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jpnpwc.sharepoint.com/sites/JP-ADV-r7-wellbeing/Shared Documents/200_Job/MHLW/MHLW_R7_老人保健健康増進等事業/S1-60_定点調査/40_ENQ/11_クロス集計結果/"/>
    </mc:Choice>
  </mc:AlternateContent>
  <xr:revisionPtr revIDLastSave="313" documentId="13_ncr:1_{3791F428-D246-4974-9B36-C07492573D56}" xr6:coauthVersionLast="47" xr6:coauthVersionMax="47" xr10:uidLastSave="{E80BCBE8-4FD5-4216-A54E-20A0319CA6E1}"/>
  <bookViews>
    <workbookView xWindow="-1170" yWindow="-16320" windowWidth="29040" windowHeight="15720" tabRatio="727" xr2:uid="{00000000-000D-0000-FFFF-FFFF00000000}"/>
  </bookViews>
  <sheets>
    <sheet name="1-1-1" sheetId="111" r:id="rId1"/>
    <sheet name="1-1-2" sheetId="134" r:id="rId2"/>
    <sheet name="1-1-3" sheetId="145" r:id="rId3"/>
    <sheet name="1-2-1" sheetId="135" r:id="rId4"/>
    <sheet name="1-2-2" sheetId="136" r:id="rId5"/>
    <sheet name="1-2-3" sheetId="141" r:id="rId6"/>
    <sheet name="1-2-4" sheetId="143" r:id="rId7"/>
    <sheet name="1-2-5" sheetId="146" r:id="rId8"/>
    <sheet name="1-3" sheetId="140" r:id="rId9"/>
    <sheet name="2-1" sheetId="147" r:id="rId10"/>
    <sheet name="2-2" sheetId="148" r:id="rId11"/>
    <sheet name="2-3" sheetId="149" r:id="rId12"/>
    <sheet name="2-4" sheetId="150" r:id="rId13"/>
    <sheet name="2-5" sheetId="151" r:id="rId14"/>
    <sheet name="2-6" sheetId="152" r:id="rId15"/>
    <sheet name="2-7" sheetId="153" r:id="rId16"/>
    <sheet name="2-8" sheetId="154" r:id="rId17"/>
    <sheet name="2-9" sheetId="155" r:id="rId18"/>
    <sheet name="2-10" sheetId="156" r:id="rId19"/>
    <sheet name="3-1" sheetId="157" r:id="rId20"/>
    <sheet name="3-2" sheetId="158" r:id="rId21"/>
    <sheet name="3-3" sheetId="159" r:id="rId22"/>
    <sheet name="4-1" sheetId="160" r:id="rId23"/>
  </sheets>
  <definedNames>
    <definedName name="_xlnm._FilterDatabase" localSheetId="0" hidden="1">'1-1-1'!$D$4:$Q$168</definedName>
    <definedName name="_xlnm._FilterDatabase" localSheetId="1" hidden="1">'1-1-2'!$E$4:$G$113</definedName>
    <definedName name="_xlnm._FilterDatabase" localSheetId="2" hidden="1">'1-1-3'!$D$4:$I$15</definedName>
    <definedName name="_xlnm._FilterDatabase" localSheetId="3" hidden="1">'1-2-1'!$D$4:$F$204</definedName>
    <definedName name="_xlnm._FilterDatabase" localSheetId="4" hidden="1">'1-2-2'!$D$4:$F$195</definedName>
    <definedName name="_xlnm._FilterDatabase" localSheetId="5" hidden="1">'1-2-3'!$D$5:$F$40</definedName>
    <definedName name="_xlnm._FilterDatabase" localSheetId="6" hidden="1">'1-2-4'!$D$4:$O$11</definedName>
    <definedName name="_xlnm._FilterDatabase" localSheetId="7" hidden="1">'1-2-5'!$D$4:$K$42</definedName>
    <definedName name="_xlnm._FilterDatabase" localSheetId="8" hidden="1">'1-3'!$D$4:$J$396</definedName>
    <definedName name="_xlnm._FilterDatabase" localSheetId="9" hidden="1">'2-1'!$D$4:$K$51</definedName>
    <definedName name="_xlnm._FilterDatabase" localSheetId="18" hidden="1">'2-10'!$D$4:$D$116</definedName>
    <definedName name="_xlnm._FilterDatabase" localSheetId="10" hidden="1">'2-2'!#REF!</definedName>
    <definedName name="_xlnm._FilterDatabase" localSheetId="11" hidden="1">'2-3'!$D$4:$I$75</definedName>
    <definedName name="_xlnm._FilterDatabase" localSheetId="12" hidden="1">'2-4'!$D$4:$K$33</definedName>
    <definedName name="_xlnm._FilterDatabase" localSheetId="13" hidden="1">'2-5'!$D$4:$K$21</definedName>
    <definedName name="_xlnm._FilterDatabase" localSheetId="14" hidden="1">'2-6'!$C$4:$I$12</definedName>
    <definedName name="_xlnm._FilterDatabase" localSheetId="15" hidden="1">'2-7'!#REF!</definedName>
    <definedName name="_xlnm._FilterDatabase" localSheetId="16" hidden="1">'2-8'!$D$4:$Q$51</definedName>
    <definedName name="_xlnm._FilterDatabase" localSheetId="17" hidden="1">'2-9'!$D$4:$J$75</definedName>
    <definedName name="_xlnm._FilterDatabase" localSheetId="19" hidden="1">'3-1'!$D$4:$G$240</definedName>
    <definedName name="_xlnm._FilterDatabase" localSheetId="20" hidden="1">'3-2'!#REF!</definedName>
    <definedName name="_xlnm._FilterDatabase" localSheetId="21" hidden="1">'3-3'!#REF!</definedName>
    <definedName name="_xlnm._FilterDatabase" localSheetId="22" hidden="1">'4-1'!$D$4:$K$51</definedName>
    <definedName name="_xlnm.Print_Area" localSheetId="0">'1-1-1'!$A$1:$BG$168</definedName>
    <definedName name="_xlnm.Print_Area" localSheetId="1">'1-1-2'!$A$1:$S$133</definedName>
    <definedName name="_xlnm.Print_Area" localSheetId="2">'1-1-3'!$A$1:$I$15</definedName>
    <definedName name="_xlnm.Print_Area" localSheetId="3">'1-2-1'!$A$1:$AB$204</definedName>
    <definedName name="_xlnm.Print_Area" localSheetId="4">'1-2-2'!$A$1:$AK$195</definedName>
    <definedName name="_xlnm.Print_Area" localSheetId="5">'1-2-3'!$A$1:$F$40</definedName>
    <definedName name="_xlnm.Print_Area" localSheetId="6">'1-2-4'!$A$1:$O$11</definedName>
    <definedName name="_xlnm.Print_Area" localSheetId="7">'1-2-5'!$A$1:$X$42</definedName>
    <definedName name="_xlnm.Print_Area" localSheetId="8">'1-3'!$A$1:$U$396</definedName>
    <definedName name="_xlnm.Print_Area" localSheetId="9">'2-1'!$A$1:$P$51</definedName>
    <definedName name="_xlnm.Print_Area" localSheetId="18">'2-10'!$A$1:$L$116</definedName>
    <definedName name="_xlnm.Print_Area" localSheetId="10">'2-2'!$A$1:$AN$27</definedName>
    <definedName name="_xlnm.Print_Area" localSheetId="11">'2-3'!$A$1:$I$75</definedName>
    <definedName name="_xlnm.Print_Area" localSheetId="12">'2-4'!$A$1:$V$33</definedName>
    <definedName name="_xlnm.Print_Area" localSheetId="13">'2-5'!$A$1:$K$21</definedName>
    <definedName name="_xlnm.Print_Area" localSheetId="14">'2-6'!$A$1:$I$12</definedName>
    <definedName name="_xlnm.Print_Area" localSheetId="15">'2-7'!$A$1:$U$33</definedName>
    <definedName name="_xlnm.Print_Area" localSheetId="16">'2-8'!$A$1:$S$51</definedName>
    <definedName name="_xlnm.Print_Area" localSheetId="17">'2-9'!$A$1:$U$75</definedName>
    <definedName name="_xlnm.Print_Area" localSheetId="19">'3-1'!$A$1:$U$240</definedName>
    <definedName name="_xlnm.Print_Area" localSheetId="20">'3-2'!$A$1:$L$51</definedName>
    <definedName name="_xlnm.Print_Area" localSheetId="21">'3-3'!$A$1:$O$35</definedName>
    <definedName name="_xlnm.Print_Area" localSheetId="22">'4-1'!$A$1:$N$51</definedName>
    <definedName name="_xlnm.Print_Titles" localSheetId="0">'1-1-1'!$A:$C,'1-1-1'!$1:$3</definedName>
    <definedName name="_xlnm.Print_Titles" localSheetId="1">'1-1-2'!$A:$D,'1-1-2'!$1:$3</definedName>
    <definedName name="_xlnm.Print_Titles" localSheetId="2">'1-1-3'!$A:$C,'1-1-3'!$1:$3</definedName>
    <definedName name="_xlnm.Print_Titles" localSheetId="3">'1-2-1'!$A:$C,'1-2-1'!$1:$3</definedName>
    <definedName name="_xlnm.Print_Titles" localSheetId="4">'1-2-2'!$A:$C,'1-2-2'!$1:$3</definedName>
    <definedName name="_xlnm.Print_Titles" localSheetId="5">'1-2-3'!$A:$C,'1-2-3'!$2:$4</definedName>
    <definedName name="_xlnm.Print_Titles" localSheetId="6">'1-2-4'!$A:$C,'1-2-4'!$1:$3</definedName>
    <definedName name="_xlnm.Print_Titles" localSheetId="7">'1-2-5'!$A:$C,'1-2-5'!$1:$3</definedName>
    <definedName name="_xlnm.Print_Titles" localSheetId="8">'1-3'!$A:$C,'1-3'!$1:$3</definedName>
    <definedName name="_xlnm.Print_Titles" localSheetId="9">'2-1'!$A:$C,'2-1'!$1:$3</definedName>
    <definedName name="_xlnm.Print_Titles" localSheetId="18">'2-10'!$A:$C,'2-10'!$1:$3</definedName>
    <definedName name="_xlnm.Print_Titles" localSheetId="10">'2-2'!$A:$C,'2-2'!$1:$3</definedName>
    <definedName name="_xlnm.Print_Titles" localSheetId="11">'2-3'!$A:$C,'2-3'!$1:$3</definedName>
    <definedName name="_xlnm.Print_Titles" localSheetId="12">'2-4'!$A:$C,'2-4'!$1:$3</definedName>
    <definedName name="_xlnm.Print_Titles" localSheetId="13">'2-5'!$A:$C,'2-5'!$1:$3</definedName>
    <definedName name="_xlnm.Print_Titles" localSheetId="14">'2-6'!$A:$B,'2-6'!$1:$3</definedName>
    <definedName name="_xlnm.Print_Titles" localSheetId="15">'2-7'!$A:$C,'2-7'!$1:$3</definedName>
    <definedName name="_xlnm.Print_Titles" localSheetId="16">'2-8'!$A:$C,'2-8'!$1:$3</definedName>
    <definedName name="_xlnm.Print_Titles" localSheetId="17">'2-9'!$A:$C,'2-9'!$1:$3</definedName>
    <definedName name="_xlnm.Print_Titles" localSheetId="19">'3-1'!$A:$C,'3-1'!$1:$3</definedName>
    <definedName name="_xlnm.Print_Titles" localSheetId="20">'3-2'!$A:$C,'3-2'!$1:$3</definedName>
    <definedName name="_xlnm.Print_Titles" localSheetId="21">'3-3'!$A:$C,'3-3'!$1:$3</definedName>
    <definedName name="_xlnm.Print_Titles" localSheetId="22">'4-1'!$A:$C,'4-1'!$1:$3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1" i="160" l="1"/>
  <c r="F51" i="160"/>
  <c r="E51" i="160"/>
  <c r="D51" i="160"/>
  <c r="L50" i="160"/>
  <c r="K50" i="160"/>
  <c r="D50" i="160"/>
  <c r="L49" i="160"/>
  <c r="K49" i="160"/>
  <c r="J49" i="160"/>
  <c r="I49" i="160"/>
  <c r="H49" i="160"/>
  <c r="G49" i="160"/>
  <c r="E49" i="160"/>
  <c r="D49" i="160"/>
  <c r="F49" i="160" s="1"/>
  <c r="L48" i="160"/>
  <c r="D48" i="160"/>
  <c r="L47" i="160"/>
  <c r="D47" i="160"/>
  <c r="L46" i="160"/>
  <c r="K46" i="160"/>
  <c r="J46" i="160"/>
  <c r="D46" i="160"/>
  <c r="I46" i="160" s="1"/>
  <c r="L45" i="160"/>
  <c r="K45" i="160"/>
  <c r="J45" i="160"/>
  <c r="I45" i="160"/>
  <c r="H45" i="160"/>
  <c r="G45" i="160"/>
  <c r="E45" i="160"/>
  <c r="D45" i="160"/>
  <c r="F45" i="160" s="1"/>
  <c r="L44" i="160"/>
  <c r="H44" i="160"/>
  <c r="D44" i="160"/>
  <c r="L43" i="160"/>
  <c r="F43" i="160"/>
  <c r="E43" i="160"/>
  <c r="L42" i="160"/>
  <c r="K42" i="160"/>
  <c r="J42" i="160"/>
  <c r="I42" i="160"/>
  <c r="H42" i="160"/>
  <c r="G42" i="160"/>
  <c r="F42" i="160"/>
  <c r="E42" i="160"/>
  <c r="D42" i="160"/>
  <c r="K43" i="160" s="1"/>
  <c r="L41" i="160"/>
  <c r="K41" i="160"/>
  <c r="J41" i="160"/>
  <c r="I41" i="160"/>
  <c r="H41" i="160"/>
  <c r="G41" i="160"/>
  <c r="E41" i="160"/>
  <c r="D41" i="160"/>
  <c r="F41" i="160" s="1"/>
  <c r="L40" i="160"/>
  <c r="I40" i="160"/>
  <c r="H40" i="160"/>
  <c r="G40" i="160"/>
  <c r="F40" i="160"/>
  <c r="D40" i="160"/>
  <c r="L39" i="160"/>
  <c r="D39" i="160"/>
  <c r="F39" i="160" s="1"/>
  <c r="L38" i="160"/>
  <c r="K38" i="160"/>
  <c r="J38" i="160"/>
  <c r="D38" i="160"/>
  <c r="I38" i="160" s="1"/>
  <c r="L37" i="160"/>
  <c r="K37" i="160"/>
  <c r="J37" i="160"/>
  <c r="I37" i="160"/>
  <c r="H37" i="160"/>
  <c r="G37" i="160"/>
  <c r="E37" i="160"/>
  <c r="D37" i="160"/>
  <c r="F37" i="160" s="1"/>
  <c r="L36" i="160"/>
  <c r="H36" i="160"/>
  <c r="G36" i="160"/>
  <c r="F36" i="160"/>
  <c r="E36" i="160"/>
  <c r="D36" i="160"/>
  <c r="I36" i="160" s="1"/>
  <c r="L35" i="160"/>
  <c r="F35" i="160"/>
  <c r="D35" i="160"/>
  <c r="L34" i="160"/>
  <c r="K34" i="160"/>
  <c r="J34" i="160"/>
  <c r="D34" i="160"/>
  <c r="I34" i="160" s="1"/>
  <c r="L33" i="160"/>
  <c r="L32" i="160"/>
  <c r="K32" i="160"/>
  <c r="J32" i="160"/>
  <c r="I32" i="160"/>
  <c r="H32" i="160"/>
  <c r="G32" i="160"/>
  <c r="F32" i="160"/>
  <c r="E32" i="160"/>
  <c r="D32" i="160"/>
  <c r="H33" i="160" s="1"/>
  <c r="L31" i="160"/>
  <c r="F31" i="160"/>
  <c r="E31" i="160"/>
  <c r="D31" i="160"/>
  <c r="L30" i="160"/>
  <c r="K30" i="160"/>
  <c r="D30" i="160"/>
  <c r="L29" i="160"/>
  <c r="K29" i="160"/>
  <c r="J29" i="160"/>
  <c r="I29" i="160"/>
  <c r="H29" i="160"/>
  <c r="G29" i="160"/>
  <c r="E29" i="160"/>
  <c r="D29" i="160"/>
  <c r="F29" i="160" s="1"/>
  <c r="L28" i="160"/>
  <c r="D28" i="160"/>
  <c r="K28" i="160" s="1"/>
  <c r="L27" i="160"/>
  <c r="F27" i="160"/>
  <c r="D27" i="160"/>
  <c r="L26" i="160"/>
  <c r="D26" i="160"/>
  <c r="L25" i="160"/>
  <c r="K25" i="160"/>
  <c r="J25" i="160"/>
  <c r="I25" i="160"/>
  <c r="H25" i="160"/>
  <c r="G25" i="160"/>
  <c r="E25" i="160"/>
  <c r="D25" i="160"/>
  <c r="F25" i="160" s="1"/>
  <c r="L24" i="160"/>
  <c r="H24" i="160"/>
  <c r="G24" i="160"/>
  <c r="F24" i="160"/>
  <c r="E24" i="160"/>
  <c r="D24" i="160"/>
  <c r="K24" i="160" s="1"/>
  <c r="L23" i="160"/>
  <c r="L22" i="160"/>
  <c r="K22" i="160"/>
  <c r="J22" i="160"/>
  <c r="I22" i="160"/>
  <c r="H22" i="160"/>
  <c r="G22" i="160"/>
  <c r="F22" i="160"/>
  <c r="E22" i="160"/>
  <c r="D22" i="160"/>
  <c r="G23" i="160" s="1"/>
  <c r="L21" i="160"/>
  <c r="K21" i="160"/>
  <c r="J21" i="160"/>
  <c r="I21" i="160"/>
  <c r="H21" i="160"/>
  <c r="G21" i="160"/>
  <c r="E21" i="160"/>
  <c r="D21" i="160"/>
  <c r="F21" i="160" s="1"/>
  <c r="L20" i="160"/>
  <c r="J20" i="160"/>
  <c r="I20" i="160"/>
  <c r="H20" i="160"/>
  <c r="G20" i="160"/>
  <c r="F20" i="160"/>
  <c r="E20" i="160"/>
  <c r="D20" i="160"/>
  <c r="K20" i="160" s="1"/>
  <c r="L19" i="160"/>
  <c r="D19" i="160"/>
  <c r="L18" i="160"/>
  <c r="K18" i="160"/>
  <c r="J18" i="160"/>
  <c r="D18" i="160"/>
  <c r="L17" i="160"/>
  <c r="K17" i="160"/>
  <c r="I17" i="160"/>
  <c r="H17" i="160"/>
  <c r="G17" i="160"/>
  <c r="L16" i="160"/>
  <c r="K16" i="160"/>
  <c r="J16" i="160"/>
  <c r="I16" i="160"/>
  <c r="H16" i="160"/>
  <c r="G16" i="160"/>
  <c r="F16" i="160"/>
  <c r="E16" i="160"/>
  <c r="D16" i="160"/>
  <c r="L15" i="160"/>
  <c r="D15" i="160"/>
  <c r="G15" i="160" s="1"/>
  <c r="L14" i="160"/>
  <c r="K14" i="160"/>
  <c r="J14" i="160"/>
  <c r="D14" i="160"/>
  <c r="L13" i="160"/>
  <c r="K13" i="160"/>
  <c r="J13" i="160"/>
  <c r="I13" i="160"/>
  <c r="H13" i="160"/>
  <c r="G13" i="160"/>
  <c r="E13" i="160"/>
  <c r="D13" i="160"/>
  <c r="F13" i="160" s="1"/>
  <c r="L12" i="160"/>
  <c r="J12" i="160"/>
  <c r="I12" i="160"/>
  <c r="G12" i="160"/>
  <c r="F12" i="160"/>
  <c r="D12" i="160"/>
  <c r="K12" i="160" s="1"/>
  <c r="L11" i="160"/>
  <c r="F11" i="160"/>
  <c r="E11" i="160"/>
  <c r="L10" i="160"/>
  <c r="K10" i="160"/>
  <c r="J10" i="160"/>
  <c r="I10" i="160"/>
  <c r="H10" i="160"/>
  <c r="G10" i="160"/>
  <c r="F10" i="160"/>
  <c r="E10" i="160"/>
  <c r="D10" i="160"/>
  <c r="L9" i="160"/>
  <c r="K9" i="160"/>
  <c r="J9" i="160"/>
  <c r="I9" i="160"/>
  <c r="H9" i="160"/>
  <c r="G9" i="160"/>
  <c r="F9" i="160"/>
  <c r="E9" i="160"/>
  <c r="D9" i="160"/>
  <c r="L8" i="160"/>
  <c r="I8" i="160"/>
  <c r="H8" i="160"/>
  <c r="G8" i="160"/>
  <c r="D8" i="160"/>
  <c r="K8" i="160" s="1"/>
  <c r="L7" i="160"/>
  <c r="G7" i="160"/>
  <c r="F7" i="160"/>
  <c r="D7" i="160"/>
  <c r="L6" i="160"/>
  <c r="D6" i="160"/>
  <c r="K6" i="160" s="1"/>
  <c r="L5" i="160"/>
  <c r="G5" i="160"/>
  <c r="L4" i="160"/>
  <c r="K4" i="160"/>
  <c r="J4" i="160"/>
  <c r="I4" i="160"/>
  <c r="H4" i="160"/>
  <c r="G4" i="160"/>
  <c r="F4" i="160"/>
  <c r="E4" i="160"/>
  <c r="D4" i="160"/>
  <c r="I5" i="160" s="1"/>
  <c r="K19" i="160" l="1"/>
  <c r="J19" i="160"/>
  <c r="I19" i="160"/>
  <c r="H19" i="160"/>
  <c r="E15" i="160"/>
  <c r="K33" i="160"/>
  <c r="K48" i="160"/>
  <c r="J48" i="160"/>
  <c r="K11" i="160"/>
  <c r="J11" i="160"/>
  <c r="I11" i="160"/>
  <c r="H11" i="160"/>
  <c r="G11" i="160"/>
  <c r="D11" i="160" s="1"/>
  <c r="F15" i="160"/>
  <c r="F19" i="160"/>
  <c r="F28" i="160"/>
  <c r="K44" i="160"/>
  <c r="J44" i="160"/>
  <c r="E48" i="160"/>
  <c r="J8" i="160"/>
  <c r="G19" i="160"/>
  <c r="I26" i="160"/>
  <c r="H26" i="160"/>
  <c r="G26" i="160"/>
  <c r="F26" i="160"/>
  <c r="E26" i="160"/>
  <c r="G28" i="160"/>
  <c r="E44" i="160"/>
  <c r="F48" i="160"/>
  <c r="K7" i="160"/>
  <c r="J7" i="160"/>
  <c r="I7" i="160"/>
  <c r="H7" i="160"/>
  <c r="I24" i="160"/>
  <c r="J26" i="160"/>
  <c r="H28" i="160"/>
  <c r="I30" i="160"/>
  <c r="H30" i="160"/>
  <c r="G30" i="160"/>
  <c r="F30" i="160"/>
  <c r="E30" i="160"/>
  <c r="F44" i="160"/>
  <c r="G48" i="160"/>
  <c r="I50" i="160"/>
  <c r="H50" i="160"/>
  <c r="G50" i="160"/>
  <c r="F50" i="160"/>
  <c r="E50" i="160"/>
  <c r="E7" i="160"/>
  <c r="E12" i="160"/>
  <c r="F17" i="160"/>
  <c r="E17" i="160"/>
  <c r="J17" i="160"/>
  <c r="J24" i="160"/>
  <c r="K26" i="160"/>
  <c r="I28" i="160"/>
  <c r="J30" i="160"/>
  <c r="G44" i="160"/>
  <c r="H48" i="160"/>
  <c r="J50" i="160"/>
  <c r="I6" i="160"/>
  <c r="H6" i="160"/>
  <c r="G6" i="160"/>
  <c r="F6" i="160"/>
  <c r="E6" i="160"/>
  <c r="K15" i="160"/>
  <c r="J15" i="160"/>
  <c r="I15" i="160"/>
  <c r="H15" i="160"/>
  <c r="H5" i="160"/>
  <c r="E23" i="160"/>
  <c r="K27" i="160"/>
  <c r="J27" i="160"/>
  <c r="I27" i="160"/>
  <c r="H27" i="160"/>
  <c r="K35" i="160"/>
  <c r="J35" i="160"/>
  <c r="I35" i="160"/>
  <c r="H35" i="160"/>
  <c r="G35" i="160"/>
  <c r="E39" i="160"/>
  <c r="I44" i="160"/>
  <c r="H12" i="160"/>
  <c r="I14" i="160"/>
  <c r="H14" i="160"/>
  <c r="G14" i="160"/>
  <c r="F14" i="160"/>
  <c r="E14" i="160"/>
  <c r="I18" i="160"/>
  <c r="H18" i="160"/>
  <c r="G18" i="160"/>
  <c r="F18" i="160"/>
  <c r="E18" i="160"/>
  <c r="F23" i="160"/>
  <c r="E27" i="160"/>
  <c r="K31" i="160"/>
  <c r="J31" i="160"/>
  <c r="I31" i="160"/>
  <c r="H31" i="160"/>
  <c r="G31" i="160"/>
  <c r="E35" i="160"/>
  <c r="K51" i="160"/>
  <c r="J51" i="160"/>
  <c r="I51" i="160"/>
  <c r="H51" i="160"/>
  <c r="G51" i="160"/>
  <c r="J33" i="160"/>
  <c r="J6" i="160"/>
  <c r="E19" i="160"/>
  <c r="E28" i="160"/>
  <c r="K39" i="160"/>
  <c r="J39" i="160"/>
  <c r="I39" i="160"/>
  <c r="H39" i="160"/>
  <c r="G39" i="160"/>
  <c r="F5" i="160"/>
  <c r="E5" i="160"/>
  <c r="J5" i="160"/>
  <c r="G33" i="160"/>
  <c r="K47" i="160"/>
  <c r="J47" i="160"/>
  <c r="I47" i="160"/>
  <c r="H47" i="160"/>
  <c r="G47" i="160"/>
  <c r="K5" i="160"/>
  <c r="E8" i="160"/>
  <c r="G27" i="160"/>
  <c r="K40" i="160"/>
  <c r="J40" i="160"/>
  <c r="E47" i="160"/>
  <c r="F33" i="160"/>
  <c r="E33" i="160"/>
  <c r="J28" i="160"/>
  <c r="I48" i="160"/>
  <c r="K23" i="160"/>
  <c r="J23" i="160"/>
  <c r="I23" i="160"/>
  <c r="H23" i="160"/>
  <c r="F8" i="160"/>
  <c r="I33" i="160"/>
  <c r="K36" i="160"/>
  <c r="J36" i="160"/>
  <c r="E40" i="160"/>
  <c r="F47" i="160"/>
  <c r="G43" i="160"/>
  <c r="D43" i="160" s="1"/>
  <c r="E34" i="160"/>
  <c r="E38" i="160"/>
  <c r="H43" i="160"/>
  <c r="E46" i="160"/>
  <c r="F34" i="160"/>
  <c r="F38" i="160"/>
  <c r="I43" i="160"/>
  <c r="F46" i="160"/>
  <c r="G34" i="160"/>
  <c r="G38" i="160"/>
  <c r="J43" i="160"/>
  <c r="G46" i="160"/>
  <c r="H34" i="160"/>
  <c r="H38" i="160"/>
  <c r="H46" i="160"/>
  <c r="D5" i="160" l="1"/>
  <c r="D17" i="160"/>
  <c r="D33" i="160"/>
  <c r="D23" i="160"/>
  <c r="J35" i="159" l="1"/>
  <c r="O35" i="159" s="1"/>
  <c r="H35" i="159"/>
  <c r="G35" i="159"/>
  <c r="F35" i="159"/>
  <c r="E35" i="159"/>
  <c r="D35" i="159"/>
  <c r="I35" i="159" s="1"/>
  <c r="J34" i="159"/>
  <c r="I34" i="159"/>
  <c r="H34" i="159"/>
  <c r="G34" i="159"/>
  <c r="F34" i="159"/>
  <c r="E34" i="159"/>
  <c r="D34" i="159"/>
  <c r="J33" i="159"/>
  <c r="O33" i="159" s="1"/>
  <c r="I33" i="159"/>
  <c r="H33" i="159"/>
  <c r="G33" i="159"/>
  <c r="D33" i="159"/>
  <c r="F33" i="159" s="1"/>
  <c r="J32" i="159"/>
  <c r="O32" i="159" s="1"/>
  <c r="I32" i="159"/>
  <c r="H32" i="159"/>
  <c r="D32" i="159"/>
  <c r="G32" i="159" s="1"/>
  <c r="J31" i="159"/>
  <c r="O31" i="159" s="1"/>
  <c r="I31" i="159"/>
  <c r="D31" i="159"/>
  <c r="H31" i="159" s="1"/>
  <c r="J30" i="159"/>
  <c r="O30" i="159" s="1"/>
  <c r="D30" i="159"/>
  <c r="I30" i="159" s="1"/>
  <c r="O28" i="159"/>
  <c r="N28" i="159"/>
  <c r="M28" i="159"/>
  <c r="L28" i="159"/>
  <c r="K28" i="159"/>
  <c r="J28" i="159"/>
  <c r="I28" i="159"/>
  <c r="H28" i="159"/>
  <c r="G28" i="159"/>
  <c r="F28" i="159"/>
  <c r="E28" i="159"/>
  <c r="D28" i="159"/>
  <c r="I29" i="159" s="1"/>
  <c r="J27" i="159"/>
  <c r="H27" i="159"/>
  <c r="G27" i="159"/>
  <c r="F27" i="159"/>
  <c r="E27" i="159"/>
  <c r="D27" i="159"/>
  <c r="I27" i="159" s="1"/>
  <c r="J26" i="159"/>
  <c r="I26" i="159"/>
  <c r="H26" i="159"/>
  <c r="G26" i="159"/>
  <c r="F26" i="159"/>
  <c r="E26" i="159"/>
  <c r="D26" i="159"/>
  <c r="J25" i="159"/>
  <c r="I25" i="159"/>
  <c r="H25" i="159"/>
  <c r="G25" i="159"/>
  <c r="D25" i="159"/>
  <c r="F25" i="159" s="1"/>
  <c r="J24" i="159"/>
  <c r="I24" i="159"/>
  <c r="H24" i="159"/>
  <c r="D24" i="159"/>
  <c r="G24" i="159" s="1"/>
  <c r="J23" i="159"/>
  <c r="I23" i="159"/>
  <c r="D23" i="159"/>
  <c r="H23" i="159" s="1"/>
  <c r="J22" i="159"/>
  <c r="D22" i="159"/>
  <c r="I22" i="159" s="1"/>
  <c r="G21" i="159"/>
  <c r="F21" i="159"/>
  <c r="E21" i="159"/>
  <c r="O20" i="159"/>
  <c r="N20" i="159"/>
  <c r="M20" i="159"/>
  <c r="L20" i="159"/>
  <c r="K20" i="159"/>
  <c r="J20" i="159"/>
  <c r="I20" i="159"/>
  <c r="H20" i="159"/>
  <c r="G20" i="159"/>
  <c r="F20" i="159"/>
  <c r="E20" i="159"/>
  <c r="D20" i="159"/>
  <c r="I21" i="159" s="1"/>
  <c r="J19" i="159"/>
  <c r="I19" i="159"/>
  <c r="H19" i="159"/>
  <c r="G19" i="159"/>
  <c r="F19" i="159"/>
  <c r="D19" i="159"/>
  <c r="E19" i="159" s="1"/>
  <c r="J18" i="159"/>
  <c r="I18" i="159"/>
  <c r="H18" i="159"/>
  <c r="G18" i="159"/>
  <c r="F18" i="159"/>
  <c r="D18" i="159"/>
  <c r="E18" i="159" s="1"/>
  <c r="J17" i="159"/>
  <c r="I17" i="159"/>
  <c r="H17" i="159"/>
  <c r="D17" i="159"/>
  <c r="G17" i="159" s="1"/>
  <c r="J16" i="159"/>
  <c r="I16" i="159"/>
  <c r="D16" i="159"/>
  <c r="H16" i="159" s="1"/>
  <c r="J15" i="159"/>
  <c r="D15" i="159"/>
  <c r="I15" i="159" s="1"/>
  <c r="J14" i="159"/>
  <c r="H14" i="159"/>
  <c r="G14" i="159"/>
  <c r="F14" i="159"/>
  <c r="E14" i="159"/>
  <c r="D14" i="159"/>
  <c r="I14" i="159" s="1"/>
  <c r="I13" i="159"/>
  <c r="H13" i="159"/>
  <c r="G13" i="159"/>
  <c r="F13" i="159"/>
  <c r="E13" i="159"/>
  <c r="D13" i="159" s="1"/>
  <c r="O12" i="159"/>
  <c r="N12" i="159"/>
  <c r="M12" i="159"/>
  <c r="L12" i="159"/>
  <c r="K12" i="159"/>
  <c r="J12" i="159"/>
  <c r="I12" i="159"/>
  <c r="H12" i="159"/>
  <c r="G12" i="159"/>
  <c r="F12" i="159"/>
  <c r="E12" i="159"/>
  <c r="D12" i="159"/>
  <c r="J11" i="159"/>
  <c r="I11" i="159"/>
  <c r="H11" i="159"/>
  <c r="G11" i="159"/>
  <c r="D11" i="159"/>
  <c r="F11" i="159" s="1"/>
  <c r="J10" i="159"/>
  <c r="I10" i="159"/>
  <c r="H10" i="159"/>
  <c r="D10" i="159"/>
  <c r="G10" i="159" s="1"/>
  <c r="J9" i="159"/>
  <c r="I9" i="159"/>
  <c r="D9" i="159"/>
  <c r="H9" i="159" s="1"/>
  <c r="J8" i="159"/>
  <c r="D8" i="159"/>
  <c r="I8" i="159" s="1"/>
  <c r="J7" i="159"/>
  <c r="G7" i="159"/>
  <c r="F7" i="159"/>
  <c r="E7" i="159"/>
  <c r="D7" i="159"/>
  <c r="I7" i="159" s="1"/>
  <c r="J6" i="159"/>
  <c r="I6" i="159"/>
  <c r="H6" i="159"/>
  <c r="G6" i="159"/>
  <c r="F6" i="159"/>
  <c r="D6" i="159"/>
  <c r="E6" i="159" s="1"/>
  <c r="I5" i="159"/>
  <c r="H5" i="159"/>
  <c r="G5" i="159"/>
  <c r="F5" i="159"/>
  <c r="O4" i="159"/>
  <c r="N4" i="159"/>
  <c r="M4" i="159"/>
  <c r="L4" i="159"/>
  <c r="K4" i="159"/>
  <c r="J4" i="159"/>
  <c r="I4" i="159"/>
  <c r="H4" i="159"/>
  <c r="G4" i="159"/>
  <c r="F4" i="159"/>
  <c r="E4" i="159"/>
  <c r="D4" i="159"/>
  <c r="E5" i="159" s="1"/>
  <c r="D5" i="159" s="1"/>
  <c r="L51" i="158"/>
  <c r="K51" i="158"/>
  <c r="D51" i="158"/>
  <c r="L50" i="158"/>
  <c r="K50" i="158"/>
  <c r="J50" i="158"/>
  <c r="D50" i="158"/>
  <c r="I50" i="158" s="1"/>
  <c r="L49" i="158"/>
  <c r="K49" i="158"/>
  <c r="J49" i="158"/>
  <c r="I49" i="158"/>
  <c r="H49" i="158"/>
  <c r="G49" i="158"/>
  <c r="F49" i="158"/>
  <c r="E49" i="158"/>
  <c r="D49" i="158"/>
  <c r="L48" i="158"/>
  <c r="K48" i="158"/>
  <c r="D48" i="158"/>
  <c r="G48" i="158" s="1"/>
  <c r="L47" i="158"/>
  <c r="K47" i="158"/>
  <c r="D47" i="158"/>
  <c r="L46" i="158"/>
  <c r="K46" i="158"/>
  <c r="J46" i="158"/>
  <c r="D46" i="158"/>
  <c r="I46" i="158" s="1"/>
  <c r="G45" i="158"/>
  <c r="F45" i="158"/>
  <c r="E45" i="158"/>
  <c r="L44" i="158"/>
  <c r="K44" i="158"/>
  <c r="J44" i="158"/>
  <c r="I44" i="158"/>
  <c r="H44" i="158"/>
  <c r="G44" i="158"/>
  <c r="F44" i="158"/>
  <c r="E44" i="158"/>
  <c r="D44" i="158"/>
  <c r="L43" i="158"/>
  <c r="K43" i="158"/>
  <c r="D43" i="158"/>
  <c r="J43" i="158" s="1"/>
  <c r="L42" i="158"/>
  <c r="K42" i="158"/>
  <c r="J42" i="158"/>
  <c r="I42" i="158"/>
  <c r="H42" i="158"/>
  <c r="G42" i="158"/>
  <c r="F42" i="158"/>
  <c r="E42" i="158"/>
  <c r="D42" i="158"/>
  <c r="L41" i="158"/>
  <c r="K41" i="158"/>
  <c r="J41" i="158"/>
  <c r="I41" i="158"/>
  <c r="H41" i="158"/>
  <c r="G41" i="158"/>
  <c r="F41" i="158"/>
  <c r="E41" i="158"/>
  <c r="D41" i="158"/>
  <c r="L40" i="158"/>
  <c r="K40" i="158"/>
  <c r="D40" i="158"/>
  <c r="L39" i="158"/>
  <c r="K39" i="158"/>
  <c r="D39" i="158"/>
  <c r="J39" i="158" s="1"/>
  <c r="L38" i="158"/>
  <c r="K38" i="158"/>
  <c r="J38" i="158"/>
  <c r="I38" i="158"/>
  <c r="H38" i="158"/>
  <c r="G38" i="158"/>
  <c r="F38" i="158"/>
  <c r="E38" i="158"/>
  <c r="D38" i="158"/>
  <c r="F37" i="158"/>
  <c r="E37" i="158"/>
  <c r="L36" i="158"/>
  <c r="K36" i="158"/>
  <c r="J36" i="158"/>
  <c r="I36" i="158"/>
  <c r="H36" i="158"/>
  <c r="G36" i="158"/>
  <c r="F36" i="158"/>
  <c r="E36" i="158"/>
  <c r="D36" i="158"/>
  <c r="J37" i="158" s="1"/>
  <c r="L35" i="158"/>
  <c r="K35" i="158"/>
  <c r="J35" i="158"/>
  <c r="I35" i="158"/>
  <c r="D35" i="158"/>
  <c r="H35" i="158" s="1"/>
  <c r="L34" i="158"/>
  <c r="K34" i="158"/>
  <c r="J34" i="158"/>
  <c r="I34" i="158"/>
  <c r="H34" i="158"/>
  <c r="G34" i="158"/>
  <c r="F34" i="158"/>
  <c r="D34" i="158"/>
  <c r="E34" i="158" s="1"/>
  <c r="L33" i="158"/>
  <c r="K33" i="158"/>
  <c r="F33" i="158"/>
  <c r="E33" i="158"/>
  <c r="D33" i="158"/>
  <c r="L32" i="158"/>
  <c r="K32" i="158"/>
  <c r="D32" i="158"/>
  <c r="J32" i="158" s="1"/>
  <c r="L31" i="158"/>
  <c r="K31" i="158"/>
  <c r="J31" i="158"/>
  <c r="I31" i="158"/>
  <c r="D31" i="158"/>
  <c r="H31" i="158" s="1"/>
  <c r="L30" i="158"/>
  <c r="K30" i="158"/>
  <c r="J30" i="158"/>
  <c r="I30" i="158"/>
  <c r="H30" i="158"/>
  <c r="G30" i="158"/>
  <c r="F30" i="158"/>
  <c r="D30" i="158"/>
  <c r="E30" i="158" s="1"/>
  <c r="F29" i="158"/>
  <c r="E29" i="158"/>
  <c r="L28" i="158"/>
  <c r="K28" i="158"/>
  <c r="J28" i="158"/>
  <c r="I28" i="158"/>
  <c r="H28" i="158"/>
  <c r="G28" i="158"/>
  <c r="F28" i="158"/>
  <c r="E28" i="158"/>
  <c r="D28" i="158"/>
  <c r="J29" i="158" s="1"/>
  <c r="L27" i="158"/>
  <c r="K27" i="158"/>
  <c r="J27" i="158"/>
  <c r="I27" i="158"/>
  <c r="H27" i="158"/>
  <c r="G27" i="158"/>
  <c r="F27" i="158"/>
  <c r="E27" i="158"/>
  <c r="D27" i="158"/>
  <c r="L26" i="158"/>
  <c r="K26" i="158"/>
  <c r="D26" i="158"/>
  <c r="L25" i="158"/>
  <c r="K25" i="158"/>
  <c r="E25" i="158"/>
  <c r="D25" i="158"/>
  <c r="L24" i="158"/>
  <c r="K24" i="158"/>
  <c r="J24" i="158"/>
  <c r="D24" i="158"/>
  <c r="I24" i="158" s="1"/>
  <c r="L23" i="158"/>
  <c r="K23" i="158"/>
  <c r="J23" i="158"/>
  <c r="I23" i="158"/>
  <c r="H23" i="158"/>
  <c r="G23" i="158"/>
  <c r="F23" i="158"/>
  <c r="E23" i="158"/>
  <c r="D23" i="158"/>
  <c r="L22" i="158"/>
  <c r="K22" i="158"/>
  <c r="D22" i="158"/>
  <c r="J21" i="158"/>
  <c r="I21" i="158"/>
  <c r="F21" i="158"/>
  <c r="E21" i="158"/>
  <c r="L20" i="158"/>
  <c r="K20" i="158"/>
  <c r="J20" i="158"/>
  <c r="I20" i="158"/>
  <c r="H20" i="158"/>
  <c r="G20" i="158"/>
  <c r="F20" i="158"/>
  <c r="E20" i="158"/>
  <c r="D20" i="158"/>
  <c r="H21" i="158" s="1"/>
  <c r="L19" i="158"/>
  <c r="K19" i="158"/>
  <c r="J19" i="158"/>
  <c r="I19" i="158"/>
  <c r="H19" i="158"/>
  <c r="G19" i="158"/>
  <c r="F19" i="158"/>
  <c r="E19" i="158"/>
  <c r="D19" i="158"/>
  <c r="L18" i="158"/>
  <c r="K18" i="158"/>
  <c r="D18" i="158"/>
  <c r="L17" i="158"/>
  <c r="K17" i="158"/>
  <c r="D17" i="158"/>
  <c r="J17" i="158" s="1"/>
  <c r="L16" i="158"/>
  <c r="K16" i="158"/>
  <c r="J16" i="158"/>
  <c r="I16" i="158"/>
  <c r="H16" i="158"/>
  <c r="G16" i="158"/>
  <c r="F16" i="158"/>
  <c r="E16" i="158"/>
  <c r="D16" i="158"/>
  <c r="L15" i="158"/>
  <c r="K15" i="158"/>
  <c r="J15" i="158"/>
  <c r="I15" i="158"/>
  <c r="H15" i="158"/>
  <c r="G15" i="158"/>
  <c r="F15" i="158"/>
  <c r="E15" i="158"/>
  <c r="D15" i="158"/>
  <c r="L14" i="158"/>
  <c r="K14" i="158"/>
  <c r="D14" i="158"/>
  <c r="J13" i="158"/>
  <c r="I13" i="158"/>
  <c r="L12" i="158"/>
  <c r="K12" i="158"/>
  <c r="J12" i="158"/>
  <c r="I12" i="158"/>
  <c r="H12" i="158"/>
  <c r="G12" i="158"/>
  <c r="F12" i="158"/>
  <c r="E12" i="158"/>
  <c r="D12" i="158"/>
  <c r="H13" i="158" s="1"/>
  <c r="L11" i="158"/>
  <c r="K11" i="158"/>
  <c r="F11" i="158"/>
  <c r="D11" i="158"/>
  <c r="L10" i="158"/>
  <c r="K10" i="158"/>
  <c r="D10" i="158"/>
  <c r="J10" i="158" s="1"/>
  <c r="L9" i="158"/>
  <c r="K9" i="158"/>
  <c r="J9" i="158"/>
  <c r="I9" i="158"/>
  <c r="D9" i="158"/>
  <c r="H9" i="158" s="1"/>
  <c r="L8" i="158"/>
  <c r="K8" i="158"/>
  <c r="J8" i="158"/>
  <c r="I8" i="158"/>
  <c r="H8" i="158"/>
  <c r="G8" i="158"/>
  <c r="F8" i="158"/>
  <c r="D8" i="158"/>
  <c r="E8" i="158" s="1"/>
  <c r="L7" i="158"/>
  <c r="K7" i="158"/>
  <c r="D7" i="158"/>
  <c r="L6" i="158"/>
  <c r="K6" i="158"/>
  <c r="D6" i="158"/>
  <c r="I5" i="158"/>
  <c r="H5" i="158"/>
  <c r="G5" i="158"/>
  <c r="L4" i="158"/>
  <c r="K4" i="158"/>
  <c r="J4" i="158"/>
  <c r="I4" i="158"/>
  <c r="H4" i="158"/>
  <c r="G4" i="158"/>
  <c r="F4" i="158"/>
  <c r="E4" i="158"/>
  <c r="D4" i="158"/>
  <c r="O240" i="157"/>
  <c r="H240" i="157"/>
  <c r="E240" i="157"/>
  <c r="D240" i="157"/>
  <c r="O239" i="157"/>
  <c r="N239" i="157"/>
  <c r="K239" i="157"/>
  <c r="J239" i="157"/>
  <c r="I239" i="157"/>
  <c r="H239" i="157"/>
  <c r="D239" i="157"/>
  <c r="U238" i="157"/>
  <c r="Q238" i="157"/>
  <c r="O238" i="157"/>
  <c r="H238" i="157"/>
  <c r="E238" i="157"/>
  <c r="D238" i="157"/>
  <c r="U237" i="157"/>
  <c r="T237" i="157"/>
  <c r="S237" i="157"/>
  <c r="R237" i="157"/>
  <c r="Q237" i="157"/>
  <c r="O237" i="157"/>
  <c r="P237" i="157" s="1"/>
  <c r="K237" i="157"/>
  <c r="J237" i="157"/>
  <c r="I237" i="157"/>
  <c r="H237" i="157"/>
  <c r="D237" i="157"/>
  <c r="U236" i="157"/>
  <c r="O236" i="157"/>
  <c r="H236" i="157"/>
  <c r="E236" i="157"/>
  <c r="D236" i="157"/>
  <c r="O235" i="157"/>
  <c r="N235" i="157"/>
  <c r="K235" i="157"/>
  <c r="J235" i="157"/>
  <c r="I235" i="157"/>
  <c r="H235" i="157"/>
  <c r="D235" i="157"/>
  <c r="U234" i="157"/>
  <c r="Q234" i="157"/>
  <c r="O234" i="157"/>
  <c r="H234" i="157"/>
  <c r="E234" i="157"/>
  <c r="D234" i="157"/>
  <c r="U233" i="157"/>
  <c r="T233" i="157"/>
  <c r="S233" i="157"/>
  <c r="R233" i="157"/>
  <c r="Q233" i="157"/>
  <c r="O233" i="157"/>
  <c r="P233" i="157" s="1"/>
  <c r="K233" i="157"/>
  <c r="J233" i="157"/>
  <c r="I233" i="157"/>
  <c r="H233" i="157"/>
  <c r="G233" i="157"/>
  <c r="D233" i="157"/>
  <c r="O232" i="157"/>
  <c r="K232" i="157"/>
  <c r="H232" i="157"/>
  <c r="E232" i="157"/>
  <c r="D232" i="157"/>
  <c r="S231" i="157"/>
  <c r="R231" i="157"/>
  <c r="Q231" i="157"/>
  <c r="N231" i="157"/>
  <c r="K231" i="157"/>
  <c r="J231" i="157"/>
  <c r="I231" i="157"/>
  <c r="E231" i="157"/>
  <c r="U230" i="157"/>
  <c r="T230" i="157"/>
  <c r="S230" i="157"/>
  <c r="R230" i="157"/>
  <c r="Q230" i="157"/>
  <c r="P230" i="157"/>
  <c r="O230" i="157"/>
  <c r="N230" i="157"/>
  <c r="M230" i="157"/>
  <c r="L230" i="157"/>
  <c r="K230" i="157"/>
  <c r="J230" i="157"/>
  <c r="I230" i="157"/>
  <c r="H230" i="157"/>
  <c r="G230" i="157"/>
  <c r="F230" i="157"/>
  <c r="E230" i="157"/>
  <c r="D230" i="157"/>
  <c r="O229" i="157"/>
  <c r="K229" i="157"/>
  <c r="H229" i="157"/>
  <c r="G229" i="157"/>
  <c r="D229" i="157"/>
  <c r="F229" i="157" s="1"/>
  <c r="O228" i="157"/>
  <c r="N228" i="157"/>
  <c r="M228" i="157"/>
  <c r="L228" i="157"/>
  <c r="K228" i="157"/>
  <c r="H228" i="157"/>
  <c r="J228" i="157" s="1"/>
  <c r="E228" i="157"/>
  <c r="D228" i="157"/>
  <c r="O227" i="157"/>
  <c r="I227" i="157"/>
  <c r="H227" i="157"/>
  <c r="G227" i="157"/>
  <c r="E227" i="157"/>
  <c r="D227" i="157"/>
  <c r="F227" i="157" s="1"/>
  <c r="U226" i="157"/>
  <c r="T226" i="157"/>
  <c r="Q226" i="157"/>
  <c r="O226" i="157"/>
  <c r="M226" i="157"/>
  <c r="L226" i="157"/>
  <c r="K226" i="157"/>
  <c r="I226" i="157"/>
  <c r="H226" i="157"/>
  <c r="N226" i="157" s="1"/>
  <c r="D226" i="157"/>
  <c r="P225" i="157"/>
  <c r="O225" i="157"/>
  <c r="H225" i="157"/>
  <c r="G225" i="157"/>
  <c r="D225" i="157"/>
  <c r="F225" i="157" s="1"/>
  <c r="U224" i="157"/>
  <c r="T224" i="157"/>
  <c r="O224" i="157"/>
  <c r="N224" i="157"/>
  <c r="M224" i="157"/>
  <c r="L224" i="157"/>
  <c r="K224" i="157"/>
  <c r="H224" i="157"/>
  <c r="J224" i="157" s="1"/>
  <c r="D224" i="157"/>
  <c r="U223" i="157"/>
  <c r="S223" i="157"/>
  <c r="P223" i="157"/>
  <c r="O223" i="157"/>
  <c r="I223" i="157"/>
  <c r="H223" i="157"/>
  <c r="G223" i="157"/>
  <c r="E223" i="157"/>
  <c r="D223" i="157"/>
  <c r="F223" i="157" s="1"/>
  <c r="U222" i="157"/>
  <c r="T222" i="157"/>
  <c r="Q222" i="157"/>
  <c r="O222" i="157"/>
  <c r="M222" i="157"/>
  <c r="L222" i="157"/>
  <c r="K222" i="157"/>
  <c r="I222" i="157"/>
  <c r="H222" i="157"/>
  <c r="N222" i="157" s="1"/>
  <c r="D222" i="157"/>
  <c r="U221" i="157"/>
  <c r="Q221" i="157"/>
  <c r="O221" i="157"/>
  <c r="H221" i="157"/>
  <c r="G221" i="157"/>
  <c r="D221" i="157"/>
  <c r="F221" i="157" s="1"/>
  <c r="N220" i="157"/>
  <c r="M220" i="157"/>
  <c r="L220" i="157"/>
  <c r="K220" i="157"/>
  <c r="E220" i="157"/>
  <c r="U219" i="157"/>
  <c r="T219" i="157"/>
  <c r="S219" i="157"/>
  <c r="R219" i="157"/>
  <c r="Q219" i="157"/>
  <c r="P219" i="157"/>
  <c r="O219" i="157"/>
  <c r="N219" i="157"/>
  <c r="M219" i="157"/>
  <c r="L219" i="157"/>
  <c r="K219" i="157"/>
  <c r="J219" i="157"/>
  <c r="I219" i="157"/>
  <c r="H219" i="157"/>
  <c r="J220" i="157" s="1"/>
  <c r="G219" i="157"/>
  <c r="F219" i="157"/>
  <c r="E219" i="157"/>
  <c r="D219" i="157"/>
  <c r="U218" i="157"/>
  <c r="O218" i="157"/>
  <c r="H218" i="157"/>
  <c r="E218" i="157"/>
  <c r="D218" i="157"/>
  <c r="O217" i="157"/>
  <c r="N217" i="157"/>
  <c r="K217" i="157"/>
  <c r="J217" i="157"/>
  <c r="I217" i="157"/>
  <c r="H217" i="157"/>
  <c r="D217" i="157"/>
  <c r="U216" i="157"/>
  <c r="Q216" i="157"/>
  <c r="P216" i="157"/>
  <c r="O216" i="157"/>
  <c r="N216" i="157"/>
  <c r="M216" i="157"/>
  <c r="I216" i="157"/>
  <c r="H216" i="157"/>
  <c r="E216" i="157"/>
  <c r="D216" i="157"/>
  <c r="U215" i="157"/>
  <c r="T215" i="157"/>
  <c r="S215" i="157"/>
  <c r="R215" i="157"/>
  <c r="Q215" i="157"/>
  <c r="P215" i="157"/>
  <c r="O215" i="157"/>
  <c r="K215" i="157"/>
  <c r="J215" i="157"/>
  <c r="I215" i="157"/>
  <c r="H215" i="157"/>
  <c r="D215" i="157"/>
  <c r="U214" i="157"/>
  <c r="O214" i="157"/>
  <c r="H214" i="157"/>
  <c r="E214" i="157"/>
  <c r="D214" i="157"/>
  <c r="O213" i="157"/>
  <c r="N213" i="157"/>
  <c r="K213" i="157"/>
  <c r="J213" i="157"/>
  <c r="I213" i="157"/>
  <c r="H213" i="157"/>
  <c r="D213" i="157"/>
  <c r="U212" i="157"/>
  <c r="Q212" i="157"/>
  <c r="P212" i="157"/>
  <c r="O212" i="157"/>
  <c r="N212" i="157"/>
  <c r="M212" i="157"/>
  <c r="I212" i="157"/>
  <c r="H212" i="157"/>
  <c r="E212" i="157"/>
  <c r="D212" i="157"/>
  <c r="U211" i="157"/>
  <c r="T211" i="157"/>
  <c r="S211" i="157"/>
  <c r="R211" i="157"/>
  <c r="Q211" i="157"/>
  <c r="P211" i="157"/>
  <c r="O211" i="157"/>
  <c r="K211" i="157"/>
  <c r="J211" i="157"/>
  <c r="I211" i="157"/>
  <c r="H211" i="157"/>
  <c r="D211" i="157"/>
  <c r="U210" i="157"/>
  <c r="O210" i="157"/>
  <c r="H210" i="157"/>
  <c r="E210" i="157"/>
  <c r="D210" i="157"/>
  <c r="N209" i="157"/>
  <c r="K209" i="157"/>
  <c r="J209" i="157"/>
  <c r="I209" i="157"/>
  <c r="E209" i="157"/>
  <c r="U208" i="157"/>
  <c r="T208" i="157"/>
  <c r="S208" i="157"/>
  <c r="R208" i="157"/>
  <c r="Q208" i="157"/>
  <c r="P208" i="157"/>
  <c r="O208" i="157"/>
  <c r="N208" i="157"/>
  <c r="M208" i="157"/>
  <c r="L208" i="157"/>
  <c r="K208" i="157"/>
  <c r="J208" i="157"/>
  <c r="I208" i="157"/>
  <c r="H208" i="157"/>
  <c r="G208" i="157"/>
  <c r="F208" i="157"/>
  <c r="E208" i="157"/>
  <c r="D208" i="157"/>
  <c r="U207" i="157"/>
  <c r="Q207" i="157"/>
  <c r="O207" i="157"/>
  <c r="H207" i="157"/>
  <c r="G207" i="157"/>
  <c r="F207" i="157"/>
  <c r="D207" i="157"/>
  <c r="E207" i="157" s="1"/>
  <c r="O206" i="157"/>
  <c r="N206" i="157"/>
  <c r="M206" i="157"/>
  <c r="L206" i="157"/>
  <c r="K206" i="157"/>
  <c r="J206" i="157"/>
  <c r="H206" i="157"/>
  <c r="I206" i="157" s="1"/>
  <c r="E206" i="157"/>
  <c r="D206" i="157"/>
  <c r="O205" i="157"/>
  <c r="I205" i="157"/>
  <c r="H205" i="157"/>
  <c r="G205" i="157"/>
  <c r="E205" i="157"/>
  <c r="D205" i="157"/>
  <c r="F205" i="157" s="1"/>
  <c r="U204" i="157"/>
  <c r="T204" i="157"/>
  <c r="Q204" i="157"/>
  <c r="P204" i="157"/>
  <c r="O204" i="157"/>
  <c r="L204" i="157"/>
  <c r="K204" i="157"/>
  <c r="H204" i="157"/>
  <c r="D204" i="157"/>
  <c r="U203" i="157"/>
  <c r="Q203" i="157"/>
  <c r="P203" i="157"/>
  <c r="O203" i="157"/>
  <c r="H203" i="157"/>
  <c r="G203" i="157"/>
  <c r="F203" i="157"/>
  <c r="D203" i="157"/>
  <c r="E203" i="157" s="1"/>
  <c r="Q202" i="157"/>
  <c r="O202" i="157"/>
  <c r="N202" i="157"/>
  <c r="M202" i="157"/>
  <c r="L202" i="157"/>
  <c r="K202" i="157"/>
  <c r="J202" i="157"/>
  <c r="H202" i="157"/>
  <c r="I202" i="157" s="1"/>
  <c r="E202" i="157"/>
  <c r="D202" i="157"/>
  <c r="U201" i="157"/>
  <c r="S201" i="157"/>
  <c r="R201" i="157"/>
  <c r="Q201" i="157"/>
  <c r="P201" i="157"/>
  <c r="O201" i="157"/>
  <c r="T201" i="157" s="1"/>
  <c r="I201" i="157"/>
  <c r="H201" i="157"/>
  <c r="E201" i="157"/>
  <c r="D201" i="157"/>
  <c r="U200" i="157"/>
  <c r="T200" i="157"/>
  <c r="Q200" i="157"/>
  <c r="P200" i="157"/>
  <c r="O200" i="157"/>
  <c r="M200" i="157"/>
  <c r="H200" i="157"/>
  <c r="E200" i="157"/>
  <c r="D200" i="157"/>
  <c r="O199" i="157"/>
  <c r="K199" i="157"/>
  <c r="J199" i="157"/>
  <c r="H199" i="157"/>
  <c r="G199" i="157"/>
  <c r="F199" i="157"/>
  <c r="E199" i="157"/>
  <c r="D199" i="157"/>
  <c r="N198" i="157"/>
  <c r="M198" i="157"/>
  <c r="L198" i="157"/>
  <c r="K198" i="157"/>
  <c r="U197" i="157"/>
  <c r="T197" i="157"/>
  <c r="S197" i="157"/>
  <c r="R197" i="157"/>
  <c r="Q197" i="157"/>
  <c r="P197" i="157"/>
  <c r="O197" i="157"/>
  <c r="N197" i="157"/>
  <c r="M197" i="157"/>
  <c r="L197" i="157"/>
  <c r="K197" i="157"/>
  <c r="J197" i="157"/>
  <c r="I197" i="157"/>
  <c r="H197" i="157"/>
  <c r="J198" i="157" s="1"/>
  <c r="G197" i="157"/>
  <c r="F197" i="157"/>
  <c r="E197" i="157"/>
  <c r="D197" i="157"/>
  <c r="O196" i="157"/>
  <c r="I196" i="157"/>
  <c r="H196" i="157"/>
  <c r="E196" i="157"/>
  <c r="D196" i="157"/>
  <c r="S195" i="157"/>
  <c r="R195" i="157"/>
  <c r="Q195" i="157"/>
  <c r="O195" i="157"/>
  <c r="N195" i="157"/>
  <c r="K195" i="157"/>
  <c r="J195" i="157"/>
  <c r="I195" i="157"/>
  <c r="H195" i="157"/>
  <c r="E195" i="157"/>
  <c r="D195" i="157"/>
  <c r="O194" i="157"/>
  <c r="N194" i="157"/>
  <c r="M194" i="157"/>
  <c r="I194" i="157"/>
  <c r="H194" i="157"/>
  <c r="E194" i="157"/>
  <c r="D194" i="157"/>
  <c r="U193" i="157"/>
  <c r="T193" i="157"/>
  <c r="S193" i="157"/>
  <c r="R193" i="157"/>
  <c r="Q193" i="157"/>
  <c r="P193" i="157"/>
  <c r="O193" i="157"/>
  <c r="K193" i="157"/>
  <c r="J193" i="157"/>
  <c r="I193" i="157"/>
  <c r="H193" i="157"/>
  <c r="G193" i="157"/>
  <c r="F193" i="157"/>
  <c r="D193" i="157"/>
  <c r="E193" i="157" s="1"/>
  <c r="U192" i="157"/>
  <c r="O192" i="157"/>
  <c r="N192" i="157"/>
  <c r="M192" i="157"/>
  <c r="H192" i="157"/>
  <c r="L192" i="157" s="1"/>
  <c r="E192" i="157"/>
  <c r="D192" i="157"/>
  <c r="O191" i="157"/>
  <c r="N191" i="157"/>
  <c r="K191" i="157"/>
  <c r="J191" i="157"/>
  <c r="I191" i="157"/>
  <c r="H191" i="157"/>
  <c r="D191" i="157"/>
  <c r="O190" i="157"/>
  <c r="N190" i="157"/>
  <c r="M190" i="157"/>
  <c r="I190" i="157"/>
  <c r="H190" i="157"/>
  <c r="E190" i="157"/>
  <c r="D190" i="157"/>
  <c r="U189" i="157"/>
  <c r="T189" i="157"/>
  <c r="S189" i="157"/>
  <c r="R189" i="157"/>
  <c r="Q189" i="157"/>
  <c r="P189" i="157"/>
  <c r="O189" i="157"/>
  <c r="K189" i="157"/>
  <c r="J189" i="157"/>
  <c r="I189" i="157"/>
  <c r="H189" i="157"/>
  <c r="E189" i="157"/>
  <c r="D189" i="157"/>
  <c r="O188" i="157"/>
  <c r="N188" i="157"/>
  <c r="M188" i="157"/>
  <c r="L188" i="157"/>
  <c r="K188" i="157"/>
  <c r="J188" i="157"/>
  <c r="I188" i="157"/>
  <c r="H188" i="157"/>
  <c r="E188" i="157"/>
  <c r="D188" i="157"/>
  <c r="N187" i="157"/>
  <c r="K187" i="157"/>
  <c r="U186" i="157"/>
  <c r="T186" i="157"/>
  <c r="S186" i="157"/>
  <c r="R186" i="157"/>
  <c r="Q186" i="157"/>
  <c r="P186" i="157"/>
  <c r="O186" i="157"/>
  <c r="N186" i="157"/>
  <c r="M186" i="157"/>
  <c r="L186" i="157"/>
  <c r="K186" i="157"/>
  <c r="J186" i="157"/>
  <c r="I186" i="157"/>
  <c r="H186" i="157"/>
  <c r="G186" i="157"/>
  <c r="F186" i="157"/>
  <c r="E186" i="157"/>
  <c r="D186" i="157"/>
  <c r="U185" i="157"/>
  <c r="Q185" i="157"/>
  <c r="O185" i="157"/>
  <c r="J185" i="157"/>
  <c r="I185" i="157"/>
  <c r="H185" i="157"/>
  <c r="G185" i="157"/>
  <c r="F185" i="157"/>
  <c r="E185" i="157"/>
  <c r="D185" i="157"/>
  <c r="U184" i="157"/>
  <c r="O184" i="157"/>
  <c r="N184" i="157"/>
  <c r="M184" i="157"/>
  <c r="L184" i="157"/>
  <c r="K184" i="157"/>
  <c r="J184" i="157"/>
  <c r="I184" i="157"/>
  <c r="H184" i="157"/>
  <c r="E184" i="157"/>
  <c r="D184" i="157"/>
  <c r="O183" i="157"/>
  <c r="I183" i="157"/>
  <c r="H183" i="157"/>
  <c r="G183" i="157"/>
  <c r="F183" i="157"/>
  <c r="D183" i="157"/>
  <c r="E183" i="157" s="1"/>
  <c r="U182" i="157"/>
  <c r="T182" i="157"/>
  <c r="Q182" i="157"/>
  <c r="P182" i="157"/>
  <c r="O182" i="157"/>
  <c r="M182" i="157"/>
  <c r="L182" i="157"/>
  <c r="K182" i="157"/>
  <c r="J182" i="157"/>
  <c r="I182" i="157"/>
  <c r="H182" i="157"/>
  <c r="N182" i="157" s="1"/>
  <c r="E182" i="157"/>
  <c r="D182" i="157"/>
  <c r="Q181" i="157"/>
  <c r="P181" i="157"/>
  <c r="O181" i="157"/>
  <c r="N181" i="157"/>
  <c r="K181" i="157"/>
  <c r="J181" i="157"/>
  <c r="I181" i="157"/>
  <c r="H181" i="157"/>
  <c r="G181" i="157"/>
  <c r="F181" i="157"/>
  <c r="E181" i="157"/>
  <c r="D181" i="157"/>
  <c r="U180" i="157"/>
  <c r="P180" i="157"/>
  <c r="O180" i="157"/>
  <c r="N180" i="157"/>
  <c r="M180" i="157"/>
  <c r="L180" i="157"/>
  <c r="K180" i="157"/>
  <c r="J180" i="157"/>
  <c r="I180" i="157"/>
  <c r="H180" i="157"/>
  <c r="D180" i="157"/>
  <c r="U179" i="157"/>
  <c r="T179" i="157"/>
  <c r="S179" i="157"/>
  <c r="R179" i="157"/>
  <c r="Q179" i="157"/>
  <c r="P179" i="157"/>
  <c r="O179" i="157"/>
  <c r="I179" i="157"/>
  <c r="H179" i="157"/>
  <c r="F179" i="157"/>
  <c r="E179" i="157"/>
  <c r="D179" i="157"/>
  <c r="G179" i="157" s="1"/>
  <c r="O178" i="157"/>
  <c r="N178" i="157"/>
  <c r="I178" i="157"/>
  <c r="H178" i="157"/>
  <c r="G178" i="157"/>
  <c r="F178" i="157"/>
  <c r="E178" i="157"/>
  <c r="D178" i="157"/>
  <c r="U177" i="157"/>
  <c r="O177" i="157"/>
  <c r="H177" i="157"/>
  <c r="G177" i="157"/>
  <c r="F177" i="157"/>
  <c r="E177" i="157"/>
  <c r="D177" i="157"/>
  <c r="N176" i="157"/>
  <c r="H176" i="157" s="1"/>
  <c r="M176" i="157"/>
  <c r="L176" i="157"/>
  <c r="K176" i="157"/>
  <c r="J176" i="157"/>
  <c r="I176" i="157"/>
  <c r="U175" i="157"/>
  <c r="T175" i="157"/>
  <c r="S175" i="157"/>
  <c r="R175" i="157"/>
  <c r="Q175" i="157"/>
  <c r="P175" i="157"/>
  <c r="O175" i="157"/>
  <c r="N175" i="157"/>
  <c r="M175" i="157"/>
  <c r="L175" i="157"/>
  <c r="K175" i="157"/>
  <c r="J175" i="157"/>
  <c r="I175" i="157"/>
  <c r="H175" i="157"/>
  <c r="G175" i="157"/>
  <c r="F175" i="157"/>
  <c r="E175" i="157"/>
  <c r="D175" i="157"/>
  <c r="U174" i="157"/>
  <c r="S174" i="157"/>
  <c r="O174" i="157"/>
  <c r="I174" i="157"/>
  <c r="H174" i="157"/>
  <c r="G174" i="157"/>
  <c r="F174" i="157"/>
  <c r="E174" i="157"/>
  <c r="D174" i="157"/>
  <c r="U173" i="157"/>
  <c r="T173" i="157"/>
  <c r="O173" i="157"/>
  <c r="H173" i="157"/>
  <c r="G173" i="157"/>
  <c r="F173" i="157"/>
  <c r="E173" i="157"/>
  <c r="D173" i="157"/>
  <c r="O172" i="157"/>
  <c r="H172" i="157"/>
  <c r="G172" i="157"/>
  <c r="F172" i="157"/>
  <c r="E172" i="157"/>
  <c r="D172" i="157"/>
  <c r="U171" i="157"/>
  <c r="T171" i="157"/>
  <c r="S171" i="157"/>
  <c r="O171" i="157"/>
  <c r="R171" i="157" s="1"/>
  <c r="N171" i="157"/>
  <c r="M171" i="157"/>
  <c r="I171" i="157"/>
  <c r="H171" i="157"/>
  <c r="E171" i="157"/>
  <c r="D171" i="157"/>
  <c r="U170" i="157"/>
  <c r="S170" i="157"/>
  <c r="O170" i="157"/>
  <c r="I170" i="157"/>
  <c r="H170" i="157"/>
  <c r="G170" i="157"/>
  <c r="F170" i="157"/>
  <c r="E170" i="157"/>
  <c r="D170" i="157"/>
  <c r="U169" i="157"/>
  <c r="T169" i="157"/>
  <c r="O169" i="157"/>
  <c r="H169" i="157"/>
  <c r="G169" i="157"/>
  <c r="F169" i="157"/>
  <c r="E169" i="157"/>
  <c r="D169" i="157"/>
  <c r="N168" i="157"/>
  <c r="M168" i="157"/>
  <c r="H168" i="157" s="1"/>
  <c r="L168" i="157"/>
  <c r="K168" i="157"/>
  <c r="J168" i="157"/>
  <c r="I168" i="157"/>
  <c r="U167" i="157"/>
  <c r="T167" i="157"/>
  <c r="S167" i="157"/>
  <c r="R167" i="157"/>
  <c r="Q167" i="157"/>
  <c r="P167" i="157"/>
  <c r="O167" i="157"/>
  <c r="N167" i="157"/>
  <c r="M167" i="157"/>
  <c r="L167" i="157"/>
  <c r="K167" i="157"/>
  <c r="J167" i="157"/>
  <c r="I167" i="157"/>
  <c r="H167" i="157"/>
  <c r="G167" i="157"/>
  <c r="F167" i="157"/>
  <c r="E167" i="157"/>
  <c r="D167" i="157"/>
  <c r="U166" i="157"/>
  <c r="T166" i="157"/>
  <c r="S166" i="157"/>
  <c r="O166" i="157"/>
  <c r="I166" i="157"/>
  <c r="H166" i="157"/>
  <c r="G166" i="157"/>
  <c r="F166" i="157"/>
  <c r="E166" i="157"/>
  <c r="D166" i="157"/>
  <c r="U165" i="157"/>
  <c r="T165" i="157"/>
  <c r="O165" i="157"/>
  <c r="H165" i="157"/>
  <c r="G165" i="157"/>
  <c r="F165" i="157"/>
  <c r="E165" i="157"/>
  <c r="D165" i="157"/>
  <c r="O164" i="157"/>
  <c r="M164" i="157"/>
  <c r="H164" i="157"/>
  <c r="G164" i="157"/>
  <c r="F164" i="157"/>
  <c r="E164" i="157"/>
  <c r="D164" i="157"/>
  <c r="U163" i="157"/>
  <c r="T163" i="157"/>
  <c r="S163" i="157"/>
  <c r="O163" i="157"/>
  <c r="R163" i="157" s="1"/>
  <c r="N163" i="157"/>
  <c r="M163" i="157"/>
  <c r="I163" i="157"/>
  <c r="H163" i="157"/>
  <c r="E163" i="157"/>
  <c r="D163" i="157"/>
  <c r="U162" i="157"/>
  <c r="T162" i="157"/>
  <c r="S162" i="157"/>
  <c r="O162" i="157"/>
  <c r="I162" i="157"/>
  <c r="H162" i="157"/>
  <c r="G162" i="157"/>
  <c r="F162" i="157"/>
  <c r="E162" i="157"/>
  <c r="D162" i="157"/>
  <c r="U161" i="157"/>
  <c r="T161" i="157"/>
  <c r="O161" i="157"/>
  <c r="H161" i="157"/>
  <c r="G161" i="157"/>
  <c r="F161" i="157"/>
  <c r="E161" i="157"/>
  <c r="D161" i="157"/>
  <c r="N160" i="157"/>
  <c r="M160" i="157"/>
  <c r="H160" i="157" s="1"/>
  <c r="L160" i="157"/>
  <c r="K160" i="157"/>
  <c r="J160" i="157"/>
  <c r="I160" i="157"/>
  <c r="U159" i="157"/>
  <c r="T159" i="157"/>
  <c r="S159" i="157"/>
  <c r="R159" i="157"/>
  <c r="Q159" i="157"/>
  <c r="P159" i="157"/>
  <c r="O159" i="157"/>
  <c r="N159" i="157"/>
  <c r="M159" i="157"/>
  <c r="L159" i="157"/>
  <c r="K159" i="157"/>
  <c r="J159" i="157"/>
  <c r="I159" i="157"/>
  <c r="H159" i="157"/>
  <c r="G159" i="157"/>
  <c r="F159" i="157"/>
  <c r="E159" i="157"/>
  <c r="D159" i="157"/>
  <c r="U158" i="157"/>
  <c r="T158" i="157"/>
  <c r="S158" i="157"/>
  <c r="O158" i="157"/>
  <c r="I158" i="157"/>
  <c r="H158" i="157"/>
  <c r="G158" i="157"/>
  <c r="F158" i="157"/>
  <c r="E158" i="157"/>
  <c r="D158" i="157"/>
  <c r="U157" i="157"/>
  <c r="T157" i="157"/>
  <c r="O157" i="157"/>
  <c r="H157" i="157"/>
  <c r="G157" i="157"/>
  <c r="F157" i="157"/>
  <c r="E157" i="157"/>
  <c r="D157" i="157"/>
  <c r="O156" i="157"/>
  <c r="N156" i="157"/>
  <c r="M156" i="157"/>
  <c r="H156" i="157"/>
  <c r="G156" i="157"/>
  <c r="F156" i="157"/>
  <c r="E156" i="157"/>
  <c r="D156" i="157"/>
  <c r="U155" i="157"/>
  <c r="T155" i="157"/>
  <c r="S155" i="157"/>
  <c r="O155" i="157"/>
  <c r="R155" i="157" s="1"/>
  <c r="N155" i="157"/>
  <c r="M155" i="157"/>
  <c r="I155" i="157"/>
  <c r="H155" i="157"/>
  <c r="D155" i="157"/>
  <c r="G155" i="157" s="1"/>
  <c r="O154" i="157"/>
  <c r="N154" i="157"/>
  <c r="J154" i="157"/>
  <c r="H154" i="157"/>
  <c r="G154" i="157"/>
  <c r="F154" i="157"/>
  <c r="E154" i="157"/>
  <c r="D154" i="157"/>
  <c r="O153" i="157"/>
  <c r="H153" i="157"/>
  <c r="G153" i="157"/>
  <c r="F153" i="157"/>
  <c r="E153" i="157"/>
  <c r="D153" i="157"/>
  <c r="U152" i="157"/>
  <c r="T152" i="157"/>
  <c r="S152" i="157"/>
  <c r="R152" i="157"/>
  <c r="Q152" i="157"/>
  <c r="M152" i="157"/>
  <c r="L152" i="157"/>
  <c r="G152" i="157"/>
  <c r="F152" i="157"/>
  <c r="E152" i="157"/>
  <c r="U151" i="157"/>
  <c r="T151" i="157"/>
  <c r="S151" i="157"/>
  <c r="R151" i="157"/>
  <c r="Q151" i="157"/>
  <c r="P151" i="157"/>
  <c r="O151" i="157"/>
  <c r="P152" i="157" s="1"/>
  <c r="N151" i="157"/>
  <c r="M151" i="157"/>
  <c r="L151" i="157"/>
  <c r="K151" i="157"/>
  <c r="J151" i="157"/>
  <c r="I151" i="157"/>
  <c r="H151" i="157"/>
  <c r="G151" i="157"/>
  <c r="F151" i="157"/>
  <c r="E151" i="157"/>
  <c r="D151" i="157"/>
  <c r="S150" i="157"/>
  <c r="R150" i="157"/>
  <c r="Q150" i="157"/>
  <c r="O150" i="157"/>
  <c r="N150" i="157"/>
  <c r="M150" i="157"/>
  <c r="L150" i="157"/>
  <c r="K150" i="157"/>
  <c r="J150" i="157"/>
  <c r="H150" i="157"/>
  <c r="I150" i="157" s="1"/>
  <c r="G150" i="157"/>
  <c r="F150" i="157"/>
  <c r="E150" i="157"/>
  <c r="D150" i="157"/>
  <c r="U149" i="157"/>
  <c r="T149" i="157"/>
  <c r="S149" i="157"/>
  <c r="R149" i="157"/>
  <c r="Q149" i="157"/>
  <c r="P149" i="157"/>
  <c r="O149" i="157"/>
  <c r="H149" i="157"/>
  <c r="G149" i="157"/>
  <c r="F149" i="157"/>
  <c r="D149" i="157"/>
  <c r="E149" i="157" s="1"/>
  <c r="O148" i="157"/>
  <c r="N148" i="157"/>
  <c r="J148" i="157"/>
  <c r="I148" i="157"/>
  <c r="H148" i="157"/>
  <c r="G148" i="157"/>
  <c r="F148" i="157"/>
  <c r="E148" i="157"/>
  <c r="D148" i="157"/>
  <c r="U147" i="157"/>
  <c r="O147" i="157"/>
  <c r="N147" i="157"/>
  <c r="H147" i="157"/>
  <c r="E147" i="157"/>
  <c r="D147" i="157"/>
  <c r="U146" i="157"/>
  <c r="T146" i="157"/>
  <c r="S146" i="157"/>
  <c r="R146" i="157"/>
  <c r="Q146" i="157"/>
  <c r="O146" i="157"/>
  <c r="P146" i="157" s="1"/>
  <c r="N146" i="157"/>
  <c r="M146" i="157"/>
  <c r="L146" i="157"/>
  <c r="K146" i="157"/>
  <c r="J146" i="157"/>
  <c r="I146" i="157"/>
  <c r="H146" i="157"/>
  <c r="G146" i="157"/>
  <c r="F146" i="157"/>
  <c r="E146" i="157"/>
  <c r="D146" i="157"/>
  <c r="O145" i="157"/>
  <c r="N145" i="157"/>
  <c r="M145" i="157"/>
  <c r="L145" i="157"/>
  <c r="K145" i="157"/>
  <c r="I145" i="157"/>
  <c r="H145" i="157"/>
  <c r="J145" i="157" s="1"/>
  <c r="G145" i="157"/>
  <c r="E145" i="157"/>
  <c r="D145" i="157"/>
  <c r="F145" i="157" s="1"/>
  <c r="U144" i="157"/>
  <c r="T144" i="157"/>
  <c r="S144" i="157"/>
  <c r="R144" i="157"/>
  <c r="Q144" i="157"/>
  <c r="O144" i="157"/>
  <c r="P144" i="157" s="1"/>
  <c r="L144" i="157"/>
  <c r="K144" i="157"/>
  <c r="J144" i="157"/>
  <c r="H144" i="157"/>
  <c r="G144" i="157"/>
  <c r="F144" i="157"/>
  <c r="E144" i="157"/>
  <c r="D144" i="157"/>
  <c r="Q143" i="157"/>
  <c r="N143" i="157"/>
  <c r="M143" i="157"/>
  <c r="L143" i="157"/>
  <c r="K143" i="157"/>
  <c r="I143" i="157"/>
  <c r="G143" i="157"/>
  <c r="F143" i="157"/>
  <c r="E143" i="157"/>
  <c r="D143" i="157" s="1"/>
  <c r="U142" i="157"/>
  <c r="T142" i="157"/>
  <c r="S142" i="157"/>
  <c r="R142" i="157"/>
  <c r="Q142" i="157"/>
  <c r="P142" i="157"/>
  <c r="O142" i="157"/>
  <c r="N142" i="157"/>
  <c r="M142" i="157"/>
  <c r="L142" i="157"/>
  <c r="K142" i="157"/>
  <c r="J142" i="157"/>
  <c r="I142" i="157"/>
  <c r="H142" i="157"/>
  <c r="J143" i="157" s="1"/>
  <c r="G142" i="157"/>
  <c r="F142" i="157"/>
  <c r="E142" i="157"/>
  <c r="D142" i="157"/>
  <c r="O141" i="157"/>
  <c r="N141" i="157"/>
  <c r="I141" i="157"/>
  <c r="H141" i="157"/>
  <c r="D141" i="157"/>
  <c r="Q140" i="157"/>
  <c r="O140" i="157"/>
  <c r="H140" i="157"/>
  <c r="G140" i="157"/>
  <c r="F140" i="157"/>
  <c r="E140" i="157"/>
  <c r="D140" i="157"/>
  <c r="S139" i="157"/>
  <c r="O139" i="157"/>
  <c r="H139" i="157"/>
  <c r="G139" i="157"/>
  <c r="F139" i="157"/>
  <c r="D139" i="157"/>
  <c r="E139" i="157" s="1"/>
  <c r="S138" i="157"/>
  <c r="R138" i="157"/>
  <c r="O138" i="157"/>
  <c r="T138" i="157" s="1"/>
  <c r="N138" i="157"/>
  <c r="M138" i="157"/>
  <c r="L138" i="157"/>
  <c r="K138" i="157"/>
  <c r="J138" i="157"/>
  <c r="I138" i="157"/>
  <c r="H138" i="157"/>
  <c r="G138" i="157"/>
  <c r="F138" i="157"/>
  <c r="E138" i="157"/>
  <c r="D138" i="157"/>
  <c r="U137" i="157"/>
  <c r="T137" i="157"/>
  <c r="S137" i="157"/>
  <c r="R137" i="157"/>
  <c r="Q137" i="157"/>
  <c r="O137" i="157"/>
  <c r="P137" i="157" s="1"/>
  <c r="H137" i="157"/>
  <c r="I137" i="157" s="1"/>
  <c r="D137" i="157"/>
  <c r="R136" i="157"/>
  <c r="Q136" i="157"/>
  <c r="O136" i="157"/>
  <c r="N136" i="157"/>
  <c r="M136" i="157"/>
  <c r="L136" i="157"/>
  <c r="K136" i="157"/>
  <c r="J136" i="157"/>
  <c r="I136" i="157"/>
  <c r="H136" i="157"/>
  <c r="G136" i="157"/>
  <c r="F136" i="157"/>
  <c r="E136" i="157"/>
  <c r="D136" i="157"/>
  <c r="U135" i="157"/>
  <c r="T135" i="157"/>
  <c r="S135" i="157"/>
  <c r="R135" i="157"/>
  <c r="Q135" i="157"/>
  <c r="P135" i="157"/>
  <c r="O135" i="157"/>
  <c r="H135" i="157"/>
  <c r="G135" i="157"/>
  <c r="F135" i="157"/>
  <c r="D135" i="157"/>
  <c r="E135" i="157" s="1"/>
  <c r="N134" i="157"/>
  <c r="L134" i="157"/>
  <c r="J134" i="157"/>
  <c r="I134" i="157"/>
  <c r="G134" i="157"/>
  <c r="U133" i="157"/>
  <c r="T133" i="157"/>
  <c r="S133" i="157"/>
  <c r="R133" i="157"/>
  <c r="Q133" i="157"/>
  <c r="P133" i="157"/>
  <c r="O133" i="157"/>
  <c r="U134" i="157" s="1"/>
  <c r="N133" i="157"/>
  <c r="M133" i="157"/>
  <c r="L133" i="157"/>
  <c r="K133" i="157"/>
  <c r="J133" i="157"/>
  <c r="I133" i="157"/>
  <c r="H133" i="157"/>
  <c r="M134" i="157" s="1"/>
  <c r="G133" i="157"/>
  <c r="F133" i="157"/>
  <c r="E133" i="157"/>
  <c r="D133" i="157"/>
  <c r="U132" i="157"/>
  <c r="T132" i="157"/>
  <c r="S132" i="157"/>
  <c r="R132" i="157"/>
  <c r="O132" i="157"/>
  <c r="P132" i="157" s="1"/>
  <c r="I132" i="157"/>
  <c r="H132" i="157"/>
  <c r="G132" i="157"/>
  <c r="F132" i="157"/>
  <c r="E132" i="157"/>
  <c r="D132" i="157"/>
  <c r="S131" i="157"/>
  <c r="R131" i="157"/>
  <c r="O131" i="157"/>
  <c r="N131" i="157"/>
  <c r="M131" i="157"/>
  <c r="L131" i="157"/>
  <c r="K131" i="157"/>
  <c r="H131" i="157"/>
  <c r="J131" i="157" s="1"/>
  <c r="D131" i="157"/>
  <c r="U130" i="157"/>
  <c r="O130" i="157"/>
  <c r="K130" i="157"/>
  <c r="I130" i="157"/>
  <c r="H130" i="157"/>
  <c r="G130" i="157"/>
  <c r="F130" i="157"/>
  <c r="E130" i="157"/>
  <c r="D130" i="157"/>
  <c r="O129" i="157"/>
  <c r="I129" i="157"/>
  <c r="H129" i="157"/>
  <c r="D129" i="157"/>
  <c r="O128" i="157"/>
  <c r="H128" i="157"/>
  <c r="G128" i="157"/>
  <c r="F128" i="157"/>
  <c r="E128" i="157"/>
  <c r="D128" i="157"/>
  <c r="O127" i="157"/>
  <c r="K127" i="157"/>
  <c r="I127" i="157"/>
  <c r="H127" i="157"/>
  <c r="G127" i="157"/>
  <c r="F127" i="157"/>
  <c r="D127" i="157"/>
  <c r="E127" i="157" s="1"/>
  <c r="S126" i="157"/>
  <c r="R126" i="157"/>
  <c r="O126" i="157"/>
  <c r="T126" i="157" s="1"/>
  <c r="N126" i="157"/>
  <c r="M126" i="157"/>
  <c r="L126" i="157"/>
  <c r="K126" i="157"/>
  <c r="J126" i="157"/>
  <c r="I126" i="157"/>
  <c r="H126" i="157"/>
  <c r="G126" i="157"/>
  <c r="F126" i="157"/>
  <c r="E126" i="157"/>
  <c r="D126" i="157"/>
  <c r="U125" i="157"/>
  <c r="S125" i="157"/>
  <c r="R125" i="157"/>
  <c r="Q125" i="157"/>
  <c r="M125" i="157"/>
  <c r="L125" i="157"/>
  <c r="K125" i="157"/>
  <c r="I125" i="157"/>
  <c r="G125" i="157"/>
  <c r="F125" i="157"/>
  <c r="E125" i="157"/>
  <c r="U124" i="157"/>
  <c r="T124" i="157"/>
  <c r="S124" i="157"/>
  <c r="R124" i="157"/>
  <c r="Q124" i="157"/>
  <c r="P124" i="157"/>
  <c r="O124" i="157"/>
  <c r="P125" i="157" s="1"/>
  <c r="N124" i="157"/>
  <c r="M124" i="157"/>
  <c r="L124" i="157"/>
  <c r="K124" i="157"/>
  <c r="J124" i="157"/>
  <c r="I124" i="157"/>
  <c r="H124" i="157"/>
  <c r="J125" i="157" s="1"/>
  <c r="G124" i="157"/>
  <c r="F124" i="157"/>
  <c r="E124" i="157"/>
  <c r="D124" i="157"/>
  <c r="U123" i="157"/>
  <c r="T123" i="157"/>
  <c r="S123" i="157"/>
  <c r="R123" i="157"/>
  <c r="Q123" i="157"/>
  <c r="P123" i="157"/>
  <c r="O123" i="157"/>
  <c r="L123" i="157"/>
  <c r="K123" i="157"/>
  <c r="I123" i="157"/>
  <c r="H123" i="157"/>
  <c r="E123" i="157"/>
  <c r="D123" i="157"/>
  <c r="Q122" i="157"/>
  <c r="O122" i="157"/>
  <c r="N122" i="157"/>
  <c r="M122" i="157"/>
  <c r="L122" i="157"/>
  <c r="H122" i="157"/>
  <c r="K122" i="157" s="1"/>
  <c r="G122" i="157"/>
  <c r="F122" i="157"/>
  <c r="E122" i="157"/>
  <c r="D122" i="157"/>
  <c r="T121" i="157"/>
  <c r="S121" i="157"/>
  <c r="R121" i="157"/>
  <c r="O121" i="157"/>
  <c r="U121" i="157" s="1"/>
  <c r="I121" i="157"/>
  <c r="H121" i="157"/>
  <c r="D121" i="157"/>
  <c r="U120" i="157"/>
  <c r="T120" i="157"/>
  <c r="S120" i="157"/>
  <c r="R120" i="157"/>
  <c r="Q120" i="157"/>
  <c r="O120" i="157"/>
  <c r="P120" i="157" s="1"/>
  <c r="H120" i="157"/>
  <c r="G120" i="157"/>
  <c r="F120" i="157"/>
  <c r="E120" i="157"/>
  <c r="D120" i="157"/>
  <c r="T119" i="157"/>
  <c r="S119" i="157"/>
  <c r="R119" i="157"/>
  <c r="P119" i="157"/>
  <c r="O119" i="157"/>
  <c r="U119" i="157" s="1"/>
  <c r="N119" i="157"/>
  <c r="M119" i="157"/>
  <c r="L119" i="157"/>
  <c r="K119" i="157"/>
  <c r="I119" i="157"/>
  <c r="H119" i="157"/>
  <c r="J119" i="157" s="1"/>
  <c r="G119" i="157"/>
  <c r="F119" i="157"/>
  <c r="E119" i="157"/>
  <c r="D119" i="157"/>
  <c r="U118" i="157"/>
  <c r="T118" i="157"/>
  <c r="S118" i="157"/>
  <c r="R118" i="157"/>
  <c r="Q118" i="157"/>
  <c r="O118" i="157"/>
  <c r="P118" i="157" s="1"/>
  <c r="I118" i="157"/>
  <c r="H118" i="157"/>
  <c r="G118" i="157"/>
  <c r="F118" i="157"/>
  <c r="E118" i="157"/>
  <c r="D118" i="157"/>
  <c r="R117" i="157"/>
  <c r="Q117" i="157"/>
  <c r="P117" i="157"/>
  <c r="O117" i="157"/>
  <c r="N117" i="157"/>
  <c r="M117" i="157"/>
  <c r="L117" i="157"/>
  <c r="K117" i="157"/>
  <c r="J117" i="157"/>
  <c r="H117" i="157"/>
  <c r="I117" i="157" s="1"/>
  <c r="D117" i="157"/>
  <c r="U116" i="157"/>
  <c r="T116" i="157"/>
  <c r="S116" i="157"/>
  <c r="R116" i="157"/>
  <c r="Q116" i="157"/>
  <c r="P116" i="157"/>
  <c r="O116" i="157"/>
  <c r="H116" i="157"/>
  <c r="G116" i="157"/>
  <c r="F116" i="157"/>
  <c r="D116" i="157"/>
  <c r="E116" i="157" s="1"/>
  <c r="R115" i="157"/>
  <c r="Q115" i="157"/>
  <c r="P115" i="157"/>
  <c r="O115" i="157"/>
  <c r="N115" i="157"/>
  <c r="M115" i="157"/>
  <c r="L115" i="157"/>
  <c r="K115" i="157"/>
  <c r="J115" i="157"/>
  <c r="H115" i="157"/>
  <c r="I115" i="157" s="1"/>
  <c r="D115" i="157"/>
  <c r="G115" i="157" s="1"/>
  <c r="U114" i="157"/>
  <c r="T114" i="157"/>
  <c r="S114" i="157"/>
  <c r="R114" i="157"/>
  <c r="Q114" i="157"/>
  <c r="P114" i="157"/>
  <c r="O114" i="157"/>
  <c r="N114" i="157"/>
  <c r="H114" i="157"/>
  <c r="G114" i="157"/>
  <c r="E114" i="157"/>
  <c r="D114" i="157"/>
  <c r="F114" i="157" s="1"/>
  <c r="T113" i="157"/>
  <c r="R113" i="157"/>
  <c r="Q113" i="157"/>
  <c r="P113" i="157"/>
  <c r="M113" i="157"/>
  <c r="L113" i="157"/>
  <c r="K113" i="157"/>
  <c r="E113" i="157"/>
  <c r="U112" i="157"/>
  <c r="T112" i="157"/>
  <c r="S112" i="157"/>
  <c r="R112" i="157"/>
  <c r="Q112" i="157"/>
  <c r="P112" i="157"/>
  <c r="O112" i="157"/>
  <c r="U113" i="157" s="1"/>
  <c r="N112" i="157"/>
  <c r="M112" i="157"/>
  <c r="L112" i="157"/>
  <c r="K112" i="157"/>
  <c r="J112" i="157"/>
  <c r="I112" i="157"/>
  <c r="H112" i="157"/>
  <c r="I113" i="157" s="1"/>
  <c r="G112" i="157"/>
  <c r="F112" i="157"/>
  <c r="E112" i="157"/>
  <c r="D112" i="157"/>
  <c r="O111" i="157"/>
  <c r="N111" i="157"/>
  <c r="M111" i="157"/>
  <c r="H111" i="157"/>
  <c r="I111" i="157" s="1"/>
  <c r="F111" i="157"/>
  <c r="E111" i="157"/>
  <c r="D111" i="157"/>
  <c r="G111" i="157" s="1"/>
  <c r="U110" i="157"/>
  <c r="T110" i="157"/>
  <c r="S110" i="157"/>
  <c r="R110" i="157"/>
  <c r="Q110" i="157"/>
  <c r="P110" i="157"/>
  <c r="O110" i="157"/>
  <c r="K110" i="157"/>
  <c r="J110" i="157"/>
  <c r="H110" i="157"/>
  <c r="M110" i="157" s="1"/>
  <c r="D110" i="157"/>
  <c r="G110" i="157" s="1"/>
  <c r="O109" i="157"/>
  <c r="N109" i="157"/>
  <c r="H109" i="157"/>
  <c r="F109" i="157"/>
  <c r="E109" i="157"/>
  <c r="D109" i="157"/>
  <c r="G109" i="157" s="1"/>
  <c r="U108" i="157"/>
  <c r="T108" i="157"/>
  <c r="S108" i="157"/>
  <c r="R108" i="157"/>
  <c r="Q108" i="157"/>
  <c r="P108" i="157"/>
  <c r="O108" i="157"/>
  <c r="N108" i="157"/>
  <c r="L108" i="157"/>
  <c r="K108" i="157"/>
  <c r="J108" i="157"/>
  <c r="H108" i="157"/>
  <c r="M108" i="157" s="1"/>
  <c r="G108" i="157"/>
  <c r="F108" i="157"/>
  <c r="E108" i="157"/>
  <c r="D108" i="157"/>
  <c r="P107" i="157"/>
  <c r="O107" i="157"/>
  <c r="H107" i="157"/>
  <c r="E107" i="157"/>
  <c r="D107" i="157"/>
  <c r="G107" i="157" s="1"/>
  <c r="U106" i="157"/>
  <c r="T106" i="157"/>
  <c r="S106" i="157"/>
  <c r="R106" i="157"/>
  <c r="Q106" i="157"/>
  <c r="P106" i="157"/>
  <c r="O106" i="157"/>
  <c r="N106" i="157"/>
  <c r="H106" i="157"/>
  <c r="G106" i="157"/>
  <c r="F106" i="157"/>
  <c r="E106" i="157"/>
  <c r="D106" i="157"/>
  <c r="T105" i="157"/>
  <c r="R105" i="157"/>
  <c r="Q105" i="157"/>
  <c r="P105" i="157"/>
  <c r="O105" i="157"/>
  <c r="N105" i="157"/>
  <c r="L105" i="157"/>
  <c r="K105" i="157"/>
  <c r="J105" i="157"/>
  <c r="H105" i="157"/>
  <c r="I105" i="157" s="1"/>
  <c r="D105" i="157"/>
  <c r="G105" i="157" s="1"/>
  <c r="U104" i="157"/>
  <c r="T104" i="157"/>
  <c r="S104" i="157"/>
  <c r="R104" i="157"/>
  <c r="Q104" i="157"/>
  <c r="P104" i="157"/>
  <c r="O104" i="157"/>
  <c r="H104" i="157"/>
  <c r="G104" i="157"/>
  <c r="E104" i="157"/>
  <c r="D104" i="157"/>
  <c r="F104" i="157" s="1"/>
  <c r="T103" i="157"/>
  <c r="R103" i="157"/>
  <c r="Q103" i="157"/>
  <c r="P103" i="157"/>
  <c r="O103" i="157"/>
  <c r="L103" i="157"/>
  <c r="K103" i="157"/>
  <c r="H103" i="157"/>
  <c r="I103" i="157" s="1"/>
  <c r="D103" i="157"/>
  <c r="U102" i="157"/>
  <c r="T102" i="157"/>
  <c r="S102" i="157"/>
  <c r="R102" i="157"/>
  <c r="Q102" i="157"/>
  <c r="P102" i="157"/>
  <c r="O102" i="157"/>
  <c r="J102" i="157"/>
  <c r="I102" i="157"/>
  <c r="H102" i="157"/>
  <c r="D102" i="157"/>
  <c r="G102" i="157" s="1"/>
  <c r="T101" i="157"/>
  <c r="R101" i="157"/>
  <c r="Q101" i="157"/>
  <c r="P101" i="157"/>
  <c r="N101" i="157"/>
  <c r="M101" i="157"/>
  <c r="L101" i="157"/>
  <c r="E101" i="157"/>
  <c r="U100" i="157"/>
  <c r="T100" i="157"/>
  <c r="S100" i="157"/>
  <c r="R100" i="157"/>
  <c r="Q100" i="157"/>
  <c r="P100" i="157"/>
  <c r="O100" i="157"/>
  <c r="U101" i="157" s="1"/>
  <c r="N100" i="157"/>
  <c r="M100" i="157"/>
  <c r="L100" i="157"/>
  <c r="K100" i="157"/>
  <c r="J100" i="157"/>
  <c r="I100" i="157"/>
  <c r="H100" i="157"/>
  <c r="I101" i="157" s="1"/>
  <c r="G100" i="157"/>
  <c r="F100" i="157"/>
  <c r="E100" i="157"/>
  <c r="D100" i="157"/>
  <c r="O99" i="157"/>
  <c r="N99" i="157"/>
  <c r="J99" i="157"/>
  <c r="H99" i="157"/>
  <c r="F99" i="157"/>
  <c r="E99" i="157"/>
  <c r="D99" i="157"/>
  <c r="G99" i="157" s="1"/>
  <c r="U98" i="157"/>
  <c r="T98" i="157"/>
  <c r="S98" i="157"/>
  <c r="R98" i="157"/>
  <c r="Q98" i="157"/>
  <c r="P98" i="157"/>
  <c r="O98" i="157"/>
  <c r="N98" i="157"/>
  <c r="L98" i="157"/>
  <c r="K98" i="157"/>
  <c r="J98" i="157"/>
  <c r="H98" i="157"/>
  <c r="M98" i="157" s="1"/>
  <c r="G98" i="157"/>
  <c r="F98" i="157"/>
  <c r="E98" i="157"/>
  <c r="D98" i="157"/>
  <c r="Q97" i="157"/>
  <c r="P97" i="157"/>
  <c r="O97" i="157"/>
  <c r="J97" i="157"/>
  <c r="H97" i="157"/>
  <c r="E97" i="157"/>
  <c r="D97" i="157"/>
  <c r="G97" i="157" s="1"/>
  <c r="U96" i="157"/>
  <c r="T96" i="157"/>
  <c r="S96" i="157"/>
  <c r="R96" i="157"/>
  <c r="Q96" i="157"/>
  <c r="P96" i="157"/>
  <c r="O96" i="157"/>
  <c r="N96" i="157"/>
  <c r="L96" i="157"/>
  <c r="H96" i="157"/>
  <c r="G96" i="157"/>
  <c r="F96" i="157"/>
  <c r="E96" i="157"/>
  <c r="D96" i="157"/>
  <c r="T95" i="157"/>
  <c r="R95" i="157"/>
  <c r="Q95" i="157"/>
  <c r="P95" i="157"/>
  <c r="O95" i="157"/>
  <c r="N95" i="157"/>
  <c r="L95" i="157"/>
  <c r="K95" i="157"/>
  <c r="J95" i="157"/>
  <c r="I95" i="157"/>
  <c r="H95" i="157"/>
  <c r="M95" i="157" s="1"/>
  <c r="D95" i="157"/>
  <c r="Q94" i="157"/>
  <c r="P94" i="157"/>
  <c r="O94" i="157"/>
  <c r="N94" i="157"/>
  <c r="J94" i="157"/>
  <c r="I94" i="157"/>
  <c r="H94" i="157"/>
  <c r="D94" i="157"/>
  <c r="U93" i="157"/>
  <c r="T93" i="157"/>
  <c r="O93" i="157"/>
  <c r="M93" i="157"/>
  <c r="H93" i="157"/>
  <c r="N93" i="157" s="1"/>
  <c r="F93" i="157"/>
  <c r="E93" i="157"/>
  <c r="D93" i="157"/>
  <c r="G93" i="157" s="1"/>
  <c r="U92" i="157"/>
  <c r="T92" i="157"/>
  <c r="S92" i="157"/>
  <c r="R92" i="157"/>
  <c r="P92" i="157"/>
  <c r="O92" i="157"/>
  <c r="Q92" i="157" s="1"/>
  <c r="N92" i="157"/>
  <c r="L92" i="157"/>
  <c r="K92" i="157"/>
  <c r="J92" i="157"/>
  <c r="H92" i="157"/>
  <c r="M92" i="157" s="1"/>
  <c r="G92" i="157"/>
  <c r="F92" i="157"/>
  <c r="E92" i="157"/>
  <c r="D92" i="157"/>
  <c r="O91" i="157"/>
  <c r="M91" i="157"/>
  <c r="L91" i="157"/>
  <c r="K91" i="157"/>
  <c r="J91" i="157"/>
  <c r="H91" i="157"/>
  <c r="I91" i="157" s="1"/>
  <c r="D91" i="157"/>
  <c r="U90" i="157"/>
  <c r="Q90" i="157"/>
  <c r="P90" i="157"/>
  <c r="O90" i="157"/>
  <c r="S90" i="157" s="1"/>
  <c r="J90" i="157"/>
  <c r="H90" i="157"/>
  <c r="D90" i="157"/>
  <c r="F90" i="157" s="1"/>
  <c r="U89" i="157"/>
  <c r="N89" i="157"/>
  <c r="M89" i="157"/>
  <c r="L89" i="157"/>
  <c r="F89" i="157"/>
  <c r="U88" i="157"/>
  <c r="T88" i="157"/>
  <c r="S88" i="157"/>
  <c r="R88" i="157"/>
  <c r="Q88" i="157"/>
  <c r="P88" i="157"/>
  <c r="O88" i="157"/>
  <c r="T89" i="157" s="1"/>
  <c r="N88" i="157"/>
  <c r="M88" i="157"/>
  <c r="L88" i="157"/>
  <c r="K88" i="157"/>
  <c r="J88" i="157"/>
  <c r="I88" i="157"/>
  <c r="H88" i="157"/>
  <c r="K89" i="157" s="1"/>
  <c r="G88" i="157"/>
  <c r="F88" i="157"/>
  <c r="E88" i="157"/>
  <c r="D88" i="157"/>
  <c r="O87" i="157"/>
  <c r="M87" i="157"/>
  <c r="L87" i="157"/>
  <c r="H87" i="157"/>
  <c r="N87" i="157" s="1"/>
  <c r="F87" i="157"/>
  <c r="E87" i="157"/>
  <c r="D87" i="157"/>
  <c r="G87" i="157" s="1"/>
  <c r="P86" i="157"/>
  <c r="O86" i="157"/>
  <c r="N86" i="157"/>
  <c r="L86" i="157"/>
  <c r="K86" i="157"/>
  <c r="J86" i="157"/>
  <c r="I86" i="157"/>
  <c r="H86" i="157"/>
  <c r="M86" i="157" s="1"/>
  <c r="G86" i="157"/>
  <c r="E86" i="157"/>
  <c r="D86" i="157"/>
  <c r="F86" i="157" s="1"/>
  <c r="U85" i="157"/>
  <c r="T85" i="157"/>
  <c r="R85" i="157"/>
  <c r="O85" i="157"/>
  <c r="S85" i="157" s="1"/>
  <c r="N85" i="157"/>
  <c r="L85" i="157"/>
  <c r="J85" i="157"/>
  <c r="I85" i="157"/>
  <c r="H85" i="157"/>
  <c r="D85" i="157"/>
  <c r="G85" i="157" s="1"/>
  <c r="U84" i="157"/>
  <c r="O84" i="157"/>
  <c r="H84" i="157"/>
  <c r="M84" i="157" s="1"/>
  <c r="G84" i="157"/>
  <c r="F84" i="157"/>
  <c r="D84" i="157"/>
  <c r="E84" i="157" s="1"/>
  <c r="Q83" i="157"/>
  <c r="O83" i="157"/>
  <c r="T83" i="157" s="1"/>
  <c r="N83" i="157"/>
  <c r="M83" i="157"/>
  <c r="L83" i="157"/>
  <c r="K83" i="157"/>
  <c r="I83" i="157"/>
  <c r="H83" i="157"/>
  <c r="J83" i="157" s="1"/>
  <c r="D83" i="157"/>
  <c r="G83" i="157" s="1"/>
  <c r="U82" i="157"/>
  <c r="T82" i="157"/>
  <c r="S82" i="157"/>
  <c r="R82" i="157"/>
  <c r="Q82" i="157"/>
  <c r="P82" i="157"/>
  <c r="O82" i="157"/>
  <c r="N82" i="157"/>
  <c r="K82" i="157"/>
  <c r="H82" i="157"/>
  <c r="G82" i="157"/>
  <c r="F82" i="157"/>
  <c r="E82" i="157"/>
  <c r="D82" i="157"/>
  <c r="O81" i="157"/>
  <c r="R81" i="157" s="1"/>
  <c r="N81" i="157"/>
  <c r="J81" i="157"/>
  <c r="H81" i="157"/>
  <c r="M81" i="157" s="1"/>
  <c r="E81" i="157"/>
  <c r="D81" i="157"/>
  <c r="G81" i="157" s="1"/>
  <c r="T80" i="157"/>
  <c r="S80" i="157"/>
  <c r="R80" i="157"/>
  <c r="O80" i="157"/>
  <c r="U80" i="157" s="1"/>
  <c r="N80" i="157"/>
  <c r="L80" i="157"/>
  <c r="J80" i="157"/>
  <c r="H80" i="157"/>
  <c r="D80" i="157"/>
  <c r="G80" i="157" s="1"/>
  <c r="U79" i="157"/>
  <c r="O79" i="157"/>
  <c r="H79" i="157"/>
  <c r="N79" i="157" s="1"/>
  <c r="F79" i="157"/>
  <c r="E79" i="157"/>
  <c r="D79" i="157"/>
  <c r="G79" i="157" s="1"/>
  <c r="T78" i="157"/>
  <c r="R78" i="157"/>
  <c r="Q78" i="157"/>
  <c r="P78" i="157"/>
  <c r="J78" i="157"/>
  <c r="I78" i="157"/>
  <c r="G78" i="157"/>
  <c r="E78" i="157"/>
  <c r="U77" i="157"/>
  <c r="T77" i="157"/>
  <c r="S77" i="157"/>
  <c r="R77" i="157"/>
  <c r="Q77" i="157"/>
  <c r="P77" i="157"/>
  <c r="O77" i="157"/>
  <c r="N77" i="157"/>
  <c r="M77" i="157"/>
  <c r="L77" i="157"/>
  <c r="K77" i="157"/>
  <c r="J77" i="157"/>
  <c r="I77" i="157"/>
  <c r="H77" i="157"/>
  <c r="M78" i="157" s="1"/>
  <c r="G77" i="157"/>
  <c r="F77" i="157"/>
  <c r="E77" i="157"/>
  <c r="D77" i="157"/>
  <c r="F78" i="157" s="1"/>
  <c r="S76" i="157"/>
  <c r="Q76" i="157"/>
  <c r="P76" i="157"/>
  <c r="O76" i="157"/>
  <c r="N76" i="157"/>
  <c r="L76" i="157"/>
  <c r="K76" i="157"/>
  <c r="J76" i="157"/>
  <c r="I76" i="157"/>
  <c r="H76" i="157"/>
  <c r="M76" i="157" s="1"/>
  <c r="F76" i="157"/>
  <c r="D76" i="157"/>
  <c r="U75" i="157"/>
  <c r="T75" i="157"/>
  <c r="R75" i="157"/>
  <c r="O75" i="157"/>
  <c r="S75" i="157" s="1"/>
  <c r="N75" i="157"/>
  <c r="M75" i="157"/>
  <c r="K75" i="157"/>
  <c r="I75" i="157"/>
  <c r="H75" i="157"/>
  <c r="D75" i="157"/>
  <c r="G75" i="157" s="1"/>
  <c r="U74" i="157"/>
  <c r="T74" i="157"/>
  <c r="S74" i="157"/>
  <c r="R74" i="157"/>
  <c r="P74" i="157"/>
  <c r="O74" i="157"/>
  <c r="Q74" i="157" s="1"/>
  <c r="H74" i="157"/>
  <c r="M74" i="157" s="1"/>
  <c r="G74" i="157"/>
  <c r="F74" i="157"/>
  <c r="E74" i="157"/>
  <c r="D74" i="157"/>
  <c r="U73" i="157"/>
  <c r="R73" i="157"/>
  <c r="Q73" i="157"/>
  <c r="P73" i="157"/>
  <c r="O73" i="157"/>
  <c r="M73" i="157"/>
  <c r="L73" i="157"/>
  <c r="K73" i="157"/>
  <c r="H73" i="157"/>
  <c r="I73" i="157" s="1"/>
  <c r="D73" i="157"/>
  <c r="O72" i="157"/>
  <c r="T72" i="157" s="1"/>
  <c r="L72" i="157"/>
  <c r="H72" i="157"/>
  <c r="G72" i="157"/>
  <c r="F72" i="157"/>
  <c r="E72" i="157"/>
  <c r="D72" i="157"/>
  <c r="O71" i="157"/>
  <c r="T71" i="157" s="1"/>
  <c r="N71" i="157"/>
  <c r="J71" i="157"/>
  <c r="H71" i="157"/>
  <c r="M71" i="157" s="1"/>
  <c r="F71" i="157"/>
  <c r="D71" i="157"/>
  <c r="S70" i="157"/>
  <c r="R70" i="157"/>
  <c r="Q70" i="157"/>
  <c r="O70" i="157"/>
  <c r="U70" i="157" s="1"/>
  <c r="N70" i="157"/>
  <c r="L70" i="157"/>
  <c r="K70" i="157"/>
  <c r="I70" i="157"/>
  <c r="H70" i="157"/>
  <c r="M70" i="157" s="1"/>
  <c r="D70" i="157"/>
  <c r="G70" i="157" s="1"/>
  <c r="U69" i="157"/>
  <c r="T69" i="157"/>
  <c r="R69" i="157"/>
  <c r="Q69" i="157"/>
  <c r="P69" i="157"/>
  <c r="O69" i="157"/>
  <c r="S69" i="157" s="1"/>
  <c r="H69" i="157"/>
  <c r="M69" i="157" s="1"/>
  <c r="F69" i="157"/>
  <c r="D69" i="157"/>
  <c r="G69" i="157" s="1"/>
  <c r="U68" i="157"/>
  <c r="S68" i="157"/>
  <c r="Q68" i="157"/>
  <c r="P68" i="157"/>
  <c r="O68" i="157"/>
  <c r="K68" i="157"/>
  <c r="J68" i="157"/>
  <c r="I68" i="157"/>
  <c r="H68" i="157"/>
  <c r="M68" i="157" s="1"/>
  <c r="D68" i="157"/>
  <c r="U67" i="157"/>
  <c r="T67" i="157"/>
  <c r="R67" i="157"/>
  <c r="Q67" i="157"/>
  <c r="P67" i="157"/>
  <c r="O67" i="157" s="1"/>
  <c r="N67" i="157"/>
  <c r="M67" i="157"/>
  <c r="K67" i="157"/>
  <c r="U66" i="157"/>
  <c r="T66" i="157"/>
  <c r="S66" i="157"/>
  <c r="R66" i="157"/>
  <c r="Q66" i="157"/>
  <c r="P66" i="157"/>
  <c r="O66" i="157"/>
  <c r="S67" i="157" s="1"/>
  <c r="N66" i="157"/>
  <c r="M66" i="157"/>
  <c r="L66" i="157"/>
  <c r="K66" i="157"/>
  <c r="J66" i="157"/>
  <c r="I66" i="157"/>
  <c r="H66" i="157"/>
  <c r="I67" i="157" s="1"/>
  <c r="G66" i="157"/>
  <c r="F66" i="157"/>
  <c r="E66" i="157"/>
  <c r="D66" i="157"/>
  <c r="G67" i="157" s="1"/>
  <c r="T65" i="157"/>
  <c r="O65" i="157"/>
  <c r="N65" i="157"/>
  <c r="M65" i="157"/>
  <c r="L65" i="157"/>
  <c r="K65" i="157"/>
  <c r="I65" i="157"/>
  <c r="H65" i="157"/>
  <c r="J65" i="157" s="1"/>
  <c r="F65" i="157"/>
  <c r="E65" i="157"/>
  <c r="D65" i="157"/>
  <c r="G65" i="157" s="1"/>
  <c r="U64" i="157"/>
  <c r="T64" i="157"/>
  <c r="S64" i="157"/>
  <c r="R64" i="157"/>
  <c r="Q64" i="157"/>
  <c r="P64" i="157"/>
  <c r="O64" i="157"/>
  <c r="J64" i="157"/>
  <c r="I64" i="157"/>
  <c r="H64" i="157"/>
  <c r="E64" i="157"/>
  <c r="D64" i="157"/>
  <c r="G64" i="157" s="1"/>
  <c r="U63" i="157"/>
  <c r="R63" i="157"/>
  <c r="P63" i="157"/>
  <c r="O63" i="157"/>
  <c r="M63" i="157"/>
  <c r="L63" i="157"/>
  <c r="H63" i="157"/>
  <c r="N63" i="157" s="1"/>
  <c r="E63" i="157"/>
  <c r="D63" i="157"/>
  <c r="G63" i="157" s="1"/>
  <c r="Q62" i="157"/>
  <c r="P62" i="157"/>
  <c r="O62" i="157"/>
  <c r="U62" i="157" s="1"/>
  <c r="L62" i="157"/>
  <c r="J62" i="157"/>
  <c r="H62" i="157"/>
  <c r="G62" i="157"/>
  <c r="F62" i="157"/>
  <c r="E62" i="157"/>
  <c r="D62" i="157"/>
  <c r="U61" i="157"/>
  <c r="T61" i="157"/>
  <c r="R61" i="157"/>
  <c r="Q61" i="157"/>
  <c r="O61" i="157"/>
  <c r="M61" i="157"/>
  <c r="L61" i="157"/>
  <c r="K61" i="157"/>
  <c r="J61" i="157"/>
  <c r="I61" i="157"/>
  <c r="H61" i="157"/>
  <c r="N61" i="157" s="1"/>
  <c r="D61" i="157"/>
  <c r="G61" i="157" s="1"/>
  <c r="T60" i="157"/>
  <c r="O60" i="157"/>
  <c r="N60" i="157"/>
  <c r="L60" i="157"/>
  <c r="K60" i="157"/>
  <c r="J60" i="157"/>
  <c r="I60" i="157"/>
  <c r="H60" i="157"/>
  <c r="M60" i="157" s="1"/>
  <c r="G60" i="157"/>
  <c r="E60" i="157"/>
  <c r="D60" i="157"/>
  <c r="F60" i="157" s="1"/>
  <c r="U59" i="157"/>
  <c r="T59" i="157"/>
  <c r="R59" i="157"/>
  <c r="Q59" i="157"/>
  <c r="P59" i="157"/>
  <c r="O59" i="157"/>
  <c r="S59" i="157" s="1"/>
  <c r="I59" i="157"/>
  <c r="H59" i="157"/>
  <c r="F59" i="157"/>
  <c r="D59" i="157"/>
  <c r="G59" i="157" s="1"/>
  <c r="U58" i="157"/>
  <c r="T58" i="157"/>
  <c r="S58" i="157"/>
  <c r="Q58" i="157"/>
  <c r="O58" i="157"/>
  <c r="L58" i="157"/>
  <c r="K58" i="157"/>
  <c r="J58" i="157"/>
  <c r="I58" i="157"/>
  <c r="H58" i="157"/>
  <c r="M58" i="157" s="1"/>
  <c r="G58" i="157"/>
  <c r="F58" i="157"/>
  <c r="D58" i="157"/>
  <c r="E58" i="157" s="1"/>
  <c r="T57" i="157"/>
  <c r="O57" i="157"/>
  <c r="N57" i="157"/>
  <c r="M57" i="157"/>
  <c r="L57" i="157"/>
  <c r="K57" i="157"/>
  <c r="I57" i="157"/>
  <c r="H57" i="157"/>
  <c r="J57" i="157" s="1"/>
  <c r="F57" i="157"/>
  <c r="E57" i="157"/>
  <c r="D57" i="157"/>
  <c r="G57" i="157" s="1"/>
  <c r="R56" i="157"/>
  <c r="Q56" i="157"/>
  <c r="P56" i="157"/>
  <c r="N56" i="157"/>
  <c r="L56" i="157"/>
  <c r="K56" i="157"/>
  <c r="J56" i="157"/>
  <c r="I56" i="157"/>
  <c r="U55" i="157"/>
  <c r="T55" i="157"/>
  <c r="S55" i="157"/>
  <c r="R55" i="157"/>
  <c r="Q55" i="157"/>
  <c r="P55" i="157"/>
  <c r="O55" i="157"/>
  <c r="U56" i="157" s="1"/>
  <c r="N55" i="157"/>
  <c r="M55" i="157"/>
  <c r="L55" i="157"/>
  <c r="K55" i="157"/>
  <c r="J55" i="157"/>
  <c r="I55" i="157"/>
  <c r="H55" i="157"/>
  <c r="M56" i="157" s="1"/>
  <c r="G55" i="157"/>
  <c r="F55" i="157"/>
  <c r="E55" i="157"/>
  <c r="D55" i="157"/>
  <c r="G56" i="157" s="1"/>
  <c r="P54" i="157"/>
  <c r="O54" i="157"/>
  <c r="U54" i="157" s="1"/>
  <c r="H54" i="157"/>
  <c r="G54" i="157"/>
  <c r="F54" i="157"/>
  <c r="E54" i="157"/>
  <c r="D54" i="157"/>
  <c r="R53" i="157"/>
  <c r="P53" i="157"/>
  <c r="O53" i="157"/>
  <c r="N53" i="157"/>
  <c r="M53" i="157"/>
  <c r="L53" i="157"/>
  <c r="K53" i="157"/>
  <c r="J53" i="157"/>
  <c r="I53" i="157"/>
  <c r="H53" i="157"/>
  <c r="D53" i="157"/>
  <c r="U52" i="157"/>
  <c r="T52" i="157"/>
  <c r="S52" i="157"/>
  <c r="P52" i="157"/>
  <c r="O52" i="157"/>
  <c r="R52" i="157" s="1"/>
  <c r="N52" i="157"/>
  <c r="H52" i="157"/>
  <c r="I52" i="157" s="1"/>
  <c r="G52" i="157"/>
  <c r="F52" i="157"/>
  <c r="E52" i="157"/>
  <c r="D52" i="157"/>
  <c r="U51" i="157"/>
  <c r="T51" i="157"/>
  <c r="R51" i="157"/>
  <c r="P51" i="157"/>
  <c r="O51" i="157"/>
  <c r="L51" i="157"/>
  <c r="K51" i="157"/>
  <c r="J51" i="157"/>
  <c r="I51" i="157"/>
  <c r="H51" i="157"/>
  <c r="N51" i="157" s="1"/>
  <c r="D51" i="157"/>
  <c r="O50" i="157"/>
  <c r="T50" i="157" s="1"/>
  <c r="N50" i="157"/>
  <c r="H50" i="157"/>
  <c r="G50" i="157"/>
  <c r="F50" i="157"/>
  <c r="E50" i="157"/>
  <c r="D50" i="157"/>
  <c r="R49" i="157"/>
  <c r="P49" i="157"/>
  <c r="O49" i="157"/>
  <c r="N49" i="157"/>
  <c r="M49" i="157"/>
  <c r="L49" i="157"/>
  <c r="K49" i="157"/>
  <c r="J49" i="157"/>
  <c r="I49" i="157"/>
  <c r="H49" i="157"/>
  <c r="D49" i="157"/>
  <c r="U48" i="157"/>
  <c r="T48" i="157"/>
  <c r="S48" i="157"/>
  <c r="R48" i="157"/>
  <c r="Q48" i="157"/>
  <c r="P48" i="157"/>
  <c r="O48" i="157" s="1"/>
  <c r="G48" i="157"/>
  <c r="F48" i="157"/>
  <c r="E48" i="157"/>
  <c r="U47" i="157"/>
  <c r="T47" i="157"/>
  <c r="S47" i="157"/>
  <c r="R47" i="157"/>
  <c r="Q47" i="157"/>
  <c r="P47" i="157"/>
  <c r="O47" i="157"/>
  <c r="N47" i="157"/>
  <c r="M47" i="157"/>
  <c r="L47" i="157"/>
  <c r="K47" i="157"/>
  <c r="J47" i="157"/>
  <c r="I47" i="157"/>
  <c r="H47" i="157"/>
  <c r="G47" i="157"/>
  <c r="F47" i="157"/>
  <c r="E47" i="157"/>
  <c r="D47" i="157"/>
  <c r="S46" i="157"/>
  <c r="R46" i="157"/>
  <c r="Q46" i="157"/>
  <c r="O46" i="157"/>
  <c r="U46" i="157" s="1"/>
  <c r="N46" i="157"/>
  <c r="L46" i="157"/>
  <c r="J46" i="157"/>
  <c r="I46" i="157"/>
  <c r="H46" i="157"/>
  <c r="E46" i="157"/>
  <c r="D46" i="157"/>
  <c r="G46" i="157" s="1"/>
  <c r="U45" i="157"/>
  <c r="P45" i="157"/>
  <c r="O45" i="157"/>
  <c r="I45" i="157"/>
  <c r="H45" i="157"/>
  <c r="N45" i="157" s="1"/>
  <c r="F45" i="157"/>
  <c r="D45" i="157"/>
  <c r="U44" i="157"/>
  <c r="T44" i="157"/>
  <c r="S44" i="157"/>
  <c r="R44" i="157"/>
  <c r="Q44" i="157"/>
  <c r="P44" i="157"/>
  <c r="O44" i="157"/>
  <c r="L44" i="157"/>
  <c r="J44" i="157"/>
  <c r="I44" i="157"/>
  <c r="H44" i="157"/>
  <c r="F44" i="157"/>
  <c r="D44" i="157"/>
  <c r="G44" i="157" s="1"/>
  <c r="O43" i="157"/>
  <c r="N43" i="157"/>
  <c r="M43" i="157"/>
  <c r="J43" i="157"/>
  <c r="H43" i="157"/>
  <c r="L43" i="157" s="1"/>
  <c r="F43" i="157"/>
  <c r="D43" i="157"/>
  <c r="S42" i="157"/>
  <c r="R42" i="157"/>
  <c r="Q42" i="157"/>
  <c r="O42" i="157"/>
  <c r="U42" i="157" s="1"/>
  <c r="N42" i="157"/>
  <c r="L42" i="157"/>
  <c r="J42" i="157"/>
  <c r="I42" i="157"/>
  <c r="H42" i="157"/>
  <c r="E42" i="157"/>
  <c r="D42" i="157"/>
  <c r="G42" i="157" s="1"/>
  <c r="U41" i="157"/>
  <c r="P41" i="157"/>
  <c r="O41" i="157"/>
  <c r="I41" i="157"/>
  <c r="H41" i="157"/>
  <c r="N41" i="157" s="1"/>
  <c r="F41" i="157"/>
  <c r="D41" i="157"/>
  <c r="N40" i="157"/>
  <c r="L40" i="157"/>
  <c r="J40" i="157"/>
  <c r="I40" i="157"/>
  <c r="U39" i="157"/>
  <c r="T39" i="157"/>
  <c r="S39" i="157"/>
  <c r="R39" i="157"/>
  <c r="Q39" i="157"/>
  <c r="P39" i="157"/>
  <c r="O39" i="157"/>
  <c r="R40" i="157" s="1"/>
  <c r="N39" i="157"/>
  <c r="M39" i="157"/>
  <c r="L39" i="157"/>
  <c r="K39" i="157"/>
  <c r="J39" i="157"/>
  <c r="I39" i="157"/>
  <c r="H39" i="157"/>
  <c r="G39" i="157"/>
  <c r="F39" i="157"/>
  <c r="E39" i="157"/>
  <c r="D39" i="157"/>
  <c r="G40" i="157" s="1"/>
  <c r="U38" i="157"/>
  <c r="T38" i="157"/>
  <c r="S38" i="157"/>
  <c r="R38" i="157"/>
  <c r="Q38" i="157"/>
  <c r="P38" i="157"/>
  <c r="O38" i="157"/>
  <c r="I38" i="157"/>
  <c r="H38" i="157"/>
  <c r="D38" i="157"/>
  <c r="G38" i="157" s="1"/>
  <c r="U37" i="157"/>
  <c r="T37" i="157"/>
  <c r="R37" i="157"/>
  <c r="P37" i="157"/>
  <c r="O37" i="157"/>
  <c r="M37" i="157"/>
  <c r="L37" i="157"/>
  <c r="H37" i="157"/>
  <c r="N37" i="157" s="1"/>
  <c r="D37" i="157"/>
  <c r="F37" i="157" s="1"/>
  <c r="Q36" i="157"/>
  <c r="P36" i="157"/>
  <c r="O36" i="157"/>
  <c r="U36" i="157" s="1"/>
  <c r="J36" i="157"/>
  <c r="H36" i="157"/>
  <c r="N36" i="157" s="1"/>
  <c r="D36" i="157"/>
  <c r="G36" i="157" s="1"/>
  <c r="U35" i="157"/>
  <c r="T35" i="157"/>
  <c r="R35" i="157"/>
  <c r="O35" i="157"/>
  <c r="N35" i="157"/>
  <c r="M35" i="157"/>
  <c r="L35" i="157"/>
  <c r="H35" i="157"/>
  <c r="K35" i="157" s="1"/>
  <c r="F35" i="157"/>
  <c r="D35" i="157"/>
  <c r="U34" i="157"/>
  <c r="T34" i="157"/>
  <c r="S34" i="157"/>
  <c r="R34" i="157"/>
  <c r="Q34" i="157"/>
  <c r="P34" i="157"/>
  <c r="O34" i="157"/>
  <c r="I34" i="157"/>
  <c r="H34" i="157"/>
  <c r="D34" i="157"/>
  <c r="G34" i="157" s="1"/>
  <c r="U33" i="157"/>
  <c r="T33" i="157"/>
  <c r="R33" i="157"/>
  <c r="P33" i="157"/>
  <c r="O33" i="157"/>
  <c r="M33" i="157"/>
  <c r="L33" i="157"/>
  <c r="H33" i="157"/>
  <c r="N33" i="157" s="1"/>
  <c r="D33" i="157"/>
  <c r="F33" i="157" s="1"/>
  <c r="Q32" i="157"/>
  <c r="P32" i="157"/>
  <c r="U31" i="157"/>
  <c r="T31" i="157"/>
  <c r="S31" i="157"/>
  <c r="R31" i="157"/>
  <c r="Q31" i="157"/>
  <c r="P31" i="157"/>
  <c r="O31" i="157"/>
  <c r="U32" i="157" s="1"/>
  <c r="N31" i="157"/>
  <c r="M31" i="157"/>
  <c r="L31" i="157"/>
  <c r="K31" i="157"/>
  <c r="J31" i="157"/>
  <c r="I31" i="157"/>
  <c r="H31" i="157"/>
  <c r="N32" i="157" s="1"/>
  <c r="G31" i="157"/>
  <c r="F31" i="157"/>
  <c r="E31" i="157"/>
  <c r="D31" i="157"/>
  <c r="G32" i="157" s="1"/>
  <c r="O30" i="157"/>
  <c r="T30" i="157" s="1"/>
  <c r="N30" i="157"/>
  <c r="H30" i="157"/>
  <c r="G30" i="157"/>
  <c r="F30" i="157"/>
  <c r="E30" i="157"/>
  <c r="D30" i="157"/>
  <c r="R29" i="157"/>
  <c r="P29" i="157"/>
  <c r="O29" i="157"/>
  <c r="N29" i="157"/>
  <c r="M29" i="157"/>
  <c r="L29" i="157"/>
  <c r="K29" i="157"/>
  <c r="J29" i="157"/>
  <c r="I29" i="157"/>
  <c r="H29" i="157"/>
  <c r="D29" i="157"/>
  <c r="U28" i="157"/>
  <c r="T28" i="157"/>
  <c r="S28" i="157"/>
  <c r="P28" i="157"/>
  <c r="O28" i="157"/>
  <c r="R28" i="157" s="1"/>
  <c r="N28" i="157"/>
  <c r="H28" i="157"/>
  <c r="I28" i="157" s="1"/>
  <c r="G28" i="157"/>
  <c r="F28" i="157"/>
  <c r="E28" i="157"/>
  <c r="D28" i="157"/>
  <c r="U27" i="157"/>
  <c r="T27" i="157"/>
  <c r="R27" i="157"/>
  <c r="P27" i="157"/>
  <c r="O27" i="157"/>
  <c r="K27" i="157"/>
  <c r="J27" i="157"/>
  <c r="I27" i="157"/>
  <c r="H27" i="157"/>
  <c r="N27" i="157" s="1"/>
  <c r="D27" i="157"/>
  <c r="O26" i="157"/>
  <c r="T26" i="157" s="1"/>
  <c r="N26" i="157"/>
  <c r="H26" i="157"/>
  <c r="G26" i="157"/>
  <c r="F26" i="157"/>
  <c r="E26" i="157"/>
  <c r="D26" i="157"/>
  <c r="R25" i="157"/>
  <c r="P25" i="157"/>
  <c r="O25" i="157"/>
  <c r="N25" i="157"/>
  <c r="M25" i="157"/>
  <c r="L25" i="157"/>
  <c r="K25" i="157"/>
  <c r="J25" i="157"/>
  <c r="I25" i="157"/>
  <c r="H25" i="157"/>
  <c r="D25" i="157"/>
  <c r="F25" i="157" s="1"/>
  <c r="U24" i="157"/>
  <c r="T24" i="157"/>
  <c r="S24" i="157"/>
  <c r="P24" i="157"/>
  <c r="O24" i="157"/>
  <c r="R24" i="157" s="1"/>
  <c r="N24" i="157"/>
  <c r="H24" i="157"/>
  <c r="G24" i="157"/>
  <c r="F24" i="157"/>
  <c r="E24" i="157"/>
  <c r="D24" i="157"/>
  <c r="K23" i="157"/>
  <c r="J23" i="157"/>
  <c r="I23" i="157"/>
  <c r="F23" i="157"/>
  <c r="U22" i="157"/>
  <c r="T22" i="157"/>
  <c r="S22" i="157"/>
  <c r="R22" i="157"/>
  <c r="Q22" i="157"/>
  <c r="P22" i="157"/>
  <c r="O22" i="157"/>
  <c r="U23" i="157" s="1"/>
  <c r="N22" i="157"/>
  <c r="M22" i="157"/>
  <c r="L22" i="157"/>
  <c r="K22" i="157"/>
  <c r="J22" i="157"/>
  <c r="I22" i="157"/>
  <c r="H22" i="157"/>
  <c r="N23" i="157" s="1"/>
  <c r="G22" i="157"/>
  <c r="F22" i="157"/>
  <c r="E22" i="157"/>
  <c r="D22" i="157"/>
  <c r="U21" i="157"/>
  <c r="T21" i="157"/>
  <c r="R21" i="157"/>
  <c r="O21" i="157"/>
  <c r="N21" i="157"/>
  <c r="M21" i="157"/>
  <c r="L21" i="157"/>
  <c r="K21" i="157"/>
  <c r="H21" i="157"/>
  <c r="J21" i="157" s="1"/>
  <c r="F21" i="157"/>
  <c r="D21" i="157"/>
  <c r="U20" i="157"/>
  <c r="T20" i="157"/>
  <c r="S20" i="157"/>
  <c r="R20" i="157"/>
  <c r="Q20" i="157"/>
  <c r="P20" i="157"/>
  <c r="O20" i="157"/>
  <c r="I20" i="157"/>
  <c r="H20" i="157"/>
  <c r="D20" i="157"/>
  <c r="G20" i="157" s="1"/>
  <c r="U19" i="157"/>
  <c r="T19" i="157"/>
  <c r="R19" i="157"/>
  <c r="P19" i="157"/>
  <c r="O19" i="157"/>
  <c r="M19" i="157"/>
  <c r="L19" i="157"/>
  <c r="H19" i="157"/>
  <c r="N19" i="157" s="1"/>
  <c r="D19" i="157"/>
  <c r="F19" i="157" s="1"/>
  <c r="Q18" i="157"/>
  <c r="P18" i="157"/>
  <c r="O18" i="157"/>
  <c r="U18" i="157" s="1"/>
  <c r="J18" i="157"/>
  <c r="H18" i="157"/>
  <c r="N18" i="157" s="1"/>
  <c r="G18" i="157"/>
  <c r="D18" i="157"/>
  <c r="F18" i="157" s="1"/>
  <c r="U17" i="157"/>
  <c r="T17" i="157"/>
  <c r="R17" i="157"/>
  <c r="O17" i="157"/>
  <c r="N17" i="157"/>
  <c r="M17" i="157"/>
  <c r="L17" i="157"/>
  <c r="K17" i="157"/>
  <c r="H17" i="157"/>
  <c r="J17" i="157" s="1"/>
  <c r="F17" i="157"/>
  <c r="D17" i="157"/>
  <c r="U16" i="157"/>
  <c r="T16" i="157"/>
  <c r="S16" i="157"/>
  <c r="R16" i="157"/>
  <c r="Q16" i="157"/>
  <c r="P16" i="157"/>
  <c r="O16" i="157"/>
  <c r="I16" i="157"/>
  <c r="H16" i="157"/>
  <c r="G16" i="157"/>
  <c r="D16" i="157"/>
  <c r="F16" i="157" s="1"/>
  <c r="U15" i="157"/>
  <c r="T15" i="157"/>
  <c r="R15" i="157"/>
  <c r="P15" i="157"/>
  <c r="O15" i="157"/>
  <c r="M15" i="157"/>
  <c r="L15" i="157"/>
  <c r="K15" i="157"/>
  <c r="H15" i="157"/>
  <c r="N15" i="157" s="1"/>
  <c r="D15" i="157"/>
  <c r="F15" i="157" s="1"/>
  <c r="Q14" i="157"/>
  <c r="P14" i="157"/>
  <c r="U13" i="157"/>
  <c r="T13" i="157"/>
  <c r="S13" i="157"/>
  <c r="R13" i="157"/>
  <c r="Q13" i="157"/>
  <c r="P13" i="157"/>
  <c r="O13" i="157"/>
  <c r="U14" i="157" s="1"/>
  <c r="N13" i="157"/>
  <c r="M13" i="157"/>
  <c r="L13" i="157"/>
  <c r="K13" i="157"/>
  <c r="J13" i="157"/>
  <c r="I13" i="157"/>
  <c r="H13" i="157"/>
  <c r="N14" i="157" s="1"/>
  <c r="G13" i="157"/>
  <c r="F13" i="157"/>
  <c r="E13" i="157"/>
  <c r="D13" i="157"/>
  <c r="G14" i="157" s="1"/>
  <c r="O12" i="157"/>
  <c r="T12" i="157" s="1"/>
  <c r="N12" i="157"/>
  <c r="L12" i="157"/>
  <c r="H12" i="157"/>
  <c r="G12" i="157"/>
  <c r="F12" i="157"/>
  <c r="E12" i="157"/>
  <c r="D12" i="157"/>
  <c r="R11" i="157"/>
  <c r="P11" i="157"/>
  <c r="O11" i="157"/>
  <c r="N11" i="157"/>
  <c r="M11" i="157"/>
  <c r="L11" i="157"/>
  <c r="K11" i="157"/>
  <c r="J11" i="157"/>
  <c r="I11" i="157"/>
  <c r="H11" i="157"/>
  <c r="D11" i="157"/>
  <c r="U10" i="157"/>
  <c r="T10" i="157"/>
  <c r="S10" i="157"/>
  <c r="P10" i="157"/>
  <c r="O10" i="157"/>
  <c r="R10" i="157" s="1"/>
  <c r="N10" i="157"/>
  <c r="L10" i="157"/>
  <c r="H10" i="157"/>
  <c r="I10" i="157" s="1"/>
  <c r="G10" i="157"/>
  <c r="F10" i="157"/>
  <c r="E10" i="157"/>
  <c r="D10" i="157"/>
  <c r="U9" i="157"/>
  <c r="T9" i="157"/>
  <c r="R9" i="157"/>
  <c r="P9" i="157"/>
  <c r="O9" i="157"/>
  <c r="K9" i="157"/>
  <c r="J9" i="157"/>
  <c r="I9" i="157"/>
  <c r="H9" i="157"/>
  <c r="N9" i="157" s="1"/>
  <c r="D9" i="157"/>
  <c r="F9" i="157" s="1"/>
  <c r="O8" i="157"/>
  <c r="T8" i="157" s="1"/>
  <c r="N8" i="157"/>
  <c r="L8" i="157"/>
  <c r="H8" i="157"/>
  <c r="G8" i="157"/>
  <c r="F8" i="157"/>
  <c r="E8" i="157"/>
  <c r="D8" i="157"/>
  <c r="R7" i="157"/>
  <c r="P7" i="157"/>
  <c r="O7" i="157"/>
  <c r="N7" i="157"/>
  <c r="M7" i="157"/>
  <c r="L7" i="157"/>
  <c r="K7" i="157"/>
  <c r="J7" i="157"/>
  <c r="I7" i="157"/>
  <c r="H7" i="157"/>
  <c r="D7" i="157"/>
  <c r="U6" i="157"/>
  <c r="T6" i="157"/>
  <c r="S6" i="157"/>
  <c r="P6" i="157"/>
  <c r="O6" i="157"/>
  <c r="R6" i="157" s="1"/>
  <c r="N6" i="157"/>
  <c r="L6" i="157"/>
  <c r="H6" i="157"/>
  <c r="I6" i="157" s="1"/>
  <c r="G6" i="157"/>
  <c r="F6" i="157"/>
  <c r="E6" i="157"/>
  <c r="D6" i="157"/>
  <c r="K5" i="157"/>
  <c r="J5" i="157"/>
  <c r="I5" i="157"/>
  <c r="F5" i="157"/>
  <c r="U4" i="157"/>
  <c r="T4" i="157"/>
  <c r="S4" i="157"/>
  <c r="R4" i="157"/>
  <c r="Q4" i="157"/>
  <c r="P4" i="157"/>
  <c r="O4" i="157"/>
  <c r="U5" i="157" s="1"/>
  <c r="N4" i="157"/>
  <c r="M4" i="157"/>
  <c r="L4" i="157"/>
  <c r="K4" i="157"/>
  <c r="J4" i="157"/>
  <c r="I4" i="157"/>
  <c r="H4" i="157"/>
  <c r="N5" i="157" s="1"/>
  <c r="G4" i="157"/>
  <c r="F4" i="157"/>
  <c r="E4" i="157"/>
  <c r="D4" i="157"/>
  <c r="O8" i="159" l="1"/>
  <c r="N8" i="159"/>
  <c r="M8" i="159"/>
  <c r="L8" i="159"/>
  <c r="K8" i="159"/>
  <c r="O16" i="159"/>
  <c r="N16" i="159"/>
  <c r="M16" i="159"/>
  <c r="L16" i="159"/>
  <c r="K16" i="159"/>
  <c r="E29" i="159"/>
  <c r="E9" i="159"/>
  <c r="O10" i="159"/>
  <c r="N10" i="159"/>
  <c r="M10" i="159"/>
  <c r="L10" i="159"/>
  <c r="K10" i="159"/>
  <c r="F15" i="159"/>
  <c r="E23" i="159"/>
  <c r="O24" i="159"/>
  <c r="N24" i="159"/>
  <c r="M24" i="159"/>
  <c r="L24" i="159"/>
  <c r="K24" i="159"/>
  <c r="F29" i="159"/>
  <c r="O5" i="159"/>
  <c r="N5" i="159"/>
  <c r="M5" i="159"/>
  <c r="L5" i="159"/>
  <c r="K5" i="159"/>
  <c r="H7" i="159"/>
  <c r="F9" i="159"/>
  <c r="G15" i="159"/>
  <c r="E17" i="159"/>
  <c r="O18" i="159"/>
  <c r="N18" i="159"/>
  <c r="M18" i="159"/>
  <c r="L18" i="159"/>
  <c r="K18" i="159"/>
  <c r="H21" i="159"/>
  <c r="D21" i="159" s="1"/>
  <c r="F23" i="159"/>
  <c r="G29" i="159"/>
  <c r="F31" i="159"/>
  <c r="O29" i="159"/>
  <c r="N29" i="159"/>
  <c r="M29" i="159"/>
  <c r="L29" i="159"/>
  <c r="K29" i="159"/>
  <c r="O22" i="159"/>
  <c r="N22" i="159"/>
  <c r="M22" i="159"/>
  <c r="L22" i="159"/>
  <c r="K22" i="159"/>
  <c r="E15" i="159"/>
  <c r="G9" i="159"/>
  <c r="E11" i="159"/>
  <c r="O13" i="159"/>
  <c r="N13" i="159"/>
  <c r="M13" i="159"/>
  <c r="L13" i="159"/>
  <c r="K13" i="159"/>
  <c r="H15" i="159"/>
  <c r="F17" i="159"/>
  <c r="G23" i="159"/>
  <c r="E25" i="159"/>
  <c r="O26" i="159"/>
  <c r="N26" i="159"/>
  <c r="M26" i="159"/>
  <c r="L26" i="159"/>
  <c r="K26" i="159"/>
  <c r="H29" i="159"/>
  <c r="G31" i="159"/>
  <c r="E33" i="159"/>
  <c r="O34" i="159"/>
  <c r="N34" i="159"/>
  <c r="M34" i="159"/>
  <c r="L34" i="159"/>
  <c r="K34" i="159"/>
  <c r="E31" i="159"/>
  <c r="O7" i="159"/>
  <c r="N7" i="159"/>
  <c r="M7" i="159"/>
  <c r="L7" i="159"/>
  <c r="K7" i="159"/>
  <c r="O21" i="159"/>
  <c r="N21" i="159"/>
  <c r="M21" i="159"/>
  <c r="L21" i="159"/>
  <c r="K21" i="159"/>
  <c r="J21" i="159" s="1"/>
  <c r="O15" i="159"/>
  <c r="N15" i="159"/>
  <c r="M15" i="159"/>
  <c r="L15" i="159"/>
  <c r="K15" i="159"/>
  <c r="E8" i="159"/>
  <c r="O9" i="159"/>
  <c r="N9" i="159"/>
  <c r="M9" i="159"/>
  <c r="L9" i="159"/>
  <c r="K9" i="159"/>
  <c r="E22" i="159"/>
  <c r="O23" i="159"/>
  <c r="N23" i="159"/>
  <c r="M23" i="159"/>
  <c r="L23" i="159"/>
  <c r="K23" i="159"/>
  <c r="E30" i="159"/>
  <c r="F8" i="159"/>
  <c r="E16" i="159"/>
  <c r="O17" i="159"/>
  <c r="N17" i="159"/>
  <c r="M17" i="159"/>
  <c r="L17" i="159"/>
  <c r="K17" i="159"/>
  <c r="F22" i="159"/>
  <c r="F30" i="159"/>
  <c r="G8" i="159"/>
  <c r="E10" i="159"/>
  <c r="O11" i="159"/>
  <c r="N11" i="159"/>
  <c r="M11" i="159"/>
  <c r="L11" i="159"/>
  <c r="K11" i="159"/>
  <c r="F16" i="159"/>
  <c r="G22" i="159"/>
  <c r="E24" i="159"/>
  <c r="O25" i="159"/>
  <c r="N25" i="159"/>
  <c r="M25" i="159"/>
  <c r="L25" i="159"/>
  <c r="K25" i="159"/>
  <c r="G30" i="159"/>
  <c r="E32" i="159"/>
  <c r="O6" i="159"/>
  <c r="N6" i="159"/>
  <c r="M6" i="159"/>
  <c r="L6" i="159"/>
  <c r="K6" i="159"/>
  <c r="H8" i="159"/>
  <c r="F10" i="159"/>
  <c r="G16" i="159"/>
  <c r="O19" i="159"/>
  <c r="N19" i="159"/>
  <c r="M19" i="159"/>
  <c r="L19" i="159"/>
  <c r="K19" i="159"/>
  <c r="H22" i="159"/>
  <c r="F24" i="159"/>
  <c r="H30" i="159"/>
  <c r="F32" i="159"/>
  <c r="O14" i="159"/>
  <c r="N14" i="159"/>
  <c r="M14" i="159"/>
  <c r="L14" i="159"/>
  <c r="K14" i="159"/>
  <c r="O27" i="159"/>
  <c r="N27" i="159"/>
  <c r="M27" i="159"/>
  <c r="L27" i="159"/>
  <c r="K27" i="159"/>
  <c r="K30" i="159"/>
  <c r="K31" i="159"/>
  <c r="K32" i="159"/>
  <c r="K33" i="159"/>
  <c r="K35" i="159"/>
  <c r="L30" i="159"/>
  <c r="L31" i="159"/>
  <c r="L32" i="159"/>
  <c r="L33" i="159"/>
  <c r="L35" i="159"/>
  <c r="M30" i="159"/>
  <c r="M31" i="159"/>
  <c r="M32" i="159"/>
  <c r="M33" i="159"/>
  <c r="M35" i="159"/>
  <c r="N30" i="159"/>
  <c r="N31" i="159"/>
  <c r="N32" i="159"/>
  <c r="N33" i="159"/>
  <c r="N35" i="159"/>
  <c r="F5" i="158"/>
  <c r="E5" i="158"/>
  <c r="J5" i="158"/>
  <c r="H7" i="158"/>
  <c r="J7" i="158"/>
  <c r="I7" i="158"/>
  <c r="G7" i="158"/>
  <c r="E7" i="158"/>
  <c r="I14" i="158"/>
  <c r="H14" i="158"/>
  <c r="G14" i="158"/>
  <c r="F14" i="158"/>
  <c r="J14" i="158"/>
  <c r="F7" i="158"/>
  <c r="E14" i="158"/>
  <c r="I18" i="158"/>
  <c r="H18" i="158"/>
  <c r="G18" i="158"/>
  <c r="F18" i="158"/>
  <c r="J18" i="158"/>
  <c r="I48" i="158"/>
  <c r="J48" i="158"/>
  <c r="H48" i="158"/>
  <c r="E18" i="158"/>
  <c r="J26" i="158"/>
  <c r="I26" i="158"/>
  <c r="J22" i="158"/>
  <c r="I22" i="158"/>
  <c r="H22" i="158"/>
  <c r="E26" i="158"/>
  <c r="F48" i="158"/>
  <c r="E22" i="158"/>
  <c r="F26" i="158"/>
  <c r="I40" i="158"/>
  <c r="H40" i="158"/>
  <c r="G40" i="158"/>
  <c r="F40" i="158"/>
  <c r="J40" i="158"/>
  <c r="F22" i="158"/>
  <c r="G26" i="158"/>
  <c r="E40" i="158"/>
  <c r="J45" i="158"/>
  <c r="I45" i="158"/>
  <c r="H45" i="158"/>
  <c r="D45" i="158" s="1"/>
  <c r="G22" i="158"/>
  <c r="H26" i="158"/>
  <c r="J6" i="158"/>
  <c r="I6" i="158"/>
  <c r="G6" i="158"/>
  <c r="F6" i="158"/>
  <c r="E6" i="158"/>
  <c r="H6" i="158"/>
  <c r="J11" i="158"/>
  <c r="I11" i="158"/>
  <c r="H11" i="158"/>
  <c r="G11" i="158"/>
  <c r="F51" i="158"/>
  <c r="J51" i="158"/>
  <c r="H51" i="158"/>
  <c r="G51" i="158"/>
  <c r="E51" i="158"/>
  <c r="I51" i="158"/>
  <c r="E48" i="158"/>
  <c r="E11" i="158"/>
  <c r="J25" i="158"/>
  <c r="H25" i="158"/>
  <c r="G25" i="158"/>
  <c r="F25" i="158"/>
  <c r="I25" i="158"/>
  <c r="J33" i="158"/>
  <c r="I33" i="158"/>
  <c r="H33" i="158"/>
  <c r="G33" i="158"/>
  <c r="H47" i="158"/>
  <c r="J47" i="158"/>
  <c r="G47" i="158"/>
  <c r="F47" i="158"/>
  <c r="E47" i="158"/>
  <c r="I47" i="158"/>
  <c r="E50" i="158"/>
  <c r="E9" i="158"/>
  <c r="H10" i="158"/>
  <c r="E13" i="158"/>
  <c r="D13" i="158" s="1"/>
  <c r="G17" i="158"/>
  <c r="G21" i="158"/>
  <c r="D21" i="158" s="1"/>
  <c r="F24" i="158"/>
  <c r="I29" i="158"/>
  <c r="E31" i="158"/>
  <c r="H32" i="158"/>
  <c r="E35" i="158"/>
  <c r="G39" i="158"/>
  <c r="G43" i="158"/>
  <c r="F46" i="158"/>
  <c r="F50" i="158"/>
  <c r="G37" i="158"/>
  <c r="D37" i="158" s="1"/>
  <c r="E10" i="158"/>
  <c r="E32" i="158"/>
  <c r="H37" i="158"/>
  <c r="F10" i="158"/>
  <c r="E17" i="158"/>
  <c r="G29" i="158"/>
  <c r="D29" i="158" s="1"/>
  <c r="F32" i="158"/>
  <c r="I37" i="158"/>
  <c r="E39" i="158"/>
  <c r="E43" i="158"/>
  <c r="G10" i="158"/>
  <c r="F17" i="158"/>
  <c r="E24" i="158"/>
  <c r="H29" i="158"/>
  <c r="G32" i="158"/>
  <c r="F39" i="158"/>
  <c r="F43" i="158"/>
  <c r="E46" i="158"/>
  <c r="F9" i="158"/>
  <c r="I10" i="158"/>
  <c r="F13" i="158"/>
  <c r="H17" i="158"/>
  <c r="G24" i="158"/>
  <c r="F31" i="158"/>
  <c r="I32" i="158"/>
  <c r="F35" i="158"/>
  <c r="H39" i="158"/>
  <c r="H43" i="158"/>
  <c r="G46" i="158"/>
  <c r="G50" i="158"/>
  <c r="G9" i="158"/>
  <c r="G13" i="158"/>
  <c r="I17" i="158"/>
  <c r="H24" i="158"/>
  <c r="G31" i="158"/>
  <c r="G35" i="158"/>
  <c r="I39" i="158"/>
  <c r="I43" i="158"/>
  <c r="H46" i="158"/>
  <c r="H50" i="158"/>
  <c r="D78" i="157"/>
  <c r="D48" i="157"/>
  <c r="H56" i="157"/>
  <c r="D113" i="157"/>
  <c r="P5" i="157"/>
  <c r="R5" i="157"/>
  <c r="U8" i="157"/>
  <c r="U12" i="157"/>
  <c r="I14" i="157"/>
  <c r="I18" i="157"/>
  <c r="R23" i="157"/>
  <c r="U26" i="157"/>
  <c r="U30" i="157"/>
  <c r="I32" i="157"/>
  <c r="I36" i="157"/>
  <c r="E40" i="157"/>
  <c r="S40" i="157"/>
  <c r="S41" i="157"/>
  <c r="Q41" i="157"/>
  <c r="I43" i="157"/>
  <c r="E44" i="157"/>
  <c r="S45" i="157"/>
  <c r="Q45" i="157"/>
  <c r="U50" i="157"/>
  <c r="M62" i="157"/>
  <c r="K62" i="157"/>
  <c r="I62" i="157"/>
  <c r="I71" i="157"/>
  <c r="U72" i="157"/>
  <c r="M79" i="157"/>
  <c r="I81" i="157"/>
  <c r="P83" i="157"/>
  <c r="N84" i="157"/>
  <c r="G89" i="157"/>
  <c r="E89" i="157"/>
  <c r="I93" i="157"/>
  <c r="T94" i="157"/>
  <c r="S94" i="157"/>
  <c r="R94" i="157"/>
  <c r="G101" i="157"/>
  <c r="F101" i="157"/>
  <c r="D101" i="157" s="1"/>
  <c r="J121" i="157"/>
  <c r="M121" i="157"/>
  <c r="L121" i="157"/>
  <c r="K121" i="157"/>
  <c r="N121" i="157"/>
  <c r="L157" i="157"/>
  <c r="K157" i="157"/>
  <c r="J157" i="157"/>
  <c r="N157" i="157"/>
  <c r="M157" i="157"/>
  <c r="I157" i="157"/>
  <c r="L164" i="157"/>
  <c r="K164" i="157"/>
  <c r="J164" i="157"/>
  <c r="I164" i="157"/>
  <c r="M170" i="157"/>
  <c r="L170" i="157"/>
  <c r="K170" i="157"/>
  <c r="J170" i="157"/>
  <c r="N170" i="157"/>
  <c r="U187" i="157"/>
  <c r="T187" i="157"/>
  <c r="R187" i="157"/>
  <c r="Q187" i="157"/>
  <c r="P187" i="157"/>
  <c r="U109" i="157"/>
  <c r="S109" i="157"/>
  <c r="T109" i="157"/>
  <c r="R109" i="157"/>
  <c r="Q109" i="157"/>
  <c r="P109" i="157"/>
  <c r="M12" i="157"/>
  <c r="K12" i="157"/>
  <c r="J14" i="157"/>
  <c r="T23" i="157"/>
  <c r="M26" i="157"/>
  <c r="K26" i="157"/>
  <c r="G27" i="157"/>
  <c r="E27" i="157"/>
  <c r="M30" i="157"/>
  <c r="K30" i="157"/>
  <c r="J32" i="157"/>
  <c r="F40" i="157"/>
  <c r="T40" i="157"/>
  <c r="M48" i="157"/>
  <c r="K48" i="157"/>
  <c r="M50" i="157"/>
  <c r="K50" i="157"/>
  <c r="G51" i="157"/>
  <c r="E51" i="157"/>
  <c r="M54" i="157"/>
  <c r="N54" i="157"/>
  <c r="K54" i="157"/>
  <c r="U60" i="157"/>
  <c r="S60" i="157"/>
  <c r="S65" i="157"/>
  <c r="U65" i="157"/>
  <c r="E67" i="157"/>
  <c r="G73" i="157"/>
  <c r="F73" i="157"/>
  <c r="S79" i="157"/>
  <c r="P79" i="157"/>
  <c r="R84" i="157"/>
  <c r="P84" i="157"/>
  <c r="S91" i="157"/>
  <c r="U91" i="157"/>
  <c r="T91" i="157"/>
  <c r="L120" i="157"/>
  <c r="K120" i="157"/>
  <c r="J120" i="157"/>
  <c r="L128" i="157"/>
  <c r="K128" i="157"/>
  <c r="J128" i="157"/>
  <c r="N128" i="157"/>
  <c r="M128" i="157"/>
  <c r="I128" i="157"/>
  <c r="J153" i="157"/>
  <c r="L153" i="157"/>
  <c r="K153" i="157"/>
  <c r="I153" i="157"/>
  <c r="R160" i="157"/>
  <c r="Q160" i="157"/>
  <c r="P160" i="157"/>
  <c r="U160" i="157"/>
  <c r="T160" i="157"/>
  <c r="S160" i="157"/>
  <c r="G187" i="157"/>
  <c r="F187" i="157"/>
  <c r="E187" i="157"/>
  <c r="D187" i="157" s="1"/>
  <c r="T5" i="157"/>
  <c r="M8" i="157"/>
  <c r="K8" i="157"/>
  <c r="Q6" i="157"/>
  <c r="I8" i="157"/>
  <c r="Q10" i="157"/>
  <c r="I12" i="157"/>
  <c r="L14" i="157"/>
  <c r="I15" i="157"/>
  <c r="E16" i="157"/>
  <c r="S17" i="157"/>
  <c r="Q17" i="157"/>
  <c r="L18" i="157"/>
  <c r="I19" i="157"/>
  <c r="E20" i="157"/>
  <c r="S21" i="157"/>
  <c r="Q21" i="157"/>
  <c r="Q24" i="157"/>
  <c r="I26" i="157"/>
  <c r="F27" i="157"/>
  <c r="Q28" i="157"/>
  <c r="I30" i="157"/>
  <c r="L32" i="157"/>
  <c r="I33" i="157"/>
  <c r="E34" i="157"/>
  <c r="S35" i="157"/>
  <c r="Q35" i="157"/>
  <c r="L36" i="157"/>
  <c r="I37" i="157"/>
  <c r="E38" i="157"/>
  <c r="U40" i="157"/>
  <c r="R41" i="157"/>
  <c r="K43" i="157"/>
  <c r="R45" i="157"/>
  <c r="I50" i="157"/>
  <c r="F51" i="157"/>
  <c r="Q52" i="157"/>
  <c r="I54" i="157"/>
  <c r="P60" i="157"/>
  <c r="I63" i="157"/>
  <c r="F64" i="157"/>
  <c r="P65" i="157"/>
  <c r="F67" i="157"/>
  <c r="G68" i="157"/>
  <c r="E68" i="157"/>
  <c r="K71" i="157"/>
  <c r="M72" i="157"/>
  <c r="N72" i="157"/>
  <c r="K72" i="157"/>
  <c r="E73" i="157"/>
  <c r="Q79" i="157"/>
  <c r="K81" i="157"/>
  <c r="M82" i="157"/>
  <c r="L82" i="157"/>
  <c r="R83" i="157"/>
  <c r="Q84" i="157"/>
  <c r="I87" i="157"/>
  <c r="P91" i="157"/>
  <c r="G103" i="157"/>
  <c r="F103" i="157"/>
  <c r="U111" i="157"/>
  <c r="S111" i="157"/>
  <c r="R111" i="157"/>
  <c r="Q111" i="157"/>
  <c r="P111" i="157"/>
  <c r="I120" i="157"/>
  <c r="P128" i="157"/>
  <c r="U128" i="157"/>
  <c r="T128" i="157"/>
  <c r="S128" i="157"/>
  <c r="R128" i="157"/>
  <c r="S147" i="157"/>
  <c r="R147" i="157"/>
  <c r="Q147" i="157"/>
  <c r="P148" i="157"/>
  <c r="T148" i="157"/>
  <c r="S148" i="157"/>
  <c r="R148" i="157"/>
  <c r="U148" i="157"/>
  <c r="Q148" i="157"/>
  <c r="M153" i="157"/>
  <c r="E155" i="157"/>
  <c r="F160" i="157"/>
  <c r="E160" i="157"/>
  <c r="G160" i="157"/>
  <c r="N164" i="157"/>
  <c r="G9" i="157"/>
  <c r="E9" i="157"/>
  <c r="J8" i="157"/>
  <c r="J12" i="157"/>
  <c r="J15" i="157"/>
  <c r="P17" i="157"/>
  <c r="J19" i="157"/>
  <c r="F20" i="157"/>
  <c r="P21" i="157"/>
  <c r="J26" i="157"/>
  <c r="J30" i="157"/>
  <c r="J33" i="157"/>
  <c r="F34" i="157"/>
  <c r="P35" i="157"/>
  <c r="J37" i="157"/>
  <c r="F38" i="157"/>
  <c r="G41" i="157"/>
  <c r="E41" i="157"/>
  <c r="T41" i="157"/>
  <c r="P42" i="157"/>
  <c r="M44" i="157"/>
  <c r="K44" i="157"/>
  <c r="G45" i="157"/>
  <c r="E45" i="157"/>
  <c r="T45" i="157"/>
  <c r="P46" i="157"/>
  <c r="J50" i="157"/>
  <c r="J54" i="157"/>
  <c r="E59" i="157"/>
  <c r="Q60" i="157"/>
  <c r="S61" i="157"/>
  <c r="P61" i="157"/>
  <c r="N62" i="157"/>
  <c r="J63" i="157"/>
  <c r="Q65" i="157"/>
  <c r="F68" i="157"/>
  <c r="L71" i="157"/>
  <c r="I72" i="157"/>
  <c r="P75" i="157"/>
  <c r="R79" i="157"/>
  <c r="P80" i="157"/>
  <c r="L81" i="157"/>
  <c r="I82" i="157"/>
  <c r="E83" i="157"/>
  <c r="S84" i="157"/>
  <c r="P85" i="157"/>
  <c r="J87" i="157"/>
  <c r="Q89" i="157"/>
  <c r="R90" i="157"/>
  <c r="Q91" i="157"/>
  <c r="S93" i="157"/>
  <c r="Q93" i="157"/>
  <c r="P93" i="157"/>
  <c r="U94" i="157"/>
  <c r="E103" i="157"/>
  <c r="M104" i="157"/>
  <c r="L104" i="157"/>
  <c r="K104" i="157"/>
  <c r="J104" i="157"/>
  <c r="I104" i="157"/>
  <c r="M106" i="157"/>
  <c r="K106" i="157"/>
  <c r="J106" i="157"/>
  <c r="I106" i="157"/>
  <c r="I107" i="157"/>
  <c r="N107" i="157"/>
  <c r="M107" i="157"/>
  <c r="L107" i="157"/>
  <c r="K107" i="157"/>
  <c r="I109" i="157"/>
  <c r="M109" i="157"/>
  <c r="L109" i="157"/>
  <c r="K109" i="157"/>
  <c r="T111" i="157"/>
  <c r="M120" i="157"/>
  <c r="Q128" i="157"/>
  <c r="U145" i="157"/>
  <c r="S145" i="157"/>
  <c r="R145" i="157"/>
  <c r="Q145" i="157"/>
  <c r="P145" i="157"/>
  <c r="P147" i="157"/>
  <c r="N153" i="157"/>
  <c r="F155" i="157"/>
  <c r="R164" i="157"/>
  <c r="Q164" i="157"/>
  <c r="P164" i="157"/>
  <c r="U164" i="157"/>
  <c r="T164" i="157"/>
  <c r="S164" i="157"/>
  <c r="L173" i="157"/>
  <c r="K173" i="157"/>
  <c r="J173" i="157"/>
  <c r="N173" i="157"/>
  <c r="M173" i="157"/>
  <c r="I173" i="157"/>
  <c r="R176" i="157"/>
  <c r="Q176" i="157"/>
  <c r="P176" i="157"/>
  <c r="U176" i="157"/>
  <c r="T176" i="157"/>
  <c r="S176" i="157"/>
  <c r="U183" i="157"/>
  <c r="T183" i="157"/>
  <c r="S183" i="157"/>
  <c r="P183" i="157"/>
  <c r="R183" i="157"/>
  <c r="Q183" i="157"/>
  <c r="S190" i="157"/>
  <c r="R190" i="157"/>
  <c r="T190" i="157"/>
  <c r="Q190" i="157"/>
  <c r="P190" i="157"/>
  <c r="S194" i="157"/>
  <c r="R194" i="157"/>
  <c r="T194" i="157"/>
  <c r="U194" i="157"/>
  <c r="Q194" i="157"/>
  <c r="S23" i="157"/>
  <c r="Q23" i="157"/>
  <c r="S43" i="157"/>
  <c r="Q43" i="157"/>
  <c r="S7" i="157"/>
  <c r="Q7" i="157"/>
  <c r="S11" i="157"/>
  <c r="Q11" i="157"/>
  <c r="K19" i="157"/>
  <c r="S25" i="157"/>
  <c r="Q25" i="157"/>
  <c r="L26" i="157"/>
  <c r="S29" i="157"/>
  <c r="Q29" i="157"/>
  <c r="L30" i="157"/>
  <c r="K33" i="157"/>
  <c r="K37" i="157"/>
  <c r="S49" i="157"/>
  <c r="Q49" i="157"/>
  <c r="L50" i="157"/>
  <c r="S53" i="157"/>
  <c r="Q53" i="157"/>
  <c r="L54" i="157"/>
  <c r="R60" i="157"/>
  <c r="K63" i="157"/>
  <c r="M64" i="157"/>
  <c r="L64" i="157"/>
  <c r="R65" i="157"/>
  <c r="E69" i="157"/>
  <c r="P70" i="157"/>
  <c r="J72" i="157"/>
  <c r="J73" i="157"/>
  <c r="Q75" i="157"/>
  <c r="T76" i="157"/>
  <c r="R76" i="157"/>
  <c r="T79" i="157"/>
  <c r="Q80" i="157"/>
  <c r="J82" i="157"/>
  <c r="F83" i="157"/>
  <c r="T84" i="157"/>
  <c r="Q85" i="157"/>
  <c r="K87" i="157"/>
  <c r="T90" i="157"/>
  <c r="R91" i="157"/>
  <c r="R93" i="157"/>
  <c r="G95" i="157"/>
  <c r="F95" i="157"/>
  <c r="E95" i="157"/>
  <c r="M102" i="157"/>
  <c r="N102" i="157"/>
  <c r="L102" i="157"/>
  <c r="K102" i="157"/>
  <c r="N104" i="157"/>
  <c r="L106" i="157"/>
  <c r="J107" i="157"/>
  <c r="J109" i="157"/>
  <c r="G113" i="157"/>
  <c r="F113" i="157"/>
  <c r="N120" i="157"/>
  <c r="G123" i="157"/>
  <c r="F123" i="157"/>
  <c r="J127" i="157"/>
  <c r="N127" i="157"/>
  <c r="M127" i="157"/>
  <c r="L127" i="157"/>
  <c r="G129" i="157"/>
  <c r="F129" i="157"/>
  <c r="E129" i="157"/>
  <c r="P130" i="157"/>
  <c r="T130" i="157"/>
  <c r="S130" i="157"/>
  <c r="R130" i="157"/>
  <c r="Q130" i="157"/>
  <c r="L140" i="157"/>
  <c r="K140" i="157"/>
  <c r="J140" i="157"/>
  <c r="N140" i="157"/>
  <c r="M140" i="157"/>
  <c r="I140" i="157"/>
  <c r="T145" i="157"/>
  <c r="T147" i="157"/>
  <c r="L156" i="157"/>
  <c r="K156" i="157"/>
  <c r="J156" i="157"/>
  <c r="I156" i="157"/>
  <c r="M162" i="157"/>
  <c r="L162" i="157"/>
  <c r="K162" i="157"/>
  <c r="J162" i="157"/>
  <c r="N162" i="157"/>
  <c r="M166" i="157"/>
  <c r="L166" i="157"/>
  <c r="K166" i="157"/>
  <c r="J166" i="157"/>
  <c r="N166" i="157"/>
  <c r="L169" i="157"/>
  <c r="K169" i="157"/>
  <c r="J169" i="157"/>
  <c r="N169" i="157"/>
  <c r="M169" i="157"/>
  <c r="I169" i="157"/>
  <c r="U190" i="157"/>
  <c r="P194" i="157"/>
  <c r="G200" i="157"/>
  <c r="F200" i="157"/>
  <c r="S206" i="157"/>
  <c r="R206" i="157"/>
  <c r="P206" i="157"/>
  <c r="U206" i="157"/>
  <c r="T206" i="157"/>
  <c r="Q206" i="157"/>
  <c r="M14" i="157"/>
  <c r="K14" i="157"/>
  <c r="M16" i="157"/>
  <c r="K16" i="157"/>
  <c r="G17" i="157"/>
  <c r="E17" i="157"/>
  <c r="M20" i="157"/>
  <c r="K20" i="157"/>
  <c r="G21" i="157"/>
  <c r="E21" i="157"/>
  <c r="M32" i="157"/>
  <c r="K32" i="157"/>
  <c r="M34" i="157"/>
  <c r="K34" i="157"/>
  <c r="G35" i="157"/>
  <c r="E35" i="157"/>
  <c r="M38" i="157"/>
  <c r="K38" i="157"/>
  <c r="M59" i="157"/>
  <c r="K59" i="157"/>
  <c r="U86" i="157"/>
  <c r="S86" i="157"/>
  <c r="U107" i="157"/>
  <c r="S107" i="157"/>
  <c r="T107" i="157"/>
  <c r="R107" i="157"/>
  <c r="J129" i="157"/>
  <c r="M129" i="157"/>
  <c r="L129" i="157"/>
  <c r="K129" i="157"/>
  <c r="G137" i="157"/>
  <c r="F137" i="157"/>
  <c r="E137" i="157"/>
  <c r="P140" i="157"/>
  <c r="U140" i="157"/>
  <c r="T140" i="157"/>
  <c r="S140" i="157"/>
  <c r="R140" i="157"/>
  <c r="O152" i="157"/>
  <c r="G171" i="157"/>
  <c r="F171" i="157"/>
  <c r="G191" i="157"/>
  <c r="F191" i="157"/>
  <c r="E191" i="157"/>
  <c r="S5" i="157"/>
  <c r="Q5" i="157"/>
  <c r="G91" i="157"/>
  <c r="F91" i="157"/>
  <c r="G117" i="157"/>
  <c r="F117" i="157"/>
  <c r="G131" i="157"/>
  <c r="F131" i="157"/>
  <c r="J149" i="157"/>
  <c r="N149" i="157"/>
  <c r="M149" i="157"/>
  <c r="L149" i="157"/>
  <c r="K149" i="157"/>
  <c r="I149" i="157"/>
  <c r="G5" i="157"/>
  <c r="E5" i="157"/>
  <c r="L5" i="157"/>
  <c r="G7" i="157"/>
  <c r="E7" i="157"/>
  <c r="P8" i="157"/>
  <c r="L9" i="157"/>
  <c r="G11" i="157"/>
  <c r="E11" i="157"/>
  <c r="T11" i="157"/>
  <c r="P12" i="157"/>
  <c r="R18" i="157"/>
  <c r="J20" i="157"/>
  <c r="G23" i="157"/>
  <c r="E23" i="157"/>
  <c r="M24" i="157"/>
  <c r="K24" i="157"/>
  <c r="T25" i="157"/>
  <c r="L27" i="157"/>
  <c r="G29" i="157"/>
  <c r="E29" i="157"/>
  <c r="P30" i="157"/>
  <c r="F42" i="157"/>
  <c r="T42" i="157"/>
  <c r="P43" i="157"/>
  <c r="J45" i="157"/>
  <c r="F46" i="157"/>
  <c r="T46" i="157"/>
  <c r="G49" i="157"/>
  <c r="E49" i="157"/>
  <c r="P50" i="157"/>
  <c r="G53" i="157"/>
  <c r="E53" i="157"/>
  <c r="T53" i="157"/>
  <c r="Q54" i="157"/>
  <c r="S56" i="157"/>
  <c r="O56" i="157" s="1"/>
  <c r="S57" i="157"/>
  <c r="U57" i="157"/>
  <c r="J59" i="157"/>
  <c r="R62" i="157"/>
  <c r="K64" i="157"/>
  <c r="I69" i="157"/>
  <c r="E70" i="157"/>
  <c r="Q71" i="157"/>
  <c r="P72" i="157"/>
  <c r="I74" i="157"/>
  <c r="E75" i="157"/>
  <c r="E80" i="157"/>
  <c r="P81" i="157"/>
  <c r="E85" i="157"/>
  <c r="Q86" i="157"/>
  <c r="S87" i="157"/>
  <c r="P87" i="157"/>
  <c r="E90" i="157"/>
  <c r="E91" i="157"/>
  <c r="G94" i="157"/>
  <c r="F94" i="157"/>
  <c r="E94" i="157"/>
  <c r="Q107" i="157"/>
  <c r="E117" i="157"/>
  <c r="R127" i="157"/>
  <c r="Q127" i="157"/>
  <c r="P127" i="157"/>
  <c r="U127" i="157"/>
  <c r="T127" i="157"/>
  <c r="N129" i="157"/>
  <c r="E131" i="157"/>
  <c r="J135" i="157"/>
  <c r="N135" i="157"/>
  <c r="M135" i="157"/>
  <c r="L135" i="157"/>
  <c r="K135" i="157"/>
  <c r="I135" i="157"/>
  <c r="J139" i="157"/>
  <c r="N139" i="157"/>
  <c r="M139" i="157"/>
  <c r="L139" i="157"/>
  <c r="G141" i="157"/>
  <c r="F141" i="157"/>
  <c r="E141" i="157"/>
  <c r="R156" i="157"/>
  <c r="Q156" i="157"/>
  <c r="P156" i="157"/>
  <c r="U156" i="157"/>
  <c r="T156" i="157"/>
  <c r="S156" i="157"/>
  <c r="L172" i="157"/>
  <c r="K172" i="157"/>
  <c r="J172" i="157"/>
  <c r="I172" i="157"/>
  <c r="M5" i="157"/>
  <c r="F7" i="157"/>
  <c r="U7" i="157"/>
  <c r="Q8" i="157"/>
  <c r="M9" i="157"/>
  <c r="F11" i="157"/>
  <c r="U11" i="157"/>
  <c r="Q12" i="157"/>
  <c r="E14" i="157"/>
  <c r="S14" i="157"/>
  <c r="S15" i="157"/>
  <c r="Q15" i="157"/>
  <c r="L16" i="157"/>
  <c r="I17" i="157"/>
  <c r="E18" i="157"/>
  <c r="S18" i="157"/>
  <c r="S19" i="157"/>
  <c r="Q19" i="157"/>
  <c r="L20" i="157"/>
  <c r="I21" i="157"/>
  <c r="M23" i="157"/>
  <c r="I24" i="157"/>
  <c r="U25" i="157"/>
  <c r="Q26" i="157"/>
  <c r="M27" i="157"/>
  <c r="F29" i="157"/>
  <c r="U29" i="157"/>
  <c r="Q30" i="157"/>
  <c r="E32" i="157"/>
  <c r="S32" i="157"/>
  <c r="S33" i="157"/>
  <c r="Q33" i="157"/>
  <c r="L34" i="157"/>
  <c r="I35" i="157"/>
  <c r="E36" i="157"/>
  <c r="S36" i="157"/>
  <c r="S37" i="157"/>
  <c r="Q37" i="157"/>
  <c r="L38" i="157"/>
  <c r="K41" i="157"/>
  <c r="R43" i="157"/>
  <c r="K45" i="157"/>
  <c r="I48" i="157"/>
  <c r="F49" i="157"/>
  <c r="U49" i="157"/>
  <c r="Q50" i="157"/>
  <c r="M51" i="157"/>
  <c r="F53" i="157"/>
  <c r="U53" i="157"/>
  <c r="R54" i="157"/>
  <c r="F56" i="157"/>
  <c r="T56" i="157"/>
  <c r="P57" i="157"/>
  <c r="N58" i="157"/>
  <c r="L59" i="157"/>
  <c r="F61" i="157"/>
  <c r="S62" i="157"/>
  <c r="S63" i="157"/>
  <c r="T63" i="157"/>
  <c r="Q63" i="157"/>
  <c r="N64" i="157"/>
  <c r="L68" i="157"/>
  <c r="J69" i="157"/>
  <c r="F70" i="157"/>
  <c r="T70" i="157"/>
  <c r="Q72" i="157"/>
  <c r="N73" i="157"/>
  <c r="J74" i="157"/>
  <c r="F75" i="157"/>
  <c r="G76" i="157"/>
  <c r="E76" i="157"/>
  <c r="U76" i="157"/>
  <c r="U78" i="157"/>
  <c r="S78" i="157"/>
  <c r="O78" i="157" s="1"/>
  <c r="K78" i="157"/>
  <c r="I79" i="157"/>
  <c r="F80" i="157"/>
  <c r="I84" i="157"/>
  <c r="F85" i="157"/>
  <c r="R86" i="157"/>
  <c r="Q87" i="157"/>
  <c r="G90" i="157"/>
  <c r="M94" i="157"/>
  <c r="L94" i="157"/>
  <c r="K94" i="157"/>
  <c r="M96" i="157"/>
  <c r="K96" i="157"/>
  <c r="J96" i="157"/>
  <c r="I96" i="157"/>
  <c r="I97" i="157"/>
  <c r="N97" i="157"/>
  <c r="M97" i="157"/>
  <c r="L97" i="157"/>
  <c r="K97" i="157"/>
  <c r="I99" i="157"/>
  <c r="M99" i="157"/>
  <c r="L99" i="157"/>
  <c r="K99" i="157"/>
  <c r="E110" i="157"/>
  <c r="S127" i="157"/>
  <c r="T129" i="157"/>
  <c r="S129" i="157"/>
  <c r="R129" i="157"/>
  <c r="U129" i="157"/>
  <c r="Q129" i="157"/>
  <c r="P129" i="157"/>
  <c r="N132" i="157"/>
  <c r="M132" i="157"/>
  <c r="L132" i="157"/>
  <c r="K132" i="157"/>
  <c r="J132" i="157"/>
  <c r="I139" i="157"/>
  <c r="J141" i="157"/>
  <c r="M141" i="157"/>
  <c r="L141" i="157"/>
  <c r="K141" i="157"/>
  <c r="K152" i="157"/>
  <c r="J152" i="157"/>
  <c r="I152" i="157"/>
  <c r="N152" i="157"/>
  <c r="M158" i="157"/>
  <c r="L158" i="157"/>
  <c r="K158" i="157"/>
  <c r="J158" i="157"/>
  <c r="N158" i="157"/>
  <c r="L161" i="157"/>
  <c r="K161" i="157"/>
  <c r="J161" i="157"/>
  <c r="N161" i="157"/>
  <c r="M161" i="157"/>
  <c r="I161" i="157"/>
  <c r="L165" i="157"/>
  <c r="K165" i="157"/>
  <c r="J165" i="157"/>
  <c r="N165" i="157"/>
  <c r="M165" i="157"/>
  <c r="I165" i="157"/>
  <c r="M172" i="157"/>
  <c r="S196" i="157"/>
  <c r="R196" i="157"/>
  <c r="T196" i="157"/>
  <c r="Q196" i="157"/>
  <c r="P196" i="157"/>
  <c r="U196" i="157"/>
  <c r="F237" i="157"/>
  <c r="E237" i="157"/>
  <c r="G237" i="157"/>
  <c r="S71" i="157"/>
  <c r="R71" i="157"/>
  <c r="P71" i="157"/>
  <c r="S81" i="157"/>
  <c r="T81" i="157"/>
  <c r="Q81" i="157"/>
  <c r="J137" i="157"/>
  <c r="N137" i="157"/>
  <c r="M137" i="157"/>
  <c r="L137" i="157"/>
  <c r="K137" i="157"/>
  <c r="M6" i="157"/>
  <c r="K6" i="157"/>
  <c r="T7" i="157"/>
  <c r="M10" i="157"/>
  <c r="K10" i="157"/>
  <c r="R14" i="157"/>
  <c r="O14" i="157" s="1"/>
  <c r="J16" i="157"/>
  <c r="L23" i="157"/>
  <c r="G25" i="157"/>
  <c r="E25" i="157"/>
  <c r="P26" i="157"/>
  <c r="M28" i="157"/>
  <c r="K28" i="157"/>
  <c r="T29" i="157"/>
  <c r="R32" i="157"/>
  <c r="J34" i="157"/>
  <c r="R36" i="157"/>
  <c r="J38" i="157"/>
  <c r="J41" i="157"/>
  <c r="N44" i="157"/>
  <c r="T49" i="157"/>
  <c r="M52" i="157"/>
  <c r="K52" i="157"/>
  <c r="E56" i="157"/>
  <c r="E61" i="157"/>
  <c r="J6" i="157"/>
  <c r="R8" i="157"/>
  <c r="J10" i="157"/>
  <c r="R12" i="157"/>
  <c r="F14" i="157"/>
  <c r="T14" i="157"/>
  <c r="N16" i="157"/>
  <c r="T18" i="157"/>
  <c r="N20" i="157"/>
  <c r="J24" i="157"/>
  <c r="R26" i="157"/>
  <c r="J28" i="157"/>
  <c r="R30" i="157"/>
  <c r="F32" i="157"/>
  <c r="T32" i="157"/>
  <c r="N34" i="157"/>
  <c r="J35" i="157"/>
  <c r="F36" i="157"/>
  <c r="T36" i="157"/>
  <c r="N38" i="157"/>
  <c r="M40" i="157"/>
  <c r="K40" i="157"/>
  <c r="H40" i="157" s="1"/>
  <c r="P40" i="157"/>
  <c r="L41" i="157"/>
  <c r="M42" i="157"/>
  <c r="K42" i="157"/>
  <c r="G43" i="157"/>
  <c r="E43" i="157"/>
  <c r="T43" i="157"/>
  <c r="L45" i="157"/>
  <c r="M46" i="157"/>
  <c r="K46" i="157"/>
  <c r="J48" i="157"/>
  <c r="R50" i="157"/>
  <c r="J52" i="157"/>
  <c r="S54" i="157"/>
  <c r="Q57" i="157"/>
  <c r="R58" i="157"/>
  <c r="P58" i="157"/>
  <c r="N59" i="157"/>
  <c r="T62" i="157"/>
  <c r="N68" i="157"/>
  <c r="K69" i="157"/>
  <c r="G71" i="157"/>
  <c r="E71" i="157"/>
  <c r="U71" i="157"/>
  <c r="R72" i="157"/>
  <c r="S73" i="157"/>
  <c r="T73" i="157"/>
  <c r="K74" i="157"/>
  <c r="L75" i="157"/>
  <c r="J75" i="157"/>
  <c r="L78" i="157"/>
  <c r="J79" i="157"/>
  <c r="U81" i="157"/>
  <c r="J84" i="157"/>
  <c r="M85" i="157"/>
  <c r="K85" i="157"/>
  <c r="T86" i="157"/>
  <c r="R87" i="157"/>
  <c r="I89" i="157"/>
  <c r="M90" i="157"/>
  <c r="N90" i="157"/>
  <c r="L90" i="157"/>
  <c r="K90" i="157"/>
  <c r="F110" i="157"/>
  <c r="N116" i="157"/>
  <c r="M116" i="157"/>
  <c r="L116" i="157"/>
  <c r="K116" i="157"/>
  <c r="J116" i="157"/>
  <c r="K139" i="157"/>
  <c r="R168" i="157"/>
  <c r="Q168" i="157"/>
  <c r="P168" i="157"/>
  <c r="U168" i="157"/>
  <c r="T168" i="157"/>
  <c r="S168" i="157"/>
  <c r="N172" i="157"/>
  <c r="G180" i="157"/>
  <c r="F180" i="157"/>
  <c r="S187" i="157"/>
  <c r="S8" i="157"/>
  <c r="S9" i="157"/>
  <c r="Q9" i="157"/>
  <c r="S12" i="157"/>
  <c r="L24" i="157"/>
  <c r="S26" i="157"/>
  <c r="S27" i="157"/>
  <c r="Q27" i="157"/>
  <c r="L28" i="157"/>
  <c r="S30" i="157"/>
  <c r="Q40" i="157"/>
  <c r="M41" i="157"/>
  <c r="U43" i="157"/>
  <c r="M45" i="157"/>
  <c r="L48" i="157"/>
  <c r="S50" i="157"/>
  <c r="S51" i="157"/>
  <c r="Q51" i="157"/>
  <c r="L52" i="157"/>
  <c r="T54" i="157"/>
  <c r="R57" i="157"/>
  <c r="L67" i="157"/>
  <c r="J67" i="157"/>
  <c r="H67" i="157" s="1"/>
  <c r="T68" i="157"/>
  <c r="R68" i="157"/>
  <c r="L69" i="157"/>
  <c r="S72" i="157"/>
  <c r="L74" i="157"/>
  <c r="N78" i="157"/>
  <c r="H78" i="157" s="1"/>
  <c r="K79" i="157"/>
  <c r="M80" i="157"/>
  <c r="K80" i="157"/>
  <c r="I80" i="157"/>
  <c r="K84" i="157"/>
  <c r="T87" i="157"/>
  <c r="J89" i="157"/>
  <c r="I90" i="157"/>
  <c r="U97" i="157"/>
  <c r="S97" i="157"/>
  <c r="T97" i="157"/>
  <c r="R97" i="157"/>
  <c r="M114" i="157"/>
  <c r="L114" i="157"/>
  <c r="K114" i="157"/>
  <c r="J114" i="157"/>
  <c r="I114" i="157"/>
  <c r="I116" i="157"/>
  <c r="N118" i="157"/>
  <c r="M118" i="157"/>
  <c r="L118" i="157"/>
  <c r="K118" i="157"/>
  <c r="J118" i="157"/>
  <c r="R139" i="157"/>
  <c r="Q139" i="157"/>
  <c r="P139" i="157"/>
  <c r="U139" i="157"/>
  <c r="T139" i="157"/>
  <c r="G147" i="157"/>
  <c r="F147" i="157"/>
  <c r="M148" i="157"/>
  <c r="L148" i="157"/>
  <c r="K148" i="157"/>
  <c r="G163" i="157"/>
  <c r="F163" i="157"/>
  <c r="F168" i="157"/>
  <c r="E168" i="157"/>
  <c r="G168" i="157"/>
  <c r="R172" i="157"/>
  <c r="Q172" i="157"/>
  <c r="P172" i="157"/>
  <c r="U172" i="157"/>
  <c r="T172" i="157"/>
  <c r="S172" i="157"/>
  <c r="L177" i="157"/>
  <c r="K177" i="157"/>
  <c r="J177" i="157"/>
  <c r="M177" i="157"/>
  <c r="N177" i="157"/>
  <c r="I177" i="157"/>
  <c r="E180" i="157"/>
  <c r="S218" i="157"/>
  <c r="R218" i="157"/>
  <c r="T218" i="157"/>
  <c r="Q218" i="157"/>
  <c r="P218" i="157"/>
  <c r="G15" i="157"/>
  <c r="E15" i="157"/>
  <c r="M18" i="157"/>
  <c r="K18" i="157"/>
  <c r="G19" i="157"/>
  <c r="E19" i="157"/>
  <c r="P23" i="157"/>
  <c r="G33" i="157"/>
  <c r="E33" i="157"/>
  <c r="M36" i="157"/>
  <c r="K36" i="157"/>
  <c r="G37" i="157"/>
  <c r="E37" i="157"/>
  <c r="N48" i="157"/>
  <c r="N69" i="157"/>
  <c r="N74" i="157"/>
  <c r="L79" i="157"/>
  <c r="S83" i="157"/>
  <c r="U83" i="157"/>
  <c r="L84" i="157"/>
  <c r="U87" i="157"/>
  <c r="S89" i="157"/>
  <c r="R89" i="157"/>
  <c r="P89" i="157"/>
  <c r="L93" i="157"/>
  <c r="K93" i="157"/>
  <c r="J93" i="157"/>
  <c r="U99" i="157"/>
  <c r="S99" i="157"/>
  <c r="T99" i="157"/>
  <c r="R99" i="157"/>
  <c r="Q99" i="157"/>
  <c r="P99" i="157"/>
  <c r="O101" i="157"/>
  <c r="G121" i="157"/>
  <c r="F121" i="157"/>
  <c r="E121" i="157"/>
  <c r="D125" i="157"/>
  <c r="T141" i="157"/>
  <c r="S141" i="157"/>
  <c r="R141" i="157"/>
  <c r="U141" i="157"/>
  <c r="Q141" i="157"/>
  <c r="P141" i="157"/>
  <c r="M174" i="157"/>
  <c r="L174" i="157"/>
  <c r="K174" i="157"/>
  <c r="J174" i="157"/>
  <c r="N174" i="157"/>
  <c r="U209" i="157"/>
  <c r="T209" i="157"/>
  <c r="P209" i="157"/>
  <c r="S209" i="157"/>
  <c r="R209" i="157"/>
  <c r="Q209" i="157"/>
  <c r="S220" i="157"/>
  <c r="R220" i="157"/>
  <c r="P220" i="157"/>
  <c r="O220" i="157" s="1"/>
  <c r="U220" i="157"/>
  <c r="T220" i="157"/>
  <c r="Q220" i="157"/>
  <c r="M103" i="157"/>
  <c r="L110" i="157"/>
  <c r="O125" i="157"/>
  <c r="T134" i="157"/>
  <c r="S153" i="157"/>
  <c r="R153" i="157"/>
  <c r="Q153" i="157"/>
  <c r="R154" i="157"/>
  <c r="Q154" i="157"/>
  <c r="P154" i="157"/>
  <c r="R178" i="157"/>
  <c r="Q178" i="157"/>
  <c r="P178" i="157"/>
  <c r="U191" i="157"/>
  <c r="T191" i="157"/>
  <c r="P191" i="157"/>
  <c r="S191" i="157"/>
  <c r="R191" i="157"/>
  <c r="S198" i="157"/>
  <c r="R198" i="157"/>
  <c r="P198" i="157"/>
  <c r="O198" i="157" s="1"/>
  <c r="U198" i="157"/>
  <c r="T198" i="157"/>
  <c r="Q198" i="157"/>
  <c r="T227" i="157"/>
  <c r="R227" i="157"/>
  <c r="Q227" i="157"/>
  <c r="U227" i="157"/>
  <c r="S227" i="157"/>
  <c r="P227" i="157"/>
  <c r="M229" i="157"/>
  <c r="L229" i="157"/>
  <c r="N229" i="157"/>
  <c r="J229" i="157"/>
  <c r="I229" i="157"/>
  <c r="F233" i="157"/>
  <c r="E233" i="157"/>
  <c r="E102" i="157"/>
  <c r="N103" i="157"/>
  <c r="E105" i="157"/>
  <c r="N110" i="157"/>
  <c r="J111" i="157"/>
  <c r="N113" i="157"/>
  <c r="E115" i="157"/>
  <c r="I122" i="157"/>
  <c r="U131" i="157"/>
  <c r="T131" i="157"/>
  <c r="H143" i="157"/>
  <c r="D152" i="157"/>
  <c r="P153" i="157"/>
  <c r="S154" i="157"/>
  <c r="P155" i="157"/>
  <c r="R158" i="157"/>
  <c r="Q158" i="157"/>
  <c r="P158" i="157"/>
  <c r="R162" i="157"/>
  <c r="Q162" i="157"/>
  <c r="P162" i="157"/>
  <c r="P163" i="157"/>
  <c r="R166" i="157"/>
  <c r="Q166" i="157"/>
  <c r="P166" i="157"/>
  <c r="R170" i="157"/>
  <c r="Q170" i="157"/>
  <c r="P170" i="157"/>
  <c r="P171" i="157"/>
  <c r="R174" i="157"/>
  <c r="Q174" i="157"/>
  <c r="P174" i="157"/>
  <c r="S178" i="157"/>
  <c r="S180" i="157"/>
  <c r="R180" i="157"/>
  <c r="Q180" i="157"/>
  <c r="Q191" i="157"/>
  <c r="G198" i="157"/>
  <c r="F198" i="157"/>
  <c r="E198" i="157"/>
  <c r="S202" i="157"/>
  <c r="R202" i="157"/>
  <c r="P202" i="157"/>
  <c r="U202" i="157"/>
  <c r="T202" i="157"/>
  <c r="T205" i="157"/>
  <c r="R205" i="157"/>
  <c r="Q205" i="157"/>
  <c r="U205" i="157"/>
  <c r="S205" i="157"/>
  <c r="P205" i="157"/>
  <c r="N91" i="157"/>
  <c r="I92" i="157"/>
  <c r="I98" i="157"/>
  <c r="J101" i="157"/>
  <c r="H101" i="157" s="1"/>
  <c r="F102" i="157"/>
  <c r="U103" i="157"/>
  <c r="S103" i="157"/>
  <c r="F105" i="157"/>
  <c r="I108" i="157"/>
  <c r="K111" i="157"/>
  <c r="F115" i="157"/>
  <c r="U117" i="157"/>
  <c r="T117" i="157"/>
  <c r="S117" i="157"/>
  <c r="P121" i="157"/>
  <c r="J122" i="157"/>
  <c r="J123" i="157"/>
  <c r="N123" i="157"/>
  <c r="M123" i="157"/>
  <c r="P131" i="157"/>
  <c r="U143" i="157"/>
  <c r="T143" i="157"/>
  <c r="S143" i="157"/>
  <c r="N144" i="157"/>
  <c r="M144" i="157"/>
  <c r="J147" i="157"/>
  <c r="M147" i="157"/>
  <c r="L147" i="157"/>
  <c r="K147" i="157"/>
  <c r="T153" i="157"/>
  <c r="T154" i="157"/>
  <c r="Q155" i="157"/>
  <c r="Q163" i="157"/>
  <c r="Q171" i="157"/>
  <c r="S177" i="157"/>
  <c r="R177" i="157"/>
  <c r="Q177" i="157"/>
  <c r="P177" i="157"/>
  <c r="T178" i="157"/>
  <c r="M207" i="157"/>
  <c r="L207" i="157"/>
  <c r="N207" i="157"/>
  <c r="J207" i="157"/>
  <c r="I207" i="157"/>
  <c r="K207" i="157"/>
  <c r="K101" i="157"/>
  <c r="L111" i="157"/>
  <c r="Q121" i="157"/>
  <c r="Q131" i="157"/>
  <c r="P136" i="157"/>
  <c r="U136" i="157"/>
  <c r="T136" i="157"/>
  <c r="S136" i="157"/>
  <c r="I144" i="157"/>
  <c r="I147" i="157"/>
  <c r="P150" i="157"/>
  <c r="U150" i="157"/>
  <c r="T150" i="157"/>
  <c r="U153" i="157"/>
  <c r="U154" i="157"/>
  <c r="S157" i="157"/>
  <c r="R157" i="157"/>
  <c r="Q157" i="157"/>
  <c r="P157" i="157"/>
  <c r="S161" i="157"/>
  <c r="R161" i="157"/>
  <c r="Q161" i="157"/>
  <c r="P161" i="157"/>
  <c r="S165" i="157"/>
  <c r="R165" i="157"/>
  <c r="Q165" i="157"/>
  <c r="P165" i="157"/>
  <c r="S169" i="157"/>
  <c r="R169" i="157"/>
  <c r="Q169" i="157"/>
  <c r="P169" i="157"/>
  <c r="T170" i="157"/>
  <c r="S173" i="157"/>
  <c r="R173" i="157"/>
  <c r="Q173" i="157"/>
  <c r="P173" i="157"/>
  <c r="T174" i="157"/>
  <c r="T177" i="157"/>
  <c r="U178" i="157"/>
  <c r="T180" i="157"/>
  <c r="M187" i="157"/>
  <c r="L187" i="157"/>
  <c r="J187" i="157"/>
  <c r="I187" i="157"/>
  <c r="U195" i="157"/>
  <c r="T195" i="157"/>
  <c r="P195" i="157"/>
  <c r="G231" i="157"/>
  <c r="F231" i="157"/>
  <c r="D231" i="157" s="1"/>
  <c r="L236" i="157"/>
  <c r="J236" i="157"/>
  <c r="I236" i="157"/>
  <c r="N236" i="157"/>
  <c r="M236" i="157"/>
  <c r="K236" i="157"/>
  <c r="M105" i="157"/>
  <c r="P122" i="157"/>
  <c r="T122" i="157"/>
  <c r="S122" i="157"/>
  <c r="R122" i="157"/>
  <c r="T125" i="157"/>
  <c r="N130" i="157"/>
  <c r="M130" i="157"/>
  <c r="L130" i="157"/>
  <c r="K134" i="157"/>
  <c r="H134" i="157" s="1"/>
  <c r="P143" i="157"/>
  <c r="S192" i="157"/>
  <c r="R192" i="157"/>
  <c r="T192" i="157"/>
  <c r="Q192" i="157"/>
  <c r="P192" i="157"/>
  <c r="F201" i="157"/>
  <c r="G201" i="157"/>
  <c r="S214" i="157"/>
  <c r="R214" i="157"/>
  <c r="T214" i="157"/>
  <c r="Q214" i="157"/>
  <c r="P214" i="157"/>
  <c r="G217" i="157"/>
  <c r="F217" i="157"/>
  <c r="E217" i="157"/>
  <c r="T225" i="157"/>
  <c r="S225" i="157"/>
  <c r="R225" i="157"/>
  <c r="U225" i="157"/>
  <c r="Q225" i="157"/>
  <c r="P134" i="157"/>
  <c r="S134" i="157"/>
  <c r="R134" i="157"/>
  <c r="Q134" i="157"/>
  <c r="P138" i="157"/>
  <c r="U138" i="157"/>
  <c r="M154" i="157"/>
  <c r="L154" i="157"/>
  <c r="K154" i="157"/>
  <c r="S188" i="157"/>
  <c r="R188" i="157"/>
  <c r="T188" i="157"/>
  <c r="Q188" i="157"/>
  <c r="P188" i="157"/>
  <c r="U188" i="157"/>
  <c r="T199" i="157"/>
  <c r="S199" i="157"/>
  <c r="R199" i="157"/>
  <c r="U199" i="157"/>
  <c r="Q199" i="157"/>
  <c r="L210" i="157"/>
  <c r="J210" i="157"/>
  <c r="I210" i="157"/>
  <c r="N210" i="157"/>
  <c r="M210" i="157"/>
  <c r="K210" i="157"/>
  <c r="S228" i="157"/>
  <c r="R228" i="157"/>
  <c r="P228" i="157"/>
  <c r="U228" i="157"/>
  <c r="T228" i="157"/>
  <c r="P126" i="157"/>
  <c r="U126" i="157"/>
  <c r="F63" i="157"/>
  <c r="J70" i="157"/>
  <c r="F81" i="157"/>
  <c r="U95" i="157"/>
  <c r="S95" i="157"/>
  <c r="F97" i="157"/>
  <c r="J103" i="157"/>
  <c r="U105" i="157"/>
  <c r="S105" i="157"/>
  <c r="F107" i="157"/>
  <c r="I110" i="157"/>
  <c r="J113" i="157"/>
  <c r="H113" i="157" s="1"/>
  <c r="U115" i="157"/>
  <c r="T115" i="157"/>
  <c r="S115" i="157"/>
  <c r="Q119" i="157"/>
  <c r="U122" i="157"/>
  <c r="Q126" i="157"/>
  <c r="J130" i="157"/>
  <c r="F134" i="157"/>
  <c r="E134" i="157"/>
  <c r="D134" i="157" s="1"/>
  <c r="Q138" i="157"/>
  <c r="R143" i="157"/>
  <c r="I154" i="157"/>
  <c r="M178" i="157"/>
  <c r="L178" i="157"/>
  <c r="K178" i="157"/>
  <c r="J178" i="157"/>
  <c r="M181" i="157"/>
  <c r="L181" i="157"/>
  <c r="M183" i="157"/>
  <c r="L183" i="157"/>
  <c r="N183" i="157"/>
  <c r="K183" i="157"/>
  <c r="J183" i="157"/>
  <c r="G189" i="157"/>
  <c r="F189" i="157"/>
  <c r="L196" i="157"/>
  <c r="N196" i="157"/>
  <c r="M196" i="157"/>
  <c r="K196" i="157"/>
  <c r="J196" i="157"/>
  <c r="P199" i="157"/>
  <c r="S210" i="157"/>
  <c r="R210" i="157"/>
  <c r="T210" i="157"/>
  <c r="Q210" i="157"/>
  <c r="P210" i="157"/>
  <c r="G213" i="157"/>
  <c r="F213" i="157"/>
  <c r="E213" i="157"/>
  <c r="Q228" i="157"/>
  <c r="L232" i="157"/>
  <c r="J232" i="157"/>
  <c r="I232" i="157"/>
  <c r="N232" i="157"/>
  <c r="M232" i="157"/>
  <c r="U213" i="157"/>
  <c r="T213" i="157"/>
  <c r="P213" i="157"/>
  <c r="F215" i="157"/>
  <c r="E215" i="157"/>
  <c r="L218" i="157"/>
  <c r="J218" i="157"/>
  <c r="I218" i="157"/>
  <c r="M221" i="157"/>
  <c r="L221" i="157"/>
  <c r="N221" i="157"/>
  <c r="J221" i="157"/>
  <c r="I221" i="157"/>
  <c r="L234" i="157"/>
  <c r="K234" i="157"/>
  <c r="J234" i="157"/>
  <c r="I234" i="157"/>
  <c r="U235" i="157"/>
  <c r="T235" i="157"/>
  <c r="S235" i="157"/>
  <c r="P235" i="157"/>
  <c r="G204" i="157"/>
  <c r="F204" i="157"/>
  <c r="E204" i="157"/>
  <c r="Q213" i="157"/>
  <c r="G215" i="157"/>
  <c r="K218" i="157"/>
  <c r="K221" i="157"/>
  <c r="G224" i="157"/>
  <c r="F224" i="157"/>
  <c r="M234" i="157"/>
  <c r="Q235" i="157"/>
  <c r="L238" i="157"/>
  <c r="K238" i="157"/>
  <c r="J238" i="157"/>
  <c r="I238" i="157"/>
  <c r="U239" i="157"/>
  <c r="T239" i="157"/>
  <c r="S239" i="157"/>
  <c r="P239" i="157"/>
  <c r="N204" i="157"/>
  <c r="J204" i="157"/>
  <c r="T207" i="157"/>
  <c r="S207" i="157"/>
  <c r="R207" i="157"/>
  <c r="R213" i="157"/>
  <c r="M218" i="157"/>
  <c r="T221" i="157"/>
  <c r="S221" i="157"/>
  <c r="R221" i="157"/>
  <c r="E224" i="157"/>
  <c r="M225" i="157"/>
  <c r="L225" i="157"/>
  <c r="N225" i="157"/>
  <c r="J225" i="157"/>
  <c r="I225" i="157"/>
  <c r="N234" i="157"/>
  <c r="R235" i="157"/>
  <c r="M238" i="157"/>
  <c r="Q239" i="157"/>
  <c r="F176" i="157"/>
  <c r="E176" i="157"/>
  <c r="T181" i="157"/>
  <c r="S181" i="157"/>
  <c r="R181" i="157"/>
  <c r="M185" i="157"/>
  <c r="L185" i="157"/>
  <c r="G195" i="157"/>
  <c r="F195" i="157"/>
  <c r="G202" i="157"/>
  <c r="F202" i="157"/>
  <c r="I204" i="157"/>
  <c r="M205" i="157"/>
  <c r="L205" i="157"/>
  <c r="N205" i="157"/>
  <c r="K205" i="157"/>
  <c r="J205" i="157"/>
  <c r="P207" i="157"/>
  <c r="S213" i="157"/>
  <c r="L216" i="157"/>
  <c r="K216" i="157"/>
  <c r="J216" i="157"/>
  <c r="N218" i="157"/>
  <c r="P221" i="157"/>
  <c r="K225" i="157"/>
  <c r="G228" i="157"/>
  <c r="F228" i="157"/>
  <c r="N238" i="157"/>
  <c r="R239" i="157"/>
  <c r="U181" i="157"/>
  <c r="S184" i="157"/>
  <c r="R184" i="157"/>
  <c r="K185" i="157"/>
  <c r="N200" i="157"/>
  <c r="J200" i="157"/>
  <c r="M203" i="157"/>
  <c r="L203" i="157"/>
  <c r="N203" i="157"/>
  <c r="I203" i="157"/>
  <c r="M204" i="157"/>
  <c r="G209" i="157"/>
  <c r="F209" i="157"/>
  <c r="D209" i="157" s="1"/>
  <c r="F211" i="157"/>
  <c r="E211" i="157"/>
  <c r="L214" i="157"/>
  <c r="J214" i="157"/>
  <c r="I214" i="157"/>
  <c r="U217" i="157"/>
  <c r="T217" i="157"/>
  <c r="P217" i="157"/>
  <c r="G220" i="157"/>
  <c r="F220" i="157"/>
  <c r="D220" i="157" s="1"/>
  <c r="G222" i="157"/>
  <c r="F222" i="157"/>
  <c r="E222" i="157"/>
  <c r="T229" i="157"/>
  <c r="S229" i="157"/>
  <c r="R229" i="157"/>
  <c r="H231" i="157"/>
  <c r="G235" i="157"/>
  <c r="F235" i="157"/>
  <c r="E235" i="157"/>
  <c r="L240" i="157"/>
  <c r="K240" i="157"/>
  <c r="J240" i="157"/>
  <c r="I240" i="157"/>
  <c r="S101" i="157"/>
  <c r="S113" i="157"/>
  <c r="O113" i="157" s="1"/>
  <c r="N125" i="157"/>
  <c r="H125" i="157" s="1"/>
  <c r="L155" i="157"/>
  <c r="K155" i="157"/>
  <c r="J155" i="157"/>
  <c r="L163" i="157"/>
  <c r="K163" i="157"/>
  <c r="J163" i="157"/>
  <c r="L171" i="157"/>
  <c r="K171" i="157"/>
  <c r="J171" i="157"/>
  <c r="M179" i="157"/>
  <c r="L179" i="157"/>
  <c r="N179" i="157"/>
  <c r="K179" i="157"/>
  <c r="J179" i="157"/>
  <c r="G182" i="157"/>
  <c r="F182" i="157"/>
  <c r="P184" i="157"/>
  <c r="N185" i="157"/>
  <c r="I192" i="157"/>
  <c r="L194" i="157"/>
  <c r="K194" i="157"/>
  <c r="J194" i="157"/>
  <c r="I200" i="157"/>
  <c r="M201" i="157"/>
  <c r="L201" i="157"/>
  <c r="N201" i="157"/>
  <c r="K201" i="157"/>
  <c r="J201" i="157"/>
  <c r="J203" i="157"/>
  <c r="G211" i="157"/>
  <c r="K214" i="157"/>
  <c r="Q217" i="157"/>
  <c r="M223" i="157"/>
  <c r="L223" i="157"/>
  <c r="N223" i="157"/>
  <c r="K223" i="157"/>
  <c r="J223" i="157"/>
  <c r="P229" i="157"/>
  <c r="G239" i="157"/>
  <c r="F239" i="157"/>
  <c r="E239" i="157"/>
  <c r="M240" i="157"/>
  <c r="Q184" i="157"/>
  <c r="T185" i="157"/>
  <c r="S185" i="157"/>
  <c r="R185" i="157"/>
  <c r="J192" i="157"/>
  <c r="M199" i="157"/>
  <c r="L199" i="157"/>
  <c r="N199" i="157"/>
  <c r="K200" i="157"/>
  <c r="K203" i="157"/>
  <c r="M214" i="157"/>
  <c r="R217" i="157"/>
  <c r="S224" i="157"/>
  <c r="R224" i="157"/>
  <c r="P224" i="157"/>
  <c r="G226" i="157"/>
  <c r="F226" i="157"/>
  <c r="E226" i="157"/>
  <c r="Q229" i="157"/>
  <c r="S232" i="157"/>
  <c r="R232" i="157"/>
  <c r="T232" i="157"/>
  <c r="Q232" i="157"/>
  <c r="P232" i="157"/>
  <c r="N240" i="157"/>
  <c r="I131" i="157"/>
  <c r="Q132" i="157"/>
  <c r="G176" i="157"/>
  <c r="G184" i="157"/>
  <c r="F184" i="157"/>
  <c r="T184" i="157"/>
  <c r="P185" i="157"/>
  <c r="L190" i="157"/>
  <c r="K190" i="157"/>
  <c r="J190" i="157"/>
  <c r="K192" i="157"/>
  <c r="I199" i="157"/>
  <c r="L200" i="157"/>
  <c r="T203" i="157"/>
  <c r="S203" i="157"/>
  <c r="R203" i="157"/>
  <c r="G206" i="157"/>
  <c r="F206" i="157"/>
  <c r="L212" i="157"/>
  <c r="K212" i="157"/>
  <c r="J212" i="157"/>
  <c r="N214" i="157"/>
  <c r="S217" i="157"/>
  <c r="T223" i="157"/>
  <c r="R223" i="157"/>
  <c r="Q223" i="157"/>
  <c r="Q224" i="157"/>
  <c r="M227" i="157"/>
  <c r="L227" i="157"/>
  <c r="N227" i="157"/>
  <c r="K227" i="157"/>
  <c r="J227" i="157"/>
  <c r="U229" i="157"/>
  <c r="U231" i="157"/>
  <c r="T231" i="157"/>
  <c r="P231" i="157"/>
  <c r="O231" i="157" s="1"/>
  <c r="U232" i="157"/>
  <c r="S212" i="157"/>
  <c r="R212" i="157"/>
  <c r="S216" i="157"/>
  <c r="R216" i="157"/>
  <c r="S234" i="157"/>
  <c r="R234" i="157"/>
  <c r="S238" i="157"/>
  <c r="R238" i="157"/>
  <c r="P234" i="157"/>
  <c r="P238" i="157"/>
  <c r="M189" i="157"/>
  <c r="L189" i="157"/>
  <c r="G190" i="157"/>
  <c r="F190" i="157"/>
  <c r="M193" i="157"/>
  <c r="L193" i="157"/>
  <c r="G194" i="157"/>
  <c r="F194" i="157"/>
  <c r="M209" i="157"/>
  <c r="L209" i="157"/>
  <c r="H209" i="157" s="1"/>
  <c r="M211" i="157"/>
  <c r="L211" i="157"/>
  <c r="G212" i="157"/>
  <c r="F212" i="157"/>
  <c r="T212" i="157"/>
  <c r="M215" i="157"/>
  <c r="L215" i="157"/>
  <c r="G216" i="157"/>
  <c r="F216" i="157"/>
  <c r="T216" i="157"/>
  <c r="J222" i="157"/>
  <c r="J226" i="157"/>
  <c r="M231" i="157"/>
  <c r="L231" i="157"/>
  <c r="M233" i="157"/>
  <c r="L233" i="157"/>
  <c r="G234" i="157"/>
  <c r="F234" i="157"/>
  <c r="T234" i="157"/>
  <c r="M237" i="157"/>
  <c r="L237" i="157"/>
  <c r="G238" i="157"/>
  <c r="F238" i="157"/>
  <c r="T238" i="157"/>
  <c r="S236" i="157"/>
  <c r="R236" i="157"/>
  <c r="T240" i="157"/>
  <c r="S240" i="157"/>
  <c r="R240" i="157"/>
  <c r="N189" i="157"/>
  <c r="N193" i="157"/>
  <c r="N211" i="157"/>
  <c r="N215" i="157"/>
  <c r="N233" i="157"/>
  <c r="P236" i="157"/>
  <c r="N237" i="157"/>
  <c r="P240" i="157"/>
  <c r="S182" i="157"/>
  <c r="R182" i="157"/>
  <c r="I198" i="157"/>
  <c r="H198" i="157" s="1"/>
  <c r="S200" i="157"/>
  <c r="R200" i="157"/>
  <c r="S204" i="157"/>
  <c r="R204" i="157"/>
  <c r="I220" i="157"/>
  <c r="H220" i="157" s="1"/>
  <c r="E221" i="157"/>
  <c r="S222" i="157"/>
  <c r="R222" i="157"/>
  <c r="I224" i="157"/>
  <c r="E225" i="157"/>
  <c r="S226" i="157"/>
  <c r="R226" i="157"/>
  <c r="I228" i="157"/>
  <c r="E229" i="157"/>
  <c r="Q236" i="157"/>
  <c r="Q240" i="157"/>
  <c r="G188" i="157"/>
  <c r="F188" i="157"/>
  <c r="M191" i="157"/>
  <c r="L191" i="157"/>
  <c r="G192" i="157"/>
  <c r="F192" i="157"/>
  <c r="M195" i="157"/>
  <c r="L195" i="157"/>
  <c r="G196" i="157"/>
  <c r="F196" i="157"/>
  <c r="G210" i="157"/>
  <c r="F210" i="157"/>
  <c r="M213" i="157"/>
  <c r="L213" i="157"/>
  <c r="G214" i="157"/>
  <c r="F214" i="157"/>
  <c r="M217" i="157"/>
  <c r="L217" i="157"/>
  <c r="G218" i="157"/>
  <c r="F218" i="157"/>
  <c r="P222" i="157"/>
  <c r="P226" i="157"/>
  <c r="G232" i="157"/>
  <c r="F232" i="157"/>
  <c r="M235" i="157"/>
  <c r="L235" i="157"/>
  <c r="G236" i="157"/>
  <c r="F236" i="157"/>
  <c r="T236" i="157"/>
  <c r="M239" i="157"/>
  <c r="L239" i="157"/>
  <c r="G240" i="157"/>
  <c r="F240" i="157"/>
  <c r="U240" i="157"/>
  <c r="J5" i="159" l="1"/>
  <c r="D29" i="159"/>
  <c r="J13" i="159"/>
  <c r="J29" i="159"/>
  <c r="D5" i="158"/>
  <c r="O32" i="157"/>
  <c r="D56" i="157"/>
  <c r="H23" i="157"/>
  <c r="O23" i="157"/>
  <c r="H5" i="157"/>
  <c r="D5" i="157"/>
  <c r="D198" i="157"/>
  <c r="D14" i="157"/>
  <c r="D23" i="157"/>
  <c r="O187" i="157"/>
  <c r="O134" i="157"/>
  <c r="D168" i="157"/>
  <c r="O176" i="157"/>
  <c r="O5" i="157"/>
  <c r="O209" i="157"/>
  <c r="O168" i="157"/>
  <c r="H48" i="157"/>
  <c r="O160" i="157"/>
  <c r="D40" i="157"/>
  <c r="D67" i="157"/>
  <c r="H89" i="157"/>
  <c r="D32" i="157"/>
  <c r="H32" i="157"/>
  <c r="D176" i="157"/>
  <c r="O89" i="157"/>
  <c r="O40" i="157"/>
  <c r="D160" i="157"/>
  <c r="D89" i="157"/>
  <c r="H187" i="157"/>
  <c r="H14" i="157"/>
  <c r="O143" i="157"/>
  <c r="H152" i="157"/>
  <c r="G116" i="156" l="1"/>
  <c r="L115" i="156"/>
  <c r="J115" i="156"/>
  <c r="I115" i="156"/>
  <c r="H115" i="156"/>
  <c r="G115" i="156"/>
  <c r="K115" i="156" s="1"/>
  <c r="G114" i="156"/>
  <c r="L113" i="156"/>
  <c r="K113" i="156"/>
  <c r="J113" i="156"/>
  <c r="I113" i="156"/>
  <c r="H113" i="156"/>
  <c r="G113" i="156"/>
  <c r="G112" i="156"/>
  <c r="L111" i="156"/>
  <c r="J111" i="156"/>
  <c r="I111" i="156"/>
  <c r="H111" i="156"/>
  <c r="L110" i="156"/>
  <c r="K110" i="156"/>
  <c r="J110" i="156"/>
  <c r="I110" i="156"/>
  <c r="H110" i="156"/>
  <c r="G110" i="156"/>
  <c r="K111" i="156" s="1"/>
  <c r="G111" i="156" s="1"/>
  <c r="G109" i="156"/>
  <c r="L109" i="156" s="1"/>
  <c r="G108" i="156"/>
  <c r="G107" i="156"/>
  <c r="L107" i="156" s="1"/>
  <c r="G106" i="156"/>
  <c r="K105" i="156"/>
  <c r="J105" i="156"/>
  <c r="I105" i="156"/>
  <c r="H105" i="156"/>
  <c r="G105" i="156"/>
  <c r="L105" i="156" s="1"/>
  <c r="L103" i="156"/>
  <c r="K103" i="156"/>
  <c r="J103" i="156"/>
  <c r="I103" i="156"/>
  <c r="H103" i="156"/>
  <c r="G103" i="156"/>
  <c r="G102" i="156"/>
  <c r="L101" i="156"/>
  <c r="K101" i="156"/>
  <c r="J101" i="156"/>
  <c r="I101" i="156"/>
  <c r="H101" i="156"/>
  <c r="G101" i="156"/>
  <c r="G100" i="156"/>
  <c r="G99" i="156"/>
  <c r="L99" i="156" s="1"/>
  <c r="G98" i="156"/>
  <c r="L97" i="156"/>
  <c r="L96" i="156"/>
  <c r="K96" i="156"/>
  <c r="J96" i="156"/>
  <c r="I96" i="156"/>
  <c r="H96" i="156"/>
  <c r="G96" i="156"/>
  <c r="K97" i="156" s="1"/>
  <c r="L95" i="156"/>
  <c r="K95" i="156"/>
  <c r="G95" i="156"/>
  <c r="J95" i="156" s="1"/>
  <c r="G94" i="156"/>
  <c r="G93" i="156"/>
  <c r="I93" i="156" s="1"/>
  <c r="G92" i="156"/>
  <c r="L91" i="156"/>
  <c r="J91" i="156"/>
  <c r="I91" i="156"/>
  <c r="H91" i="156"/>
  <c r="G91" i="156"/>
  <c r="K91" i="156" s="1"/>
  <c r="G90" i="156"/>
  <c r="L89" i="156"/>
  <c r="K89" i="156"/>
  <c r="J89" i="156"/>
  <c r="I89" i="156"/>
  <c r="H89" i="156"/>
  <c r="G89" i="156" s="1"/>
  <c r="L88" i="156"/>
  <c r="K88" i="156"/>
  <c r="J88" i="156"/>
  <c r="I88" i="156"/>
  <c r="H88" i="156"/>
  <c r="G88" i="156"/>
  <c r="L87" i="156"/>
  <c r="K87" i="156"/>
  <c r="J87" i="156"/>
  <c r="I87" i="156"/>
  <c r="H87" i="156"/>
  <c r="G87" i="156"/>
  <c r="G86" i="156"/>
  <c r="G85" i="156"/>
  <c r="L85" i="156" s="1"/>
  <c r="G84" i="156"/>
  <c r="L83" i="156"/>
  <c r="K83" i="156"/>
  <c r="J83" i="156"/>
  <c r="I83" i="156"/>
  <c r="G83" i="156"/>
  <c r="H83" i="156" s="1"/>
  <c r="G82" i="156"/>
  <c r="L81" i="156"/>
  <c r="J81" i="156"/>
  <c r="I81" i="156"/>
  <c r="H81" i="156"/>
  <c r="L80" i="156"/>
  <c r="K80" i="156"/>
  <c r="J80" i="156"/>
  <c r="I80" i="156"/>
  <c r="H80" i="156"/>
  <c r="G80" i="156"/>
  <c r="K81" i="156" s="1"/>
  <c r="G81" i="156" s="1"/>
  <c r="G79" i="156"/>
  <c r="L79" i="156" s="1"/>
  <c r="G78" i="156"/>
  <c r="L77" i="156"/>
  <c r="G77" i="156"/>
  <c r="K77" i="156" s="1"/>
  <c r="G76" i="156"/>
  <c r="K75" i="156"/>
  <c r="J75" i="156"/>
  <c r="I75" i="156"/>
  <c r="H75" i="156"/>
  <c r="G75" i="156"/>
  <c r="L75" i="156" s="1"/>
  <c r="G74" i="156"/>
  <c r="J73" i="156"/>
  <c r="I73" i="156"/>
  <c r="L72" i="156"/>
  <c r="K72" i="156"/>
  <c r="J72" i="156"/>
  <c r="I72" i="156"/>
  <c r="H72" i="156"/>
  <c r="G72" i="156"/>
  <c r="L73" i="156" s="1"/>
  <c r="I71" i="156"/>
  <c r="G71" i="156"/>
  <c r="L71" i="156" s="1"/>
  <c r="G70" i="156"/>
  <c r="L69" i="156"/>
  <c r="K69" i="156"/>
  <c r="J69" i="156"/>
  <c r="I69" i="156"/>
  <c r="H69" i="156"/>
  <c r="G69" i="156"/>
  <c r="G68" i="156"/>
  <c r="G67" i="156"/>
  <c r="L67" i="156" s="1"/>
  <c r="G66" i="156"/>
  <c r="L65" i="156"/>
  <c r="L64" i="156"/>
  <c r="K64" i="156"/>
  <c r="J64" i="156"/>
  <c r="I64" i="156"/>
  <c r="H64" i="156"/>
  <c r="G64" i="156"/>
  <c r="K65" i="156" s="1"/>
  <c r="L63" i="156"/>
  <c r="K63" i="156"/>
  <c r="G63" i="156"/>
  <c r="J63" i="156" s="1"/>
  <c r="G62" i="156"/>
  <c r="G61" i="156"/>
  <c r="I61" i="156" s="1"/>
  <c r="G60" i="156"/>
  <c r="L59" i="156"/>
  <c r="J59" i="156"/>
  <c r="I59" i="156"/>
  <c r="H59" i="156"/>
  <c r="G59" i="156"/>
  <c r="K59" i="156" s="1"/>
  <c r="G58" i="156"/>
  <c r="L57" i="156"/>
  <c r="K57" i="156"/>
  <c r="J57" i="156"/>
  <c r="I57" i="156"/>
  <c r="H57" i="156"/>
  <c r="G57" i="156" s="1"/>
  <c r="L56" i="156"/>
  <c r="K56" i="156"/>
  <c r="J56" i="156"/>
  <c r="I56" i="156"/>
  <c r="H56" i="156"/>
  <c r="G56" i="156"/>
  <c r="L55" i="156"/>
  <c r="K55" i="156"/>
  <c r="J55" i="156"/>
  <c r="I55" i="156"/>
  <c r="H55" i="156"/>
  <c r="G55" i="156"/>
  <c r="G54" i="156"/>
  <c r="G53" i="156"/>
  <c r="L53" i="156" s="1"/>
  <c r="G52" i="156"/>
  <c r="L51" i="156"/>
  <c r="K51" i="156"/>
  <c r="J51" i="156"/>
  <c r="I51" i="156"/>
  <c r="G51" i="156"/>
  <c r="H51" i="156" s="1"/>
  <c r="G50" i="156"/>
  <c r="L49" i="156"/>
  <c r="J49" i="156"/>
  <c r="I49" i="156"/>
  <c r="H49" i="156"/>
  <c r="L48" i="156"/>
  <c r="K48" i="156"/>
  <c r="J48" i="156"/>
  <c r="I48" i="156"/>
  <c r="H48" i="156"/>
  <c r="G48" i="156"/>
  <c r="K49" i="156" s="1"/>
  <c r="G49" i="156" s="1"/>
  <c r="G47" i="156"/>
  <c r="L47" i="156" s="1"/>
  <c r="G46" i="156"/>
  <c r="L45" i="156"/>
  <c r="G45" i="156"/>
  <c r="K45" i="156" s="1"/>
  <c r="G44" i="156"/>
  <c r="K43" i="156"/>
  <c r="J43" i="156"/>
  <c r="I43" i="156"/>
  <c r="H43" i="156"/>
  <c r="G43" i="156"/>
  <c r="L43" i="156" s="1"/>
  <c r="L41" i="156"/>
  <c r="K41" i="156"/>
  <c r="J41" i="156"/>
  <c r="I41" i="156"/>
  <c r="H41" i="156"/>
  <c r="G41" i="156"/>
  <c r="G40" i="156"/>
  <c r="L39" i="156"/>
  <c r="K39" i="156"/>
  <c r="J39" i="156"/>
  <c r="I39" i="156"/>
  <c r="H39" i="156"/>
  <c r="G39" i="156"/>
  <c r="G38" i="156"/>
  <c r="G37" i="156"/>
  <c r="L37" i="156" s="1"/>
  <c r="G36" i="156"/>
  <c r="L35" i="156"/>
  <c r="L34" i="156"/>
  <c r="K34" i="156"/>
  <c r="J34" i="156"/>
  <c r="I34" i="156"/>
  <c r="H34" i="156"/>
  <c r="G34" i="156"/>
  <c r="K35" i="156" s="1"/>
  <c r="L33" i="156"/>
  <c r="K33" i="156"/>
  <c r="J33" i="156"/>
  <c r="G33" i="156"/>
  <c r="I33" i="156" s="1"/>
  <c r="G32" i="156"/>
  <c r="G31" i="156"/>
  <c r="I31" i="156" s="1"/>
  <c r="G30" i="156"/>
  <c r="L29" i="156"/>
  <c r="J29" i="156"/>
  <c r="I29" i="156"/>
  <c r="H29" i="156"/>
  <c r="G29" i="156"/>
  <c r="K29" i="156" s="1"/>
  <c r="G28" i="156"/>
  <c r="L27" i="156"/>
  <c r="K27" i="156"/>
  <c r="J27" i="156"/>
  <c r="I27" i="156"/>
  <c r="H27" i="156"/>
  <c r="G27" i="156"/>
  <c r="G26" i="156"/>
  <c r="G25" i="156"/>
  <c r="L25" i="156" s="1"/>
  <c r="G24" i="156"/>
  <c r="L23" i="156"/>
  <c r="K23" i="156"/>
  <c r="J23" i="156"/>
  <c r="I23" i="156"/>
  <c r="G23" i="156"/>
  <c r="H23" i="156" s="1"/>
  <c r="G22" i="156"/>
  <c r="G21" i="156"/>
  <c r="L21" i="156" s="1"/>
  <c r="L19" i="156"/>
  <c r="K19" i="156"/>
  <c r="J19" i="156"/>
  <c r="I19" i="156"/>
  <c r="H19" i="156"/>
  <c r="G19" i="156"/>
  <c r="G18" i="156"/>
  <c r="L17" i="156"/>
  <c r="K17" i="156"/>
  <c r="J17" i="156"/>
  <c r="I17" i="156"/>
  <c r="H17" i="156"/>
  <c r="G17" i="156"/>
  <c r="G16" i="156"/>
  <c r="G15" i="156"/>
  <c r="L15" i="156" s="1"/>
  <c r="G14" i="156"/>
  <c r="L13" i="156"/>
  <c r="G13" i="156"/>
  <c r="K13" i="156" s="1"/>
  <c r="G12" i="156"/>
  <c r="L11" i="156"/>
  <c r="K11" i="156"/>
  <c r="J11" i="156"/>
  <c r="I11" i="156"/>
  <c r="H11" i="156"/>
  <c r="G11" i="156"/>
  <c r="G10" i="156"/>
  <c r="G9" i="156"/>
  <c r="L9" i="156" s="1"/>
  <c r="G8" i="156"/>
  <c r="L7" i="156"/>
  <c r="G7" i="156"/>
  <c r="K7" i="156" s="1"/>
  <c r="G6" i="156"/>
  <c r="L5" i="156"/>
  <c r="K5" i="156"/>
  <c r="J5" i="156"/>
  <c r="I5" i="156"/>
  <c r="H5" i="156"/>
  <c r="G5" i="156" s="1"/>
  <c r="L4" i="156"/>
  <c r="K4" i="156"/>
  <c r="J4" i="156"/>
  <c r="I4" i="156"/>
  <c r="H4" i="156"/>
  <c r="G4" i="156"/>
  <c r="U75" i="155"/>
  <c r="T75" i="155"/>
  <c r="M75" i="155"/>
  <c r="L75" i="155"/>
  <c r="K75" i="155"/>
  <c r="J75" i="155"/>
  <c r="D75" i="155"/>
  <c r="I75" i="155" s="1"/>
  <c r="U74" i="155"/>
  <c r="T74" i="155"/>
  <c r="S74" i="155"/>
  <c r="R74" i="155"/>
  <c r="Q74" i="155"/>
  <c r="P74" i="155"/>
  <c r="N74" i="155"/>
  <c r="M74" i="155"/>
  <c r="O74" i="155" s="1"/>
  <c r="L74" i="155"/>
  <c r="K74" i="155"/>
  <c r="G74" i="155"/>
  <c r="D74" i="155"/>
  <c r="U73" i="155"/>
  <c r="T73" i="155"/>
  <c r="M73" i="155"/>
  <c r="L73" i="155"/>
  <c r="K73" i="155"/>
  <c r="J73" i="155"/>
  <c r="D73" i="155"/>
  <c r="I73" i="155" s="1"/>
  <c r="U72" i="155"/>
  <c r="T72" i="155"/>
  <c r="S72" i="155"/>
  <c r="R72" i="155"/>
  <c r="Q72" i="155"/>
  <c r="P72" i="155"/>
  <c r="N72" i="155"/>
  <c r="M72" i="155"/>
  <c r="O72" i="155" s="1"/>
  <c r="L72" i="155"/>
  <c r="K72" i="155"/>
  <c r="D72" i="155"/>
  <c r="U71" i="155"/>
  <c r="T71" i="155"/>
  <c r="M71" i="155"/>
  <c r="L71" i="155"/>
  <c r="K71" i="155"/>
  <c r="J71" i="155"/>
  <c r="D71" i="155"/>
  <c r="I71" i="155" s="1"/>
  <c r="U70" i="155"/>
  <c r="T70" i="155"/>
  <c r="S70" i="155"/>
  <c r="R70" i="155"/>
  <c r="Q70" i="155"/>
  <c r="P70" i="155"/>
  <c r="N70" i="155"/>
  <c r="M70" i="155"/>
  <c r="O70" i="155" s="1"/>
  <c r="L70" i="155"/>
  <c r="K70" i="155"/>
  <c r="G70" i="155"/>
  <c r="D70" i="155"/>
  <c r="U69" i="155"/>
  <c r="T69" i="155"/>
  <c r="P69" i="155"/>
  <c r="O69" i="155"/>
  <c r="N69" i="155"/>
  <c r="L69" i="155"/>
  <c r="K69" i="155"/>
  <c r="J69" i="155"/>
  <c r="U68" i="155"/>
  <c r="T68" i="155"/>
  <c r="S68" i="155"/>
  <c r="R68" i="155"/>
  <c r="Q68" i="155"/>
  <c r="P68" i="155"/>
  <c r="O68" i="155"/>
  <c r="N68" i="155"/>
  <c r="M68" i="155"/>
  <c r="S69" i="155" s="1"/>
  <c r="L68" i="155"/>
  <c r="K68" i="155"/>
  <c r="J68" i="155"/>
  <c r="I68" i="155"/>
  <c r="H68" i="155"/>
  <c r="G68" i="155"/>
  <c r="F68" i="155"/>
  <c r="E68" i="155"/>
  <c r="D68" i="155"/>
  <c r="U67" i="155"/>
  <c r="T67" i="155"/>
  <c r="M67" i="155"/>
  <c r="L67" i="155"/>
  <c r="K67" i="155"/>
  <c r="J67" i="155"/>
  <c r="D67" i="155"/>
  <c r="I67" i="155" s="1"/>
  <c r="U66" i="155"/>
  <c r="T66" i="155"/>
  <c r="S66" i="155"/>
  <c r="R66" i="155"/>
  <c r="Q66" i="155"/>
  <c r="P66" i="155"/>
  <c r="N66" i="155"/>
  <c r="M66" i="155"/>
  <c r="O66" i="155" s="1"/>
  <c r="L66" i="155"/>
  <c r="K66" i="155"/>
  <c r="G66" i="155"/>
  <c r="D66" i="155"/>
  <c r="U65" i="155"/>
  <c r="T65" i="155"/>
  <c r="M65" i="155"/>
  <c r="L65" i="155"/>
  <c r="K65" i="155"/>
  <c r="J65" i="155"/>
  <c r="D65" i="155"/>
  <c r="I65" i="155" s="1"/>
  <c r="U64" i="155"/>
  <c r="T64" i="155"/>
  <c r="S64" i="155"/>
  <c r="R64" i="155"/>
  <c r="Q64" i="155"/>
  <c r="P64" i="155"/>
  <c r="N64" i="155"/>
  <c r="M64" i="155"/>
  <c r="O64" i="155" s="1"/>
  <c r="L64" i="155"/>
  <c r="K64" i="155"/>
  <c r="D64" i="155"/>
  <c r="G64" i="155" s="1"/>
  <c r="U63" i="155"/>
  <c r="T63" i="155"/>
  <c r="M63" i="155"/>
  <c r="L63" i="155"/>
  <c r="K63" i="155"/>
  <c r="J63" i="155"/>
  <c r="D63" i="155"/>
  <c r="I63" i="155" s="1"/>
  <c r="U62" i="155"/>
  <c r="T62" i="155"/>
  <c r="S62" i="155"/>
  <c r="R62" i="155"/>
  <c r="Q62" i="155"/>
  <c r="P62" i="155"/>
  <c r="N62" i="155"/>
  <c r="M62" i="155"/>
  <c r="O62" i="155" s="1"/>
  <c r="L62" i="155"/>
  <c r="K62" i="155"/>
  <c r="G62" i="155"/>
  <c r="D62" i="155"/>
  <c r="U61" i="155"/>
  <c r="T61" i="155"/>
  <c r="P61" i="155"/>
  <c r="O61" i="155"/>
  <c r="N61" i="155"/>
  <c r="L61" i="155"/>
  <c r="K61" i="155"/>
  <c r="U60" i="155"/>
  <c r="T60" i="155"/>
  <c r="S60" i="155"/>
  <c r="R60" i="155"/>
  <c r="Q60" i="155"/>
  <c r="P60" i="155"/>
  <c r="O60" i="155"/>
  <c r="N60" i="155"/>
  <c r="M60" i="155"/>
  <c r="S61" i="155" s="1"/>
  <c r="L60" i="155"/>
  <c r="K60" i="155"/>
  <c r="J60" i="155"/>
  <c r="I60" i="155"/>
  <c r="H60" i="155"/>
  <c r="G60" i="155"/>
  <c r="F60" i="155"/>
  <c r="E60" i="155"/>
  <c r="D60" i="155"/>
  <c r="U59" i="155"/>
  <c r="T59" i="155"/>
  <c r="M59" i="155"/>
  <c r="L59" i="155"/>
  <c r="K59" i="155"/>
  <c r="J59" i="155"/>
  <c r="D59" i="155"/>
  <c r="I59" i="155" s="1"/>
  <c r="U58" i="155"/>
  <c r="T58" i="155"/>
  <c r="S58" i="155"/>
  <c r="R58" i="155"/>
  <c r="Q58" i="155"/>
  <c r="P58" i="155"/>
  <c r="N58" i="155"/>
  <c r="M58" i="155"/>
  <c r="O58" i="155" s="1"/>
  <c r="L58" i="155"/>
  <c r="K58" i="155"/>
  <c r="G58" i="155"/>
  <c r="D58" i="155"/>
  <c r="U57" i="155"/>
  <c r="T57" i="155"/>
  <c r="M57" i="155"/>
  <c r="L57" i="155"/>
  <c r="K57" i="155"/>
  <c r="J57" i="155"/>
  <c r="D57" i="155"/>
  <c r="I57" i="155" s="1"/>
  <c r="U56" i="155"/>
  <c r="T56" i="155"/>
  <c r="S56" i="155"/>
  <c r="R56" i="155"/>
  <c r="Q56" i="155"/>
  <c r="P56" i="155"/>
  <c r="N56" i="155"/>
  <c r="M56" i="155"/>
  <c r="O56" i="155" s="1"/>
  <c r="L56" i="155"/>
  <c r="K56" i="155"/>
  <c r="D56" i="155"/>
  <c r="G56" i="155" s="1"/>
  <c r="U55" i="155"/>
  <c r="T55" i="155"/>
  <c r="M55" i="155"/>
  <c r="L55" i="155"/>
  <c r="K55" i="155"/>
  <c r="J55" i="155"/>
  <c r="D55" i="155"/>
  <c r="I55" i="155" s="1"/>
  <c r="U54" i="155"/>
  <c r="T54" i="155"/>
  <c r="S54" i="155"/>
  <c r="R54" i="155"/>
  <c r="Q54" i="155"/>
  <c r="P54" i="155"/>
  <c r="N54" i="155"/>
  <c r="M54" i="155"/>
  <c r="O54" i="155" s="1"/>
  <c r="L54" i="155"/>
  <c r="K54" i="155"/>
  <c r="G54" i="155"/>
  <c r="D54" i="155"/>
  <c r="U53" i="155"/>
  <c r="T53" i="155"/>
  <c r="P53" i="155"/>
  <c r="O53" i="155"/>
  <c r="N53" i="155"/>
  <c r="L53" i="155"/>
  <c r="K53" i="155"/>
  <c r="J53" i="155"/>
  <c r="U52" i="155"/>
  <c r="T52" i="155"/>
  <c r="S52" i="155"/>
  <c r="R52" i="155"/>
  <c r="Q52" i="155"/>
  <c r="P52" i="155"/>
  <c r="O52" i="155"/>
  <c r="N52" i="155"/>
  <c r="M52" i="155"/>
  <c r="S53" i="155" s="1"/>
  <c r="L52" i="155"/>
  <c r="K52" i="155"/>
  <c r="J52" i="155"/>
  <c r="I52" i="155"/>
  <c r="H52" i="155"/>
  <c r="G52" i="155"/>
  <c r="F52" i="155"/>
  <c r="E52" i="155"/>
  <c r="D52" i="155"/>
  <c r="U51" i="155"/>
  <c r="T51" i="155"/>
  <c r="M51" i="155"/>
  <c r="L51" i="155"/>
  <c r="K51" i="155"/>
  <c r="J51" i="155"/>
  <c r="D51" i="155"/>
  <c r="I51" i="155" s="1"/>
  <c r="U50" i="155"/>
  <c r="T50" i="155"/>
  <c r="S50" i="155"/>
  <c r="R50" i="155"/>
  <c r="Q50" i="155"/>
  <c r="P50" i="155"/>
  <c r="N50" i="155"/>
  <c r="M50" i="155"/>
  <c r="O50" i="155" s="1"/>
  <c r="L50" i="155"/>
  <c r="K50" i="155"/>
  <c r="H50" i="155"/>
  <c r="D50" i="155"/>
  <c r="U49" i="155"/>
  <c r="T49" i="155"/>
  <c r="M49" i="155"/>
  <c r="L49" i="155"/>
  <c r="K49" i="155"/>
  <c r="J49" i="155"/>
  <c r="D49" i="155"/>
  <c r="I49" i="155" s="1"/>
  <c r="U48" i="155"/>
  <c r="T48" i="155"/>
  <c r="S48" i="155"/>
  <c r="R48" i="155"/>
  <c r="Q48" i="155"/>
  <c r="P48" i="155"/>
  <c r="N48" i="155"/>
  <c r="M48" i="155"/>
  <c r="O48" i="155" s="1"/>
  <c r="L48" i="155"/>
  <c r="K48" i="155"/>
  <c r="H48" i="155"/>
  <c r="G48" i="155"/>
  <c r="D48" i="155"/>
  <c r="U47" i="155"/>
  <c r="T47" i="155"/>
  <c r="N47" i="155"/>
  <c r="M47" i="155"/>
  <c r="L47" i="155"/>
  <c r="K47" i="155"/>
  <c r="J47" i="155"/>
  <c r="D47" i="155"/>
  <c r="I47" i="155" s="1"/>
  <c r="U46" i="155"/>
  <c r="T46" i="155"/>
  <c r="S46" i="155"/>
  <c r="R46" i="155"/>
  <c r="Q46" i="155"/>
  <c r="P46" i="155"/>
  <c r="N46" i="155"/>
  <c r="M46" i="155"/>
  <c r="O46" i="155" s="1"/>
  <c r="L46" i="155"/>
  <c r="K46" i="155"/>
  <c r="H46" i="155"/>
  <c r="G46" i="155"/>
  <c r="F46" i="155"/>
  <c r="D46" i="155"/>
  <c r="U45" i="155"/>
  <c r="T45" i="155"/>
  <c r="P45" i="155"/>
  <c r="O45" i="155"/>
  <c r="N45" i="155"/>
  <c r="L45" i="155"/>
  <c r="K45" i="155"/>
  <c r="J45" i="155"/>
  <c r="U44" i="155"/>
  <c r="T44" i="155"/>
  <c r="S44" i="155"/>
  <c r="R44" i="155"/>
  <c r="Q44" i="155"/>
  <c r="P44" i="155"/>
  <c r="O44" i="155"/>
  <c r="N44" i="155"/>
  <c r="M44" i="155"/>
  <c r="S45" i="155" s="1"/>
  <c r="L44" i="155"/>
  <c r="K44" i="155"/>
  <c r="J44" i="155"/>
  <c r="I44" i="155"/>
  <c r="H44" i="155"/>
  <c r="G44" i="155"/>
  <c r="F44" i="155"/>
  <c r="E44" i="155"/>
  <c r="D44" i="155"/>
  <c r="U43" i="155"/>
  <c r="T43" i="155"/>
  <c r="M43" i="155"/>
  <c r="L43" i="155"/>
  <c r="K43" i="155"/>
  <c r="J43" i="155"/>
  <c r="D43" i="155"/>
  <c r="I43" i="155" s="1"/>
  <c r="U42" i="155"/>
  <c r="T42" i="155"/>
  <c r="S42" i="155"/>
  <c r="R42" i="155"/>
  <c r="Q42" i="155"/>
  <c r="P42" i="155"/>
  <c r="N42" i="155"/>
  <c r="M42" i="155"/>
  <c r="O42" i="155" s="1"/>
  <c r="L42" i="155"/>
  <c r="K42" i="155"/>
  <c r="H42" i="155"/>
  <c r="D42" i="155"/>
  <c r="U41" i="155"/>
  <c r="T41" i="155"/>
  <c r="M41" i="155"/>
  <c r="L41" i="155"/>
  <c r="K41" i="155"/>
  <c r="J41" i="155"/>
  <c r="D41" i="155"/>
  <c r="I41" i="155" s="1"/>
  <c r="U40" i="155"/>
  <c r="T40" i="155"/>
  <c r="S40" i="155"/>
  <c r="R40" i="155"/>
  <c r="Q40" i="155"/>
  <c r="P40" i="155"/>
  <c r="N40" i="155"/>
  <c r="M40" i="155"/>
  <c r="O40" i="155" s="1"/>
  <c r="L40" i="155"/>
  <c r="K40" i="155"/>
  <c r="H40" i="155"/>
  <c r="G40" i="155"/>
  <c r="D40" i="155"/>
  <c r="U39" i="155"/>
  <c r="T39" i="155"/>
  <c r="N39" i="155"/>
  <c r="M39" i="155"/>
  <c r="L39" i="155"/>
  <c r="K39" i="155"/>
  <c r="J39" i="155"/>
  <c r="D39" i="155"/>
  <c r="I39" i="155" s="1"/>
  <c r="U38" i="155"/>
  <c r="T38" i="155"/>
  <c r="S38" i="155"/>
  <c r="R38" i="155"/>
  <c r="Q38" i="155"/>
  <c r="P38" i="155"/>
  <c r="N38" i="155"/>
  <c r="M38" i="155"/>
  <c r="O38" i="155" s="1"/>
  <c r="L38" i="155"/>
  <c r="K38" i="155"/>
  <c r="H38" i="155"/>
  <c r="G38" i="155"/>
  <c r="F38" i="155"/>
  <c r="D38" i="155"/>
  <c r="U37" i="155"/>
  <c r="T37" i="155"/>
  <c r="P37" i="155"/>
  <c r="O37" i="155"/>
  <c r="N37" i="155"/>
  <c r="L37" i="155"/>
  <c r="K37" i="155"/>
  <c r="J37" i="155"/>
  <c r="U36" i="155"/>
  <c r="T36" i="155"/>
  <c r="S36" i="155"/>
  <c r="R36" i="155"/>
  <c r="Q36" i="155"/>
  <c r="P36" i="155"/>
  <c r="O36" i="155"/>
  <c r="N36" i="155"/>
  <c r="M36" i="155"/>
  <c r="S37" i="155" s="1"/>
  <c r="L36" i="155"/>
  <c r="K36" i="155"/>
  <c r="J36" i="155"/>
  <c r="I36" i="155"/>
  <c r="H36" i="155"/>
  <c r="G36" i="155"/>
  <c r="F36" i="155"/>
  <c r="E36" i="155"/>
  <c r="D36" i="155"/>
  <c r="U35" i="155"/>
  <c r="T35" i="155"/>
  <c r="M35" i="155"/>
  <c r="L35" i="155"/>
  <c r="K35" i="155"/>
  <c r="J35" i="155"/>
  <c r="D35" i="155"/>
  <c r="I35" i="155" s="1"/>
  <c r="U34" i="155"/>
  <c r="T34" i="155"/>
  <c r="S34" i="155"/>
  <c r="R34" i="155"/>
  <c r="Q34" i="155"/>
  <c r="P34" i="155"/>
  <c r="N34" i="155"/>
  <c r="M34" i="155"/>
  <c r="O34" i="155" s="1"/>
  <c r="L34" i="155"/>
  <c r="K34" i="155"/>
  <c r="H34" i="155"/>
  <c r="D34" i="155"/>
  <c r="U33" i="155"/>
  <c r="T33" i="155"/>
  <c r="M33" i="155"/>
  <c r="L33" i="155"/>
  <c r="K33" i="155"/>
  <c r="J33" i="155"/>
  <c r="D33" i="155"/>
  <c r="I33" i="155" s="1"/>
  <c r="U32" i="155"/>
  <c r="T32" i="155"/>
  <c r="S32" i="155"/>
  <c r="R32" i="155"/>
  <c r="Q32" i="155"/>
  <c r="P32" i="155"/>
  <c r="N32" i="155"/>
  <c r="M32" i="155"/>
  <c r="O32" i="155" s="1"/>
  <c r="L32" i="155"/>
  <c r="K32" i="155"/>
  <c r="H32" i="155"/>
  <c r="G32" i="155"/>
  <c r="D32" i="155"/>
  <c r="U31" i="155"/>
  <c r="T31" i="155"/>
  <c r="N31" i="155"/>
  <c r="M31" i="155"/>
  <c r="L31" i="155"/>
  <c r="K31" i="155"/>
  <c r="J31" i="155"/>
  <c r="D31" i="155"/>
  <c r="I31" i="155" s="1"/>
  <c r="U30" i="155"/>
  <c r="T30" i="155"/>
  <c r="S30" i="155"/>
  <c r="R30" i="155"/>
  <c r="Q30" i="155"/>
  <c r="P30" i="155"/>
  <c r="N30" i="155"/>
  <c r="M30" i="155"/>
  <c r="O30" i="155" s="1"/>
  <c r="L30" i="155"/>
  <c r="K30" i="155"/>
  <c r="H30" i="155"/>
  <c r="G30" i="155"/>
  <c r="F30" i="155"/>
  <c r="D30" i="155"/>
  <c r="U29" i="155"/>
  <c r="T29" i="155"/>
  <c r="P29" i="155"/>
  <c r="O29" i="155"/>
  <c r="N29" i="155"/>
  <c r="L29" i="155"/>
  <c r="K29" i="155"/>
  <c r="J29" i="155"/>
  <c r="U28" i="155"/>
  <c r="T28" i="155"/>
  <c r="S28" i="155"/>
  <c r="R28" i="155"/>
  <c r="Q28" i="155"/>
  <c r="P28" i="155"/>
  <c r="O28" i="155"/>
  <c r="N28" i="155"/>
  <c r="M28" i="155"/>
  <c r="S29" i="155" s="1"/>
  <c r="L28" i="155"/>
  <c r="K28" i="155"/>
  <c r="J28" i="155"/>
  <c r="I28" i="155"/>
  <c r="H28" i="155"/>
  <c r="G28" i="155"/>
  <c r="F28" i="155"/>
  <c r="E28" i="155"/>
  <c r="D28" i="155"/>
  <c r="U27" i="155"/>
  <c r="T27" i="155"/>
  <c r="M27" i="155"/>
  <c r="L27" i="155"/>
  <c r="K27" i="155"/>
  <c r="J27" i="155"/>
  <c r="D27" i="155"/>
  <c r="U26" i="155"/>
  <c r="T26" i="155"/>
  <c r="S26" i="155"/>
  <c r="R26" i="155"/>
  <c r="Q26" i="155"/>
  <c r="P26" i="155"/>
  <c r="N26" i="155"/>
  <c r="M26" i="155"/>
  <c r="O26" i="155" s="1"/>
  <c r="L26" i="155"/>
  <c r="K26" i="155"/>
  <c r="H26" i="155"/>
  <c r="E26" i="155"/>
  <c r="D26" i="155"/>
  <c r="U25" i="155"/>
  <c r="T25" i="155"/>
  <c r="M25" i="155"/>
  <c r="L25" i="155"/>
  <c r="K25" i="155"/>
  <c r="J25" i="155"/>
  <c r="D25" i="155"/>
  <c r="I25" i="155" s="1"/>
  <c r="U24" i="155"/>
  <c r="T24" i="155"/>
  <c r="S24" i="155"/>
  <c r="R24" i="155"/>
  <c r="Q24" i="155"/>
  <c r="P24" i="155"/>
  <c r="N24" i="155"/>
  <c r="M24" i="155"/>
  <c r="O24" i="155" s="1"/>
  <c r="L24" i="155"/>
  <c r="K24" i="155"/>
  <c r="J24" i="155"/>
  <c r="H24" i="155"/>
  <c r="D24" i="155"/>
  <c r="I24" i="155" s="1"/>
  <c r="U23" i="155"/>
  <c r="T23" i="155"/>
  <c r="M23" i="155"/>
  <c r="L23" i="155"/>
  <c r="K23" i="155"/>
  <c r="D23" i="155"/>
  <c r="U22" i="155"/>
  <c r="T22" i="155"/>
  <c r="S22" i="155"/>
  <c r="R22" i="155"/>
  <c r="Q22" i="155"/>
  <c r="P22" i="155"/>
  <c r="N22" i="155"/>
  <c r="M22" i="155"/>
  <c r="O22" i="155" s="1"/>
  <c r="L22" i="155"/>
  <c r="K22" i="155"/>
  <c r="J22" i="155"/>
  <c r="H22" i="155"/>
  <c r="D22" i="155"/>
  <c r="I22" i="155" s="1"/>
  <c r="U21" i="155"/>
  <c r="T21" i="155"/>
  <c r="P21" i="155"/>
  <c r="O21" i="155"/>
  <c r="N21" i="155"/>
  <c r="L21" i="155"/>
  <c r="K21" i="155"/>
  <c r="U20" i="155"/>
  <c r="T20" i="155"/>
  <c r="S20" i="155"/>
  <c r="R20" i="155"/>
  <c r="Q20" i="155"/>
  <c r="P20" i="155"/>
  <c r="O20" i="155"/>
  <c r="N20" i="155"/>
  <c r="M20" i="155"/>
  <c r="S21" i="155" s="1"/>
  <c r="L20" i="155"/>
  <c r="K20" i="155"/>
  <c r="J20" i="155"/>
  <c r="I20" i="155"/>
  <c r="H20" i="155"/>
  <c r="G20" i="155"/>
  <c r="F20" i="155"/>
  <c r="E20" i="155"/>
  <c r="D20" i="155"/>
  <c r="U19" i="155"/>
  <c r="T19" i="155"/>
  <c r="P19" i="155"/>
  <c r="N19" i="155"/>
  <c r="M19" i="155"/>
  <c r="L19" i="155"/>
  <c r="K19" i="155"/>
  <c r="D19" i="155"/>
  <c r="U18" i="155"/>
  <c r="T18" i="155"/>
  <c r="S18" i="155"/>
  <c r="R18" i="155"/>
  <c r="Q18" i="155"/>
  <c r="P18" i="155"/>
  <c r="N18" i="155"/>
  <c r="M18" i="155"/>
  <c r="O18" i="155" s="1"/>
  <c r="L18" i="155"/>
  <c r="K18" i="155"/>
  <c r="G18" i="155"/>
  <c r="D18" i="155"/>
  <c r="I18" i="155" s="1"/>
  <c r="U17" i="155"/>
  <c r="T17" i="155"/>
  <c r="P17" i="155"/>
  <c r="M17" i="155"/>
  <c r="L17" i="155"/>
  <c r="K17" i="155"/>
  <c r="D17" i="155"/>
  <c r="J17" i="155" s="1"/>
  <c r="U16" i="155"/>
  <c r="T16" i="155"/>
  <c r="S16" i="155"/>
  <c r="R16" i="155"/>
  <c r="Q16" i="155"/>
  <c r="P16" i="155"/>
  <c r="N16" i="155"/>
  <c r="M16" i="155"/>
  <c r="O16" i="155" s="1"/>
  <c r="L16" i="155"/>
  <c r="K16" i="155"/>
  <c r="H16" i="155"/>
  <c r="D16" i="155"/>
  <c r="I16" i="155" s="1"/>
  <c r="U15" i="155"/>
  <c r="T15" i="155"/>
  <c r="M15" i="155"/>
  <c r="L15" i="155"/>
  <c r="K15" i="155"/>
  <c r="J15" i="155"/>
  <c r="D15" i="155"/>
  <c r="U14" i="155"/>
  <c r="T14" i="155"/>
  <c r="S14" i="155"/>
  <c r="R14" i="155"/>
  <c r="Q14" i="155"/>
  <c r="P14" i="155"/>
  <c r="N14" i="155"/>
  <c r="M14" i="155"/>
  <c r="O14" i="155" s="1"/>
  <c r="L14" i="155"/>
  <c r="K14" i="155"/>
  <c r="D14" i="155"/>
  <c r="I14" i="155" s="1"/>
  <c r="U13" i="155"/>
  <c r="T13" i="155"/>
  <c r="P13" i="155"/>
  <c r="O13" i="155"/>
  <c r="N13" i="155"/>
  <c r="L13" i="155"/>
  <c r="K13" i="155"/>
  <c r="J13" i="155"/>
  <c r="U12" i="155"/>
  <c r="T12" i="155"/>
  <c r="S12" i="155"/>
  <c r="R12" i="155"/>
  <c r="Q12" i="155"/>
  <c r="P12" i="155"/>
  <c r="O12" i="155"/>
  <c r="N12" i="155"/>
  <c r="M12" i="155"/>
  <c r="S13" i="155" s="1"/>
  <c r="L12" i="155"/>
  <c r="K12" i="155"/>
  <c r="J12" i="155"/>
  <c r="I12" i="155"/>
  <c r="H12" i="155"/>
  <c r="G12" i="155"/>
  <c r="F12" i="155"/>
  <c r="E12" i="155"/>
  <c r="D12" i="155"/>
  <c r="U11" i="155"/>
  <c r="T11" i="155"/>
  <c r="P11" i="155"/>
  <c r="M11" i="155"/>
  <c r="L11" i="155"/>
  <c r="K11" i="155"/>
  <c r="D11" i="155"/>
  <c r="U10" i="155"/>
  <c r="T10" i="155"/>
  <c r="S10" i="155"/>
  <c r="R10" i="155"/>
  <c r="Q10" i="155"/>
  <c r="P10" i="155"/>
  <c r="N10" i="155"/>
  <c r="M10" i="155"/>
  <c r="O10" i="155" s="1"/>
  <c r="L10" i="155"/>
  <c r="K10" i="155"/>
  <c r="J10" i="155"/>
  <c r="H10" i="155"/>
  <c r="D10" i="155"/>
  <c r="I10" i="155" s="1"/>
  <c r="U9" i="155"/>
  <c r="T9" i="155"/>
  <c r="M9" i="155"/>
  <c r="L9" i="155"/>
  <c r="K9" i="155"/>
  <c r="J9" i="155"/>
  <c r="D9" i="155"/>
  <c r="U8" i="155"/>
  <c r="T8" i="155"/>
  <c r="S8" i="155"/>
  <c r="R8" i="155"/>
  <c r="Q8" i="155"/>
  <c r="P8" i="155"/>
  <c r="N8" i="155"/>
  <c r="M8" i="155"/>
  <c r="O8" i="155" s="1"/>
  <c r="L8" i="155"/>
  <c r="K8" i="155"/>
  <c r="J8" i="155"/>
  <c r="D8" i="155"/>
  <c r="I8" i="155" s="1"/>
  <c r="U7" i="155"/>
  <c r="T7" i="155"/>
  <c r="M7" i="155"/>
  <c r="L7" i="155"/>
  <c r="K7" i="155"/>
  <c r="D7" i="155"/>
  <c r="U6" i="155"/>
  <c r="T6" i="155"/>
  <c r="S6" i="155"/>
  <c r="R6" i="155"/>
  <c r="Q6" i="155"/>
  <c r="P6" i="155"/>
  <c r="N6" i="155"/>
  <c r="M6" i="155"/>
  <c r="O6" i="155" s="1"/>
  <c r="L6" i="155"/>
  <c r="K6" i="155"/>
  <c r="D6" i="155"/>
  <c r="I6" i="155" s="1"/>
  <c r="U5" i="155"/>
  <c r="T5" i="155"/>
  <c r="P5" i="155"/>
  <c r="O5" i="155"/>
  <c r="N5" i="155"/>
  <c r="L5" i="155"/>
  <c r="K5" i="155"/>
  <c r="U4" i="155"/>
  <c r="T4" i="155"/>
  <c r="S4" i="155"/>
  <c r="R4" i="155"/>
  <c r="Q4" i="155"/>
  <c r="P4" i="155"/>
  <c r="O4" i="155"/>
  <c r="N4" i="155"/>
  <c r="M4" i="155"/>
  <c r="S5" i="155" s="1"/>
  <c r="L4" i="155"/>
  <c r="K4" i="155"/>
  <c r="J4" i="155"/>
  <c r="I4" i="155"/>
  <c r="H4" i="155"/>
  <c r="G4" i="155"/>
  <c r="F4" i="155"/>
  <c r="E4" i="155"/>
  <c r="D4" i="155"/>
  <c r="S51" i="154"/>
  <c r="R51" i="154"/>
  <c r="O51" i="154"/>
  <c r="N51" i="154"/>
  <c r="M51" i="154"/>
  <c r="L51" i="154"/>
  <c r="K51" i="154"/>
  <c r="J51" i="154"/>
  <c r="I51" i="154"/>
  <c r="H51" i="154"/>
  <c r="D51" i="154"/>
  <c r="G51" i="154" s="1"/>
  <c r="S50" i="154"/>
  <c r="R50" i="154"/>
  <c r="D50" i="154"/>
  <c r="P50" i="154" s="1"/>
  <c r="S49" i="154"/>
  <c r="R49" i="154"/>
  <c r="D49" i="154"/>
  <c r="P49" i="154" s="1"/>
  <c r="S48" i="154"/>
  <c r="R48" i="154"/>
  <c r="O48" i="154"/>
  <c r="N48" i="154"/>
  <c r="M48" i="154"/>
  <c r="L48" i="154"/>
  <c r="K48" i="154"/>
  <c r="J48" i="154"/>
  <c r="I48" i="154"/>
  <c r="H48" i="154"/>
  <c r="D48" i="154"/>
  <c r="G48" i="154" s="1"/>
  <c r="S47" i="154"/>
  <c r="R47" i="154"/>
  <c r="D47" i="154"/>
  <c r="O47" i="154" s="1"/>
  <c r="S46" i="154"/>
  <c r="R46" i="154"/>
  <c r="D46" i="154"/>
  <c r="K46" i="154" s="1"/>
  <c r="S45" i="154"/>
  <c r="R45" i="154"/>
  <c r="S44" i="154"/>
  <c r="R44" i="154"/>
  <c r="Q44" i="154"/>
  <c r="P44" i="154"/>
  <c r="O44" i="154"/>
  <c r="N44" i="154"/>
  <c r="M44" i="154"/>
  <c r="L44" i="154"/>
  <c r="K44" i="154"/>
  <c r="J44" i="154"/>
  <c r="I44" i="154"/>
  <c r="H44" i="154"/>
  <c r="G44" i="154"/>
  <c r="F44" i="154"/>
  <c r="E44" i="154"/>
  <c r="D44" i="154"/>
  <c r="S43" i="154"/>
  <c r="R43" i="154"/>
  <c r="D43" i="154"/>
  <c r="Q43" i="154" s="1"/>
  <c r="S42" i="154"/>
  <c r="R42" i="154"/>
  <c r="O42" i="154"/>
  <c r="N42" i="154"/>
  <c r="M42" i="154"/>
  <c r="L42" i="154"/>
  <c r="K42" i="154"/>
  <c r="J42" i="154"/>
  <c r="I42" i="154"/>
  <c r="H42" i="154"/>
  <c r="D42" i="154"/>
  <c r="G42" i="154" s="1"/>
  <c r="S41" i="154"/>
  <c r="R41" i="154"/>
  <c r="D41" i="154"/>
  <c r="S40" i="154"/>
  <c r="R40" i="154"/>
  <c r="D40" i="154"/>
  <c r="S39" i="154"/>
  <c r="R39" i="154"/>
  <c r="O39" i="154"/>
  <c r="N39" i="154"/>
  <c r="M39" i="154"/>
  <c r="L39" i="154"/>
  <c r="K39" i="154"/>
  <c r="J39" i="154"/>
  <c r="I39" i="154"/>
  <c r="H39" i="154"/>
  <c r="D39" i="154"/>
  <c r="G39" i="154" s="1"/>
  <c r="S38" i="154"/>
  <c r="R38" i="154"/>
  <c r="D38" i="154"/>
  <c r="S37" i="154"/>
  <c r="R37" i="154"/>
  <c r="Q37" i="154"/>
  <c r="P37" i="154"/>
  <c r="K37" i="154"/>
  <c r="J37" i="154"/>
  <c r="I37" i="154"/>
  <c r="H37" i="154"/>
  <c r="G37" i="154"/>
  <c r="F37" i="154"/>
  <c r="E37" i="154"/>
  <c r="S36" i="154"/>
  <c r="R36" i="154"/>
  <c r="Q36" i="154"/>
  <c r="P36" i="154"/>
  <c r="O36" i="154"/>
  <c r="N36" i="154"/>
  <c r="M36" i="154"/>
  <c r="L36" i="154"/>
  <c r="K36" i="154"/>
  <c r="J36" i="154"/>
  <c r="I36" i="154"/>
  <c r="H36" i="154"/>
  <c r="G36" i="154"/>
  <c r="F36" i="154"/>
  <c r="E36" i="154"/>
  <c r="D36" i="154"/>
  <c r="O37" i="154" s="1"/>
  <c r="S35" i="154"/>
  <c r="R35" i="154"/>
  <c r="Q35" i="154"/>
  <c r="P35" i="154"/>
  <c r="O35" i="154"/>
  <c r="N35" i="154"/>
  <c r="M35" i="154"/>
  <c r="L35" i="154"/>
  <c r="G35" i="154"/>
  <c r="F35" i="154"/>
  <c r="D35" i="154"/>
  <c r="S34" i="154"/>
  <c r="R34" i="154"/>
  <c r="Q34" i="154"/>
  <c r="P34" i="154"/>
  <c r="K34" i="154"/>
  <c r="J34" i="154"/>
  <c r="I34" i="154"/>
  <c r="H34" i="154"/>
  <c r="G34" i="154"/>
  <c r="F34" i="154"/>
  <c r="D34" i="154"/>
  <c r="S33" i="154"/>
  <c r="R33" i="154"/>
  <c r="O33" i="154"/>
  <c r="N33" i="154"/>
  <c r="M33" i="154"/>
  <c r="L33" i="154"/>
  <c r="K33" i="154"/>
  <c r="J33" i="154"/>
  <c r="I33" i="154"/>
  <c r="H33" i="154"/>
  <c r="D33" i="154"/>
  <c r="G33" i="154" s="1"/>
  <c r="S32" i="154"/>
  <c r="R32" i="154"/>
  <c r="Q32" i="154"/>
  <c r="P32" i="154"/>
  <c r="O32" i="154"/>
  <c r="N32" i="154"/>
  <c r="M32" i="154"/>
  <c r="L32" i="154"/>
  <c r="G32" i="154"/>
  <c r="F32" i="154"/>
  <c r="E32" i="154"/>
  <c r="D32" i="154"/>
  <c r="S31" i="154"/>
  <c r="R31" i="154"/>
  <c r="Q31" i="154"/>
  <c r="P31" i="154"/>
  <c r="K31" i="154"/>
  <c r="J31" i="154"/>
  <c r="I31" i="154"/>
  <c r="H31" i="154"/>
  <c r="G31" i="154"/>
  <c r="F31" i="154"/>
  <c r="E31" i="154"/>
  <c r="D31" i="154"/>
  <c r="S30" i="154"/>
  <c r="R30" i="154"/>
  <c r="O30" i="154"/>
  <c r="N30" i="154"/>
  <c r="M30" i="154"/>
  <c r="L30" i="154"/>
  <c r="K30" i="154"/>
  <c r="J30" i="154"/>
  <c r="I30" i="154"/>
  <c r="H30" i="154"/>
  <c r="D30" i="154"/>
  <c r="G30" i="154" s="1"/>
  <c r="S29" i="154"/>
  <c r="R29" i="154"/>
  <c r="O29" i="154"/>
  <c r="N29" i="154"/>
  <c r="M29" i="154"/>
  <c r="L29" i="154"/>
  <c r="G29" i="154"/>
  <c r="F29" i="154"/>
  <c r="E29" i="154"/>
  <c r="S28" i="154"/>
  <c r="R28" i="154"/>
  <c r="Q28" i="154"/>
  <c r="P28" i="154"/>
  <c r="O28" i="154"/>
  <c r="N28" i="154"/>
  <c r="M28" i="154"/>
  <c r="L28" i="154"/>
  <c r="K28" i="154"/>
  <c r="J28" i="154"/>
  <c r="I28" i="154"/>
  <c r="H28" i="154"/>
  <c r="G28" i="154"/>
  <c r="F28" i="154"/>
  <c r="E28" i="154"/>
  <c r="D28" i="154"/>
  <c r="S27" i="154"/>
  <c r="R27" i="154"/>
  <c r="O27" i="154"/>
  <c r="N27" i="154"/>
  <c r="M27" i="154"/>
  <c r="L27" i="154"/>
  <c r="K27" i="154"/>
  <c r="J27" i="154"/>
  <c r="I27" i="154"/>
  <c r="H27" i="154"/>
  <c r="D27" i="154"/>
  <c r="G27" i="154" s="1"/>
  <c r="S26" i="154"/>
  <c r="R26" i="154"/>
  <c r="Q26" i="154"/>
  <c r="P26" i="154"/>
  <c r="O26" i="154"/>
  <c r="N26" i="154"/>
  <c r="M26" i="154"/>
  <c r="L26" i="154"/>
  <c r="G26" i="154"/>
  <c r="E26" i="154"/>
  <c r="D26" i="154"/>
  <c r="S25" i="154"/>
  <c r="R25" i="154"/>
  <c r="Q25" i="154"/>
  <c r="P25" i="154"/>
  <c r="K25" i="154"/>
  <c r="J25" i="154"/>
  <c r="I25" i="154"/>
  <c r="H25" i="154"/>
  <c r="G25" i="154"/>
  <c r="E25" i="154"/>
  <c r="D25" i="154"/>
  <c r="S24" i="154"/>
  <c r="R24" i="154"/>
  <c r="O24" i="154"/>
  <c r="N24" i="154"/>
  <c r="M24" i="154"/>
  <c r="L24" i="154"/>
  <c r="K24" i="154"/>
  <c r="J24" i="154"/>
  <c r="I24" i="154"/>
  <c r="H24" i="154"/>
  <c r="D24" i="154"/>
  <c r="G24" i="154" s="1"/>
  <c r="S23" i="154"/>
  <c r="R23" i="154"/>
  <c r="Q23" i="154"/>
  <c r="P23" i="154"/>
  <c r="O23" i="154"/>
  <c r="N23" i="154"/>
  <c r="M23" i="154"/>
  <c r="L23" i="154"/>
  <c r="G23" i="154"/>
  <c r="F23" i="154"/>
  <c r="D23" i="154"/>
  <c r="S22" i="154"/>
  <c r="R22" i="154"/>
  <c r="Q22" i="154"/>
  <c r="P22" i="154"/>
  <c r="K22" i="154"/>
  <c r="J22" i="154"/>
  <c r="I22" i="154"/>
  <c r="H22" i="154"/>
  <c r="G22" i="154"/>
  <c r="F22" i="154"/>
  <c r="D22" i="154"/>
  <c r="S21" i="154"/>
  <c r="R21" i="154"/>
  <c r="N21" i="154"/>
  <c r="M21" i="154"/>
  <c r="L21" i="154"/>
  <c r="K21" i="154"/>
  <c r="J21" i="154"/>
  <c r="I21" i="154"/>
  <c r="H21" i="154"/>
  <c r="S20" i="154"/>
  <c r="R20" i="154"/>
  <c r="Q20" i="154"/>
  <c r="P20" i="154"/>
  <c r="O20" i="154"/>
  <c r="N20" i="154"/>
  <c r="M20" i="154"/>
  <c r="L20" i="154"/>
  <c r="K20" i="154"/>
  <c r="J20" i="154"/>
  <c r="I20" i="154"/>
  <c r="H20" i="154"/>
  <c r="G20" i="154"/>
  <c r="F20" i="154"/>
  <c r="E20" i="154"/>
  <c r="D20" i="154"/>
  <c r="S19" i="154"/>
  <c r="R19" i="154"/>
  <c r="Q19" i="154"/>
  <c r="P19" i="154"/>
  <c r="L19" i="154"/>
  <c r="K19" i="154"/>
  <c r="J19" i="154"/>
  <c r="D19" i="154"/>
  <c r="S18" i="154"/>
  <c r="R18" i="154"/>
  <c r="P18" i="154"/>
  <c r="O18" i="154"/>
  <c r="N18" i="154"/>
  <c r="M18" i="154"/>
  <c r="D18" i="154"/>
  <c r="S17" i="154"/>
  <c r="R17" i="154"/>
  <c r="Q17" i="154"/>
  <c r="P17" i="154"/>
  <c r="O17" i="154"/>
  <c r="N17" i="154"/>
  <c r="D17" i="154"/>
  <c r="H17" i="154" s="1"/>
  <c r="S16" i="154"/>
  <c r="R16" i="154"/>
  <c r="Q16" i="154"/>
  <c r="P16" i="154"/>
  <c r="L16" i="154"/>
  <c r="D16" i="154"/>
  <c r="S15" i="154"/>
  <c r="R15" i="154"/>
  <c r="P15" i="154"/>
  <c r="O15" i="154"/>
  <c r="D15" i="154"/>
  <c r="L15" i="154" s="1"/>
  <c r="S14" i="154"/>
  <c r="R14" i="154"/>
  <c r="Q14" i="154"/>
  <c r="P14" i="154"/>
  <c r="D14" i="154"/>
  <c r="M14" i="154" s="1"/>
  <c r="S13" i="154"/>
  <c r="R13" i="154"/>
  <c r="Q13" i="154"/>
  <c r="J13" i="154"/>
  <c r="I13" i="154"/>
  <c r="H13" i="154"/>
  <c r="G13" i="154"/>
  <c r="F13" i="154"/>
  <c r="E13" i="154"/>
  <c r="S12" i="154"/>
  <c r="R12" i="154"/>
  <c r="Q12" i="154"/>
  <c r="P12" i="154"/>
  <c r="O12" i="154"/>
  <c r="N12" i="154"/>
  <c r="M12" i="154"/>
  <c r="L12" i="154"/>
  <c r="K12" i="154"/>
  <c r="J12" i="154"/>
  <c r="I12" i="154"/>
  <c r="H12" i="154"/>
  <c r="G12" i="154"/>
  <c r="F12" i="154"/>
  <c r="E12" i="154"/>
  <c r="D12" i="154"/>
  <c r="K13" i="154" s="1"/>
  <c r="S11" i="154"/>
  <c r="R11" i="154"/>
  <c r="Q11" i="154"/>
  <c r="P11" i="154"/>
  <c r="O11" i="154"/>
  <c r="N11" i="154"/>
  <c r="M11" i="154"/>
  <c r="L11" i="154"/>
  <c r="H11" i="154"/>
  <c r="G11" i="154"/>
  <c r="E11" i="154"/>
  <c r="D11" i="154"/>
  <c r="S10" i="154"/>
  <c r="R10" i="154"/>
  <c r="Q10" i="154"/>
  <c r="P10" i="154"/>
  <c r="L10" i="154"/>
  <c r="K10" i="154"/>
  <c r="J10" i="154"/>
  <c r="I10" i="154"/>
  <c r="H10" i="154"/>
  <c r="D10" i="154"/>
  <c r="S9" i="154"/>
  <c r="R9" i="154"/>
  <c r="P9" i="154"/>
  <c r="O9" i="154"/>
  <c r="N9" i="154"/>
  <c r="M9" i="154"/>
  <c r="L9" i="154"/>
  <c r="K9" i="154"/>
  <c r="D9" i="154"/>
  <c r="S8" i="154"/>
  <c r="R8" i="154"/>
  <c r="Q8" i="154"/>
  <c r="P8" i="154"/>
  <c r="O8" i="154"/>
  <c r="N8" i="154"/>
  <c r="M8" i="154"/>
  <c r="L8" i="154"/>
  <c r="D8" i="154"/>
  <c r="S7" i="154"/>
  <c r="R7" i="154"/>
  <c r="Q7" i="154"/>
  <c r="P7" i="154"/>
  <c r="L7" i="154"/>
  <c r="K7" i="154"/>
  <c r="J7" i="154"/>
  <c r="D7" i="154"/>
  <c r="S6" i="154"/>
  <c r="R6" i="154"/>
  <c r="P6" i="154"/>
  <c r="O6" i="154"/>
  <c r="N6" i="154"/>
  <c r="M6" i="154"/>
  <c r="D6" i="154"/>
  <c r="N5" i="154"/>
  <c r="M5" i="154"/>
  <c r="L5" i="154"/>
  <c r="S4" i="154"/>
  <c r="R4" i="154"/>
  <c r="Q4" i="154"/>
  <c r="P4" i="154"/>
  <c r="O4" i="154"/>
  <c r="N4" i="154"/>
  <c r="M4" i="154"/>
  <c r="L4" i="154"/>
  <c r="K4" i="154"/>
  <c r="J4" i="154"/>
  <c r="I4" i="154"/>
  <c r="H4" i="154"/>
  <c r="G4" i="154"/>
  <c r="F4" i="154"/>
  <c r="E4" i="154"/>
  <c r="D4" i="154"/>
  <c r="U33" i="153"/>
  <c r="T33" i="153"/>
  <c r="M33" i="153"/>
  <c r="L33" i="153"/>
  <c r="K33" i="153"/>
  <c r="J33" i="153"/>
  <c r="G33" i="153"/>
  <c r="F33" i="153"/>
  <c r="D33" i="153"/>
  <c r="I33" i="153" s="1"/>
  <c r="U32" i="153"/>
  <c r="T32" i="153"/>
  <c r="S32" i="153"/>
  <c r="R32" i="153"/>
  <c r="Q32" i="153"/>
  <c r="P32" i="153"/>
  <c r="M32" i="153"/>
  <c r="O32" i="153" s="1"/>
  <c r="L32" i="153"/>
  <c r="K32" i="153"/>
  <c r="D32" i="153"/>
  <c r="G32" i="153" s="1"/>
  <c r="U31" i="153"/>
  <c r="T31" i="153"/>
  <c r="M31" i="153"/>
  <c r="L31" i="153"/>
  <c r="K31" i="153"/>
  <c r="J31" i="153"/>
  <c r="G31" i="153"/>
  <c r="F31" i="153"/>
  <c r="D31" i="153"/>
  <c r="I31" i="153" s="1"/>
  <c r="U30" i="153"/>
  <c r="T30" i="153"/>
  <c r="S30" i="153"/>
  <c r="R30" i="153"/>
  <c r="Q30" i="153"/>
  <c r="P30" i="153"/>
  <c r="M30" i="153"/>
  <c r="O30" i="153" s="1"/>
  <c r="L30" i="153"/>
  <c r="K30" i="153"/>
  <c r="G30" i="153"/>
  <c r="F30" i="153"/>
  <c r="E30" i="153"/>
  <c r="D30" i="153"/>
  <c r="U29" i="153"/>
  <c r="T29" i="153"/>
  <c r="M29" i="153"/>
  <c r="L29" i="153"/>
  <c r="K29" i="153"/>
  <c r="J29" i="153"/>
  <c r="G29" i="153"/>
  <c r="F29" i="153"/>
  <c r="D29" i="153"/>
  <c r="I29" i="153" s="1"/>
  <c r="U28" i="153"/>
  <c r="T28" i="153"/>
  <c r="S28" i="153"/>
  <c r="R28" i="153"/>
  <c r="Q28" i="153"/>
  <c r="P28" i="153"/>
  <c r="M28" i="153"/>
  <c r="O28" i="153" s="1"/>
  <c r="L28" i="153"/>
  <c r="K28" i="153"/>
  <c r="E28" i="153"/>
  <c r="D28" i="153"/>
  <c r="U27" i="153"/>
  <c r="T27" i="153"/>
  <c r="M27" i="153"/>
  <c r="N27" i="153" s="1"/>
  <c r="L27" i="153"/>
  <c r="K27" i="153"/>
  <c r="J27" i="153"/>
  <c r="G27" i="153"/>
  <c r="F27" i="153"/>
  <c r="D27" i="153"/>
  <c r="I27" i="153" s="1"/>
  <c r="U26" i="153"/>
  <c r="T26" i="153"/>
  <c r="S26" i="153"/>
  <c r="R26" i="153"/>
  <c r="Q26" i="153"/>
  <c r="P26" i="153"/>
  <c r="M26" i="153"/>
  <c r="O26" i="153" s="1"/>
  <c r="L26" i="153"/>
  <c r="K26" i="153"/>
  <c r="E26" i="153"/>
  <c r="D26" i="153"/>
  <c r="H25" i="153"/>
  <c r="G25" i="153"/>
  <c r="F25" i="153"/>
  <c r="U24" i="153"/>
  <c r="T24" i="153"/>
  <c r="S24" i="153"/>
  <c r="R24" i="153"/>
  <c r="Q24" i="153"/>
  <c r="P24" i="153"/>
  <c r="O24" i="153"/>
  <c r="N24" i="153"/>
  <c r="M24" i="153"/>
  <c r="L24" i="153"/>
  <c r="K24" i="153"/>
  <c r="J24" i="153"/>
  <c r="I24" i="153"/>
  <c r="H24" i="153"/>
  <c r="G24" i="153"/>
  <c r="F24" i="153"/>
  <c r="E24" i="153"/>
  <c r="D24" i="153"/>
  <c r="E25" i="153" s="1"/>
  <c r="U23" i="153"/>
  <c r="T23" i="153"/>
  <c r="S23" i="153"/>
  <c r="R23" i="153"/>
  <c r="Q23" i="153"/>
  <c r="P23" i="153"/>
  <c r="O23" i="153"/>
  <c r="N23" i="153"/>
  <c r="M23" i="153"/>
  <c r="L23" i="153"/>
  <c r="K23" i="153"/>
  <c r="J23" i="153"/>
  <c r="I23" i="153"/>
  <c r="H23" i="153"/>
  <c r="G23" i="153"/>
  <c r="F23" i="153"/>
  <c r="D23" i="153"/>
  <c r="E23" i="153" s="1"/>
  <c r="U22" i="153"/>
  <c r="T22" i="153"/>
  <c r="M22" i="153"/>
  <c r="N22" i="153" s="1"/>
  <c r="L22" i="153"/>
  <c r="K22" i="153"/>
  <c r="D22" i="153"/>
  <c r="U21" i="153"/>
  <c r="T21" i="153"/>
  <c r="S21" i="153"/>
  <c r="R21" i="153"/>
  <c r="Q21" i="153"/>
  <c r="P21" i="153"/>
  <c r="O21" i="153"/>
  <c r="N21" i="153"/>
  <c r="M21" i="153"/>
  <c r="L21" i="153"/>
  <c r="K21" i="153"/>
  <c r="J21" i="153"/>
  <c r="I21" i="153"/>
  <c r="H21" i="153"/>
  <c r="G21" i="153"/>
  <c r="F21" i="153"/>
  <c r="D21" i="153"/>
  <c r="E21" i="153" s="1"/>
  <c r="U20" i="153"/>
  <c r="T20" i="153"/>
  <c r="N20" i="153"/>
  <c r="M20" i="153"/>
  <c r="L20" i="153"/>
  <c r="K20" i="153"/>
  <c r="D20" i="153"/>
  <c r="U19" i="153"/>
  <c r="T19" i="153"/>
  <c r="S19" i="153"/>
  <c r="R19" i="153"/>
  <c r="Q19" i="153"/>
  <c r="P19" i="153"/>
  <c r="O19" i="153"/>
  <c r="N19" i="153"/>
  <c r="M19" i="153"/>
  <c r="L19" i="153"/>
  <c r="K19" i="153"/>
  <c r="J19" i="153"/>
  <c r="I19" i="153"/>
  <c r="H19" i="153"/>
  <c r="G19" i="153"/>
  <c r="F19" i="153"/>
  <c r="D19" i="153"/>
  <c r="E19" i="153" s="1"/>
  <c r="U18" i="153"/>
  <c r="T18" i="153"/>
  <c r="P18" i="153"/>
  <c r="O18" i="153"/>
  <c r="M18" i="153"/>
  <c r="L18" i="153"/>
  <c r="K18" i="153"/>
  <c r="D18" i="153"/>
  <c r="U17" i="153"/>
  <c r="T17" i="153"/>
  <c r="S17" i="153"/>
  <c r="R17" i="153"/>
  <c r="Q17" i="153"/>
  <c r="P17" i="153"/>
  <c r="O17" i="153"/>
  <c r="N17" i="153"/>
  <c r="M17" i="153"/>
  <c r="L17" i="153"/>
  <c r="K17" i="153"/>
  <c r="J17" i="153"/>
  <c r="I17" i="153"/>
  <c r="H17" i="153"/>
  <c r="G17" i="153"/>
  <c r="F17" i="153"/>
  <c r="D17" i="153"/>
  <c r="E17" i="153" s="1"/>
  <c r="U16" i="153"/>
  <c r="T16" i="153"/>
  <c r="M16" i="153"/>
  <c r="P16" i="153" s="1"/>
  <c r="L16" i="153"/>
  <c r="K16" i="153"/>
  <c r="D16" i="153"/>
  <c r="H16" i="153" s="1"/>
  <c r="S15" i="153"/>
  <c r="R15" i="153"/>
  <c r="Q15" i="153"/>
  <c r="P15" i="153"/>
  <c r="F15" i="153"/>
  <c r="E15" i="153"/>
  <c r="U14" i="153"/>
  <c r="T14" i="153"/>
  <c r="S14" i="153"/>
  <c r="R14" i="153"/>
  <c r="Q14" i="153"/>
  <c r="P14" i="153"/>
  <c r="O14" i="153"/>
  <c r="N14" i="153"/>
  <c r="M14" i="153"/>
  <c r="O15" i="153" s="1"/>
  <c r="L14" i="153"/>
  <c r="K14" i="153"/>
  <c r="J14" i="153"/>
  <c r="I14" i="153"/>
  <c r="H14" i="153"/>
  <c r="G14" i="153"/>
  <c r="F14" i="153"/>
  <c r="E14" i="153"/>
  <c r="D14" i="153"/>
  <c r="J15" i="153" s="1"/>
  <c r="U13" i="153"/>
  <c r="T13" i="153"/>
  <c r="S13" i="153"/>
  <c r="R13" i="153"/>
  <c r="Q13" i="153"/>
  <c r="P13" i="153"/>
  <c r="O13" i="153"/>
  <c r="N13" i="153"/>
  <c r="M13" i="153"/>
  <c r="L13" i="153"/>
  <c r="K13" i="153"/>
  <c r="J13" i="153"/>
  <c r="F13" i="153"/>
  <c r="E13" i="153"/>
  <c r="D13" i="153"/>
  <c r="U12" i="153"/>
  <c r="T12" i="153"/>
  <c r="Q12" i="153"/>
  <c r="P12" i="153"/>
  <c r="M12" i="153"/>
  <c r="S12" i="153" s="1"/>
  <c r="L12" i="153"/>
  <c r="K12" i="153"/>
  <c r="H12" i="153"/>
  <c r="D12" i="153"/>
  <c r="U11" i="153"/>
  <c r="T11" i="153"/>
  <c r="S11" i="153"/>
  <c r="R11" i="153"/>
  <c r="Q11" i="153"/>
  <c r="P11" i="153"/>
  <c r="O11" i="153"/>
  <c r="N11" i="153"/>
  <c r="M11" i="153"/>
  <c r="L11" i="153"/>
  <c r="K11" i="153"/>
  <c r="D11" i="153"/>
  <c r="U10" i="153"/>
  <c r="T10" i="153"/>
  <c r="Q10" i="153"/>
  <c r="P10" i="153"/>
  <c r="M10" i="153"/>
  <c r="S10" i="153" s="1"/>
  <c r="L10" i="153"/>
  <c r="K10" i="153"/>
  <c r="J10" i="153"/>
  <c r="I10" i="153"/>
  <c r="D10" i="153"/>
  <c r="U9" i="153"/>
  <c r="T9" i="153"/>
  <c r="S9" i="153"/>
  <c r="R9" i="153"/>
  <c r="Q9" i="153"/>
  <c r="P9" i="153"/>
  <c r="O9" i="153"/>
  <c r="N9" i="153"/>
  <c r="M9" i="153"/>
  <c r="L9" i="153"/>
  <c r="K9" i="153"/>
  <c r="D9" i="153"/>
  <c r="J9" i="153" s="1"/>
  <c r="U8" i="153"/>
  <c r="T8" i="153"/>
  <c r="Q8" i="153"/>
  <c r="P8" i="153"/>
  <c r="M8" i="153"/>
  <c r="S8" i="153" s="1"/>
  <c r="L8" i="153"/>
  <c r="K8" i="153"/>
  <c r="D8" i="153"/>
  <c r="J8" i="153" s="1"/>
  <c r="U7" i="153"/>
  <c r="T7" i="153"/>
  <c r="S7" i="153"/>
  <c r="R7" i="153"/>
  <c r="Q7" i="153"/>
  <c r="P7" i="153"/>
  <c r="O7" i="153"/>
  <c r="N7" i="153"/>
  <c r="M7" i="153"/>
  <c r="L7" i="153"/>
  <c r="K7" i="153"/>
  <c r="J7" i="153"/>
  <c r="F7" i="153"/>
  <c r="D7" i="153"/>
  <c r="U6" i="153"/>
  <c r="T6" i="153"/>
  <c r="Q6" i="153"/>
  <c r="P6" i="153"/>
  <c r="M6" i="153"/>
  <c r="S6" i="153" s="1"/>
  <c r="L6" i="153"/>
  <c r="K6" i="153"/>
  <c r="J6" i="153"/>
  <c r="I6" i="153"/>
  <c r="H6" i="153"/>
  <c r="D6" i="153"/>
  <c r="P5" i="153"/>
  <c r="O5" i="153"/>
  <c r="N5" i="153"/>
  <c r="J5" i="153"/>
  <c r="F5" i="153"/>
  <c r="U4" i="153"/>
  <c r="T4" i="153"/>
  <c r="S4" i="153"/>
  <c r="R4" i="153"/>
  <c r="Q4" i="153"/>
  <c r="P4" i="153"/>
  <c r="O4" i="153"/>
  <c r="N4" i="153"/>
  <c r="M4" i="153"/>
  <c r="S5" i="153" s="1"/>
  <c r="L4" i="153"/>
  <c r="K4" i="153"/>
  <c r="J4" i="153"/>
  <c r="I4" i="153"/>
  <c r="H4" i="153"/>
  <c r="G4" i="153"/>
  <c r="F4" i="153"/>
  <c r="E4" i="153"/>
  <c r="D4" i="153"/>
  <c r="H12" i="152"/>
  <c r="C12" i="152"/>
  <c r="I12" i="152" s="1"/>
  <c r="F11" i="152"/>
  <c r="E11" i="152"/>
  <c r="C11" i="152"/>
  <c r="D11" i="152" s="1"/>
  <c r="C10" i="152"/>
  <c r="I10" i="152" s="1"/>
  <c r="I9" i="152"/>
  <c r="H9" i="152"/>
  <c r="G9" i="152"/>
  <c r="E9" i="152"/>
  <c r="C9" i="152"/>
  <c r="F9" i="152" s="1"/>
  <c r="C8" i="152"/>
  <c r="D8" i="152" s="1"/>
  <c r="I7" i="152"/>
  <c r="G7" i="152"/>
  <c r="C7" i="152"/>
  <c r="H7" i="152" s="1"/>
  <c r="I6" i="152"/>
  <c r="H6" i="152"/>
  <c r="G6" i="152"/>
  <c r="F6" i="152"/>
  <c r="E6" i="152"/>
  <c r="D6" i="152"/>
  <c r="C6" i="152"/>
  <c r="I5" i="152"/>
  <c r="G5" i="152"/>
  <c r="F5" i="152"/>
  <c r="E5" i="152"/>
  <c r="D5" i="152"/>
  <c r="I4" i="152"/>
  <c r="H4" i="152"/>
  <c r="G4" i="152"/>
  <c r="F4" i="152"/>
  <c r="E4" i="152"/>
  <c r="D4" i="152"/>
  <c r="C4" i="152"/>
  <c r="H5" i="152" s="1"/>
  <c r="C5" i="152" s="1"/>
  <c r="J21" i="151"/>
  <c r="I21" i="151"/>
  <c r="H21" i="151"/>
  <c r="G21" i="151"/>
  <c r="F21" i="151"/>
  <c r="D21" i="151"/>
  <c r="K21" i="151" s="1"/>
  <c r="K20" i="151"/>
  <c r="J20" i="151"/>
  <c r="I20" i="151"/>
  <c r="H20" i="151"/>
  <c r="D20" i="151"/>
  <c r="G20" i="151" s="1"/>
  <c r="D19" i="151"/>
  <c r="K19" i="151" s="1"/>
  <c r="J18" i="151"/>
  <c r="I18" i="151"/>
  <c r="H18" i="151"/>
  <c r="G18" i="151"/>
  <c r="F18" i="151"/>
  <c r="D18" i="151"/>
  <c r="K18" i="151" s="1"/>
  <c r="K17" i="151"/>
  <c r="J17" i="151"/>
  <c r="I17" i="151"/>
  <c r="H17" i="151"/>
  <c r="D17" i="151"/>
  <c r="G17" i="151" s="1"/>
  <c r="D16" i="151"/>
  <c r="K16" i="151" s="1"/>
  <c r="J15" i="151"/>
  <c r="I15" i="151"/>
  <c r="H15" i="151"/>
  <c r="G15" i="151"/>
  <c r="F15" i="151"/>
  <c r="D15" i="151"/>
  <c r="K15" i="151" s="1"/>
  <c r="K13" i="151"/>
  <c r="J13" i="151"/>
  <c r="I13" i="151"/>
  <c r="H13" i="151"/>
  <c r="G13" i="151"/>
  <c r="F13" i="151"/>
  <c r="E13" i="151"/>
  <c r="D13" i="151"/>
  <c r="G14" i="151" s="1"/>
  <c r="J12" i="151"/>
  <c r="I12" i="151"/>
  <c r="H12" i="151"/>
  <c r="G12" i="151"/>
  <c r="F12" i="151"/>
  <c r="D12" i="151"/>
  <c r="K12" i="151" s="1"/>
  <c r="K11" i="151"/>
  <c r="J11" i="151"/>
  <c r="I11" i="151"/>
  <c r="H11" i="151"/>
  <c r="D11" i="151"/>
  <c r="G11" i="151" s="1"/>
  <c r="D10" i="151"/>
  <c r="K10" i="151" s="1"/>
  <c r="J9" i="151"/>
  <c r="I9" i="151"/>
  <c r="H9" i="151"/>
  <c r="G9" i="151"/>
  <c r="F9" i="151"/>
  <c r="D9" i="151"/>
  <c r="K9" i="151" s="1"/>
  <c r="K8" i="151"/>
  <c r="J8" i="151"/>
  <c r="I8" i="151"/>
  <c r="H8" i="151"/>
  <c r="D8" i="151"/>
  <c r="G8" i="151" s="1"/>
  <c r="D7" i="151"/>
  <c r="K7" i="151" s="1"/>
  <c r="J6" i="151"/>
  <c r="I6" i="151"/>
  <c r="H6" i="151"/>
  <c r="G6" i="151"/>
  <c r="F6" i="151"/>
  <c r="D6" i="151"/>
  <c r="K6" i="151" s="1"/>
  <c r="K4" i="151"/>
  <c r="J4" i="151"/>
  <c r="I4" i="151"/>
  <c r="H4" i="151"/>
  <c r="G4" i="151"/>
  <c r="F4" i="151"/>
  <c r="E4" i="151"/>
  <c r="D4" i="151"/>
  <c r="G5" i="151" s="1"/>
  <c r="Q33" i="150"/>
  <c r="P33" i="150"/>
  <c r="N33" i="150"/>
  <c r="M33" i="150"/>
  <c r="L33" i="150"/>
  <c r="O33" i="150" s="1"/>
  <c r="D33" i="150"/>
  <c r="F33" i="150" s="1"/>
  <c r="V32" i="150"/>
  <c r="U32" i="150"/>
  <c r="T32" i="150"/>
  <c r="S32" i="150"/>
  <c r="R32" i="150"/>
  <c r="Q32" i="150"/>
  <c r="M32" i="150"/>
  <c r="L32" i="150"/>
  <c r="K32" i="150"/>
  <c r="J32" i="150"/>
  <c r="I32" i="150"/>
  <c r="H32" i="150"/>
  <c r="G32" i="150"/>
  <c r="F32" i="150"/>
  <c r="E32" i="150"/>
  <c r="D32" i="150"/>
  <c r="S31" i="150"/>
  <c r="R31" i="150"/>
  <c r="Q31" i="150"/>
  <c r="P31" i="150"/>
  <c r="O31" i="150"/>
  <c r="N31" i="150"/>
  <c r="M31" i="150"/>
  <c r="L31" i="150"/>
  <c r="H31" i="150"/>
  <c r="G31" i="150"/>
  <c r="F31" i="150"/>
  <c r="D31" i="150"/>
  <c r="V30" i="150"/>
  <c r="U30" i="150"/>
  <c r="T30" i="150"/>
  <c r="Q30" i="150"/>
  <c r="S30" i="150" s="1"/>
  <c r="L30" i="150"/>
  <c r="P30" i="150" s="1"/>
  <c r="K30" i="150"/>
  <c r="J30" i="150"/>
  <c r="I30" i="150"/>
  <c r="H30" i="150"/>
  <c r="D30" i="150"/>
  <c r="G30" i="150" s="1"/>
  <c r="Q29" i="150"/>
  <c r="V29" i="150" s="1"/>
  <c r="P29" i="150"/>
  <c r="O29" i="150"/>
  <c r="L29" i="150"/>
  <c r="N29" i="150" s="1"/>
  <c r="I29" i="150"/>
  <c r="H29" i="150"/>
  <c r="G29" i="150"/>
  <c r="D29" i="150"/>
  <c r="K29" i="150" s="1"/>
  <c r="Q28" i="150"/>
  <c r="V28" i="150" s="1"/>
  <c r="P28" i="150"/>
  <c r="O28" i="150"/>
  <c r="N28" i="150"/>
  <c r="L28" i="150"/>
  <c r="M28" i="150" s="1"/>
  <c r="K28" i="150"/>
  <c r="J28" i="150"/>
  <c r="D28" i="150"/>
  <c r="Q27" i="150"/>
  <c r="R27" i="150" s="1"/>
  <c r="L27" i="150"/>
  <c r="K27" i="150"/>
  <c r="J27" i="150"/>
  <c r="I27" i="150"/>
  <c r="H27" i="150"/>
  <c r="G27" i="150"/>
  <c r="F27" i="150"/>
  <c r="E27" i="150"/>
  <c r="D27" i="150"/>
  <c r="T26" i="150"/>
  <c r="S26" i="150"/>
  <c r="R26" i="150"/>
  <c r="Q26" i="150"/>
  <c r="P26" i="150"/>
  <c r="O26" i="150"/>
  <c r="N26" i="150"/>
  <c r="L26" i="150"/>
  <c r="M26" i="150" s="1"/>
  <c r="D26" i="150"/>
  <c r="H26" i="150" s="1"/>
  <c r="V25" i="150"/>
  <c r="U25" i="150"/>
  <c r="T25" i="150"/>
  <c r="S25" i="150"/>
  <c r="R25" i="150"/>
  <c r="Q25" i="150"/>
  <c r="L25" i="150"/>
  <c r="P25" i="150" s="1"/>
  <c r="K25" i="150"/>
  <c r="J25" i="150"/>
  <c r="I25" i="150"/>
  <c r="H25" i="150"/>
  <c r="G25" i="150"/>
  <c r="D25" i="150"/>
  <c r="F25" i="150" s="1"/>
  <c r="Q24" i="150"/>
  <c r="V24" i="150" s="1"/>
  <c r="P24" i="150"/>
  <c r="O24" i="150"/>
  <c r="N24" i="150"/>
  <c r="M24" i="150"/>
  <c r="L24" i="150"/>
  <c r="D24" i="150"/>
  <c r="K24" i="150" s="1"/>
  <c r="Q23" i="150"/>
  <c r="V23" i="150" s="1"/>
  <c r="O23" i="150"/>
  <c r="N23" i="150"/>
  <c r="M23" i="150"/>
  <c r="L23" i="150"/>
  <c r="P23" i="150" s="1"/>
  <c r="D23" i="150"/>
  <c r="J23" i="150" s="1"/>
  <c r="V22" i="150"/>
  <c r="U22" i="150"/>
  <c r="R22" i="150"/>
  <c r="Q22" i="150"/>
  <c r="T22" i="150" s="1"/>
  <c r="L22" i="150"/>
  <c r="J22" i="150"/>
  <c r="I22" i="150"/>
  <c r="H22" i="150"/>
  <c r="G22" i="150"/>
  <c r="F22" i="150"/>
  <c r="D22" i="150"/>
  <c r="E22" i="150" s="1"/>
  <c r="S21" i="150"/>
  <c r="R21" i="150"/>
  <c r="Q21" i="150"/>
  <c r="L21" i="150"/>
  <c r="O21" i="150" s="1"/>
  <c r="K21" i="150"/>
  <c r="G21" i="150"/>
  <c r="D21" i="150"/>
  <c r="O20" i="150"/>
  <c r="N20" i="150"/>
  <c r="M20" i="150"/>
  <c r="L20" i="150"/>
  <c r="J20" i="150"/>
  <c r="I20" i="150"/>
  <c r="H20" i="150"/>
  <c r="G20" i="150"/>
  <c r="F20" i="150"/>
  <c r="V19" i="150"/>
  <c r="U19" i="150"/>
  <c r="T19" i="150"/>
  <c r="S19" i="150"/>
  <c r="R19" i="150"/>
  <c r="Q19" i="150"/>
  <c r="V20" i="150" s="1"/>
  <c r="P19" i="150"/>
  <c r="O19" i="150"/>
  <c r="N19" i="150"/>
  <c r="M19" i="150"/>
  <c r="L19" i="150"/>
  <c r="P20" i="150" s="1"/>
  <c r="K19" i="150"/>
  <c r="J19" i="150"/>
  <c r="I19" i="150"/>
  <c r="H19" i="150"/>
  <c r="G19" i="150"/>
  <c r="F19" i="150"/>
  <c r="E19" i="150"/>
  <c r="D19" i="150"/>
  <c r="E20" i="150" s="1"/>
  <c r="V18" i="150"/>
  <c r="U18" i="150"/>
  <c r="T18" i="150"/>
  <c r="Q18" i="150"/>
  <c r="S18" i="150" s="1"/>
  <c r="L18" i="150"/>
  <c r="O18" i="150" s="1"/>
  <c r="K18" i="150"/>
  <c r="J18" i="150"/>
  <c r="D18" i="150"/>
  <c r="Q17" i="150"/>
  <c r="V17" i="150" s="1"/>
  <c r="P17" i="150"/>
  <c r="O17" i="150"/>
  <c r="L17" i="150"/>
  <c r="N17" i="150" s="1"/>
  <c r="I17" i="150"/>
  <c r="D17" i="150"/>
  <c r="K17" i="150" s="1"/>
  <c r="Q16" i="150"/>
  <c r="R16" i="150" s="1"/>
  <c r="P16" i="150"/>
  <c r="M16" i="150"/>
  <c r="L16" i="150"/>
  <c r="O16" i="150" s="1"/>
  <c r="D16" i="150"/>
  <c r="J16" i="150" s="1"/>
  <c r="V15" i="150"/>
  <c r="U15" i="150"/>
  <c r="T15" i="150"/>
  <c r="Q15" i="150"/>
  <c r="S15" i="150" s="1"/>
  <c r="M15" i="150"/>
  <c r="L15" i="150"/>
  <c r="K15" i="150"/>
  <c r="J15" i="150"/>
  <c r="I15" i="150"/>
  <c r="H15" i="150"/>
  <c r="G15" i="150"/>
  <c r="F15" i="150"/>
  <c r="E15" i="150"/>
  <c r="D15" i="150"/>
  <c r="T14" i="150"/>
  <c r="S14" i="150"/>
  <c r="R14" i="150"/>
  <c r="Q14" i="150"/>
  <c r="L14" i="150"/>
  <c r="O14" i="150" s="1"/>
  <c r="H14" i="150"/>
  <c r="G14" i="150"/>
  <c r="D14" i="150"/>
  <c r="V13" i="150"/>
  <c r="U13" i="150"/>
  <c r="T13" i="150"/>
  <c r="S13" i="150"/>
  <c r="R13" i="150"/>
  <c r="Q13" i="150"/>
  <c r="O13" i="150"/>
  <c r="N13" i="150"/>
  <c r="M13" i="150"/>
  <c r="L13" i="150"/>
  <c r="P13" i="150" s="1"/>
  <c r="K13" i="150"/>
  <c r="J13" i="150"/>
  <c r="I13" i="150"/>
  <c r="H13" i="150"/>
  <c r="G13" i="150"/>
  <c r="D13" i="150"/>
  <c r="F13" i="150" s="1"/>
  <c r="V12" i="150"/>
  <c r="U12" i="150"/>
  <c r="T12" i="150"/>
  <c r="S12" i="150"/>
  <c r="R12" i="150"/>
  <c r="Q12" i="150"/>
  <c r="P12" i="150"/>
  <c r="O12" i="150"/>
  <c r="N12" i="150"/>
  <c r="M12" i="150"/>
  <c r="L12" i="150"/>
  <c r="J12" i="150"/>
  <c r="I12" i="150"/>
  <c r="H12" i="150"/>
  <c r="G12" i="150"/>
  <c r="F12" i="150"/>
  <c r="E12" i="150"/>
  <c r="D12" i="150"/>
  <c r="K12" i="150" s="1"/>
  <c r="U11" i="150"/>
  <c r="Q11" i="150"/>
  <c r="L11" i="150"/>
  <c r="M11" i="150" s="1"/>
  <c r="K11" i="150"/>
  <c r="J11" i="150"/>
  <c r="I11" i="150"/>
  <c r="D11" i="150"/>
  <c r="V10" i="150"/>
  <c r="Q10" i="150"/>
  <c r="U10" i="150" s="1"/>
  <c r="L10" i="150"/>
  <c r="K10" i="150"/>
  <c r="J10" i="150"/>
  <c r="H10" i="150"/>
  <c r="G10" i="150"/>
  <c r="F10" i="150"/>
  <c r="D10" i="150"/>
  <c r="I10" i="150" s="1"/>
  <c r="Q9" i="150"/>
  <c r="R9" i="150" s="1"/>
  <c r="P9" i="150"/>
  <c r="O9" i="150"/>
  <c r="N9" i="150"/>
  <c r="L9" i="150"/>
  <c r="M9" i="150" s="1"/>
  <c r="K9" i="150"/>
  <c r="G9" i="150"/>
  <c r="D9" i="150"/>
  <c r="E9" i="150" s="1"/>
  <c r="V8" i="150"/>
  <c r="U8" i="150"/>
  <c r="T8" i="150"/>
  <c r="S8" i="150"/>
  <c r="R8" i="150"/>
  <c r="Q8" i="150"/>
  <c r="M8" i="150"/>
  <c r="L8" i="150"/>
  <c r="K8" i="150"/>
  <c r="J8" i="150"/>
  <c r="I8" i="150"/>
  <c r="H8" i="150"/>
  <c r="G8" i="150"/>
  <c r="F8" i="150"/>
  <c r="E8" i="150"/>
  <c r="D8" i="150"/>
  <c r="T7" i="150"/>
  <c r="S7" i="150"/>
  <c r="R7" i="150"/>
  <c r="Q7" i="150"/>
  <c r="V7" i="150" s="1"/>
  <c r="P7" i="150"/>
  <c r="O7" i="150"/>
  <c r="N7" i="150"/>
  <c r="M7" i="150"/>
  <c r="L7" i="150"/>
  <c r="I7" i="150"/>
  <c r="H7" i="150"/>
  <c r="E7" i="150"/>
  <c r="D7" i="150"/>
  <c r="V6" i="150"/>
  <c r="U6" i="150"/>
  <c r="T6" i="150"/>
  <c r="Q6" i="150"/>
  <c r="S6" i="150" s="1"/>
  <c r="P6" i="150"/>
  <c r="O6" i="150"/>
  <c r="N6" i="150"/>
  <c r="M6" i="150"/>
  <c r="L6" i="150"/>
  <c r="K6" i="150"/>
  <c r="J6" i="150"/>
  <c r="I6" i="150"/>
  <c r="D6" i="150"/>
  <c r="U5" i="150"/>
  <c r="T5" i="150"/>
  <c r="S5" i="150"/>
  <c r="R5" i="150"/>
  <c r="K5" i="150"/>
  <c r="J5" i="150"/>
  <c r="H5" i="150"/>
  <c r="G5" i="150"/>
  <c r="F5" i="150"/>
  <c r="E5" i="150"/>
  <c r="V4" i="150"/>
  <c r="U4" i="150"/>
  <c r="T4" i="150"/>
  <c r="S4" i="150"/>
  <c r="R4" i="150"/>
  <c r="Q4" i="150"/>
  <c r="V5" i="150" s="1"/>
  <c r="Q5" i="150" s="1"/>
  <c r="P4" i="150"/>
  <c r="O4" i="150"/>
  <c r="N4" i="150"/>
  <c r="M4" i="150"/>
  <c r="L4" i="150"/>
  <c r="K4" i="150"/>
  <c r="J4" i="150"/>
  <c r="I4" i="150"/>
  <c r="H4" i="150"/>
  <c r="G4" i="150"/>
  <c r="F4" i="150"/>
  <c r="E4" i="150"/>
  <c r="D4" i="150"/>
  <c r="I5" i="150" s="1"/>
  <c r="D5" i="150" s="1"/>
  <c r="D75" i="149"/>
  <c r="I75" i="149" s="1"/>
  <c r="D74" i="149"/>
  <c r="D73" i="149"/>
  <c r="I73" i="149" s="1"/>
  <c r="E72" i="149"/>
  <c r="D72" i="149"/>
  <c r="D71" i="149"/>
  <c r="I71" i="149" s="1"/>
  <c r="E70" i="149"/>
  <c r="D70" i="149"/>
  <c r="I68" i="149"/>
  <c r="H68" i="149"/>
  <c r="G68" i="149"/>
  <c r="F68" i="149"/>
  <c r="E68" i="149"/>
  <c r="D68" i="149"/>
  <c r="D67" i="149"/>
  <c r="I67" i="149" s="1"/>
  <c r="E66" i="149"/>
  <c r="D66" i="149"/>
  <c r="D65" i="149"/>
  <c r="I65" i="149" s="1"/>
  <c r="E64" i="149"/>
  <c r="D64" i="149"/>
  <c r="D63" i="149"/>
  <c r="I63" i="149" s="1"/>
  <c r="D62" i="149"/>
  <c r="I60" i="149"/>
  <c r="H60" i="149"/>
  <c r="G60" i="149"/>
  <c r="F60" i="149"/>
  <c r="E60" i="149"/>
  <c r="D60" i="149"/>
  <c r="D59" i="149"/>
  <c r="I59" i="149" s="1"/>
  <c r="D58" i="149"/>
  <c r="D57" i="149"/>
  <c r="I57" i="149" s="1"/>
  <c r="D56" i="149"/>
  <c r="D55" i="149"/>
  <c r="I55" i="149" s="1"/>
  <c r="D54" i="149"/>
  <c r="I52" i="149"/>
  <c r="H52" i="149"/>
  <c r="G52" i="149"/>
  <c r="F52" i="149"/>
  <c r="E52" i="149"/>
  <c r="D52" i="149"/>
  <c r="D51" i="149"/>
  <c r="I51" i="149" s="1"/>
  <c r="D50" i="149"/>
  <c r="D49" i="149"/>
  <c r="I49" i="149" s="1"/>
  <c r="D48" i="149"/>
  <c r="D47" i="149"/>
  <c r="I47" i="149" s="1"/>
  <c r="D46" i="149"/>
  <c r="I44" i="149"/>
  <c r="H44" i="149"/>
  <c r="G44" i="149"/>
  <c r="F44" i="149"/>
  <c r="E44" i="149"/>
  <c r="D44" i="149"/>
  <c r="D43" i="149"/>
  <c r="I43" i="149" s="1"/>
  <c r="D42" i="149"/>
  <c r="D41" i="149"/>
  <c r="I41" i="149" s="1"/>
  <c r="D40" i="149"/>
  <c r="D39" i="149"/>
  <c r="I39" i="149" s="1"/>
  <c r="D38" i="149"/>
  <c r="I36" i="149"/>
  <c r="H36" i="149"/>
  <c r="G36" i="149"/>
  <c r="F36" i="149"/>
  <c r="E36" i="149"/>
  <c r="D36" i="149"/>
  <c r="D35" i="149"/>
  <c r="I35" i="149" s="1"/>
  <c r="D34" i="149"/>
  <c r="E34" i="149" s="1"/>
  <c r="D33" i="149"/>
  <c r="I33" i="149" s="1"/>
  <c r="D32" i="149"/>
  <c r="D31" i="149"/>
  <c r="I31" i="149" s="1"/>
  <c r="E30" i="149"/>
  <c r="D30" i="149"/>
  <c r="I28" i="149"/>
  <c r="H28" i="149"/>
  <c r="G28" i="149"/>
  <c r="F28" i="149"/>
  <c r="E28" i="149"/>
  <c r="D28" i="149"/>
  <c r="D27" i="149"/>
  <c r="I27" i="149" s="1"/>
  <c r="D26" i="149"/>
  <c r="D25" i="149"/>
  <c r="I25" i="149" s="1"/>
  <c r="E24" i="149"/>
  <c r="D24" i="149"/>
  <c r="D23" i="149"/>
  <c r="I23" i="149" s="1"/>
  <c r="D22" i="149"/>
  <c r="I20" i="149"/>
  <c r="H20" i="149"/>
  <c r="G20" i="149"/>
  <c r="F20" i="149"/>
  <c r="E20" i="149"/>
  <c r="D20" i="149"/>
  <c r="D19" i="149"/>
  <c r="I19" i="149" s="1"/>
  <c r="E18" i="149"/>
  <c r="D18" i="149"/>
  <c r="D17" i="149"/>
  <c r="I17" i="149" s="1"/>
  <c r="D16" i="149"/>
  <c r="D15" i="149"/>
  <c r="I15" i="149" s="1"/>
  <c r="D14" i="149"/>
  <c r="E14" i="149" s="1"/>
  <c r="I12" i="149"/>
  <c r="H12" i="149"/>
  <c r="G12" i="149"/>
  <c r="F12" i="149"/>
  <c r="E12" i="149"/>
  <c r="D12" i="149"/>
  <c r="D11" i="149"/>
  <c r="I11" i="149" s="1"/>
  <c r="D10" i="149"/>
  <c r="D9" i="149"/>
  <c r="I9" i="149" s="1"/>
  <c r="D8" i="149"/>
  <c r="E8" i="149" s="1"/>
  <c r="D7" i="149"/>
  <c r="I7" i="149" s="1"/>
  <c r="D6" i="149"/>
  <c r="I4" i="149"/>
  <c r="H4" i="149"/>
  <c r="G4" i="149"/>
  <c r="F4" i="149"/>
  <c r="E4" i="149"/>
  <c r="D4" i="149"/>
  <c r="AN27" i="148"/>
  <c r="AM27" i="148"/>
  <c r="AJ27" i="148"/>
  <c r="AI27" i="148"/>
  <c r="AF27" i="148"/>
  <c r="AL27" i="148" s="1"/>
  <c r="AE27" i="148"/>
  <c r="AD27" i="148"/>
  <c r="AB27" i="148"/>
  <c r="AA27" i="148"/>
  <c r="W27" i="148"/>
  <c r="Z27" i="148" s="1"/>
  <c r="R27" i="148"/>
  <c r="V27" i="148" s="1"/>
  <c r="Q27" i="148"/>
  <c r="P27" i="148"/>
  <c r="O27" i="148"/>
  <c r="L27" i="148"/>
  <c r="K27" i="148"/>
  <c r="I27" i="148"/>
  <c r="N27" i="148" s="1"/>
  <c r="D27" i="148"/>
  <c r="AN26" i="148"/>
  <c r="AM26" i="148"/>
  <c r="AK26" i="148"/>
  <c r="AJ26" i="148"/>
  <c r="AF26" i="148"/>
  <c r="AL26" i="148" s="1"/>
  <c r="AE26" i="148"/>
  <c r="AD26" i="148"/>
  <c r="AC26" i="148"/>
  <c r="AB26" i="148"/>
  <c r="AA26" i="148"/>
  <c r="Y26" i="148"/>
  <c r="X26" i="148"/>
  <c r="W26" i="148"/>
  <c r="Z26" i="148" s="1"/>
  <c r="R26" i="148"/>
  <c r="V26" i="148" s="1"/>
  <c r="Q26" i="148"/>
  <c r="P26" i="148"/>
  <c r="M26" i="148"/>
  <c r="L26" i="148"/>
  <c r="I26" i="148"/>
  <c r="O26" i="148" s="1"/>
  <c r="D26" i="148"/>
  <c r="AN25" i="148"/>
  <c r="AM25" i="148"/>
  <c r="AL25" i="148"/>
  <c r="AK25" i="148"/>
  <c r="AF25" i="148"/>
  <c r="AJ25" i="148" s="1"/>
  <c r="AE25" i="148"/>
  <c r="AD25" i="148"/>
  <c r="AC25" i="148"/>
  <c r="AB25" i="148"/>
  <c r="Z25" i="148"/>
  <c r="Y25" i="148"/>
  <c r="W25" i="148"/>
  <c r="AA25" i="148" s="1"/>
  <c r="R25" i="148"/>
  <c r="Q25" i="148"/>
  <c r="N25" i="148"/>
  <c r="M25" i="148"/>
  <c r="I25" i="148"/>
  <c r="P25" i="148" s="1"/>
  <c r="H25" i="148"/>
  <c r="G25" i="148"/>
  <c r="F25" i="148"/>
  <c r="E25" i="148"/>
  <c r="D25" i="148"/>
  <c r="AN24" i="148"/>
  <c r="AM24" i="148"/>
  <c r="AF24" i="148"/>
  <c r="AL24" i="148" s="1"/>
  <c r="AE24" i="148"/>
  <c r="AD24" i="148"/>
  <c r="AA24" i="148"/>
  <c r="Z24" i="148"/>
  <c r="W24" i="148"/>
  <c r="AC24" i="148" s="1"/>
  <c r="R24" i="148"/>
  <c r="S24" i="148" s="1"/>
  <c r="O24" i="148"/>
  <c r="N24" i="148"/>
  <c r="I24" i="148"/>
  <c r="Q24" i="148" s="1"/>
  <c r="H24" i="148"/>
  <c r="G24" i="148"/>
  <c r="F24" i="148"/>
  <c r="D24" i="148"/>
  <c r="E24" i="148" s="1"/>
  <c r="AN23" i="148"/>
  <c r="AM23" i="148"/>
  <c r="AF23" i="148"/>
  <c r="AE23" i="148"/>
  <c r="AD23" i="148"/>
  <c r="AB23" i="148"/>
  <c r="AA23" i="148"/>
  <c r="W23" i="148"/>
  <c r="AC23" i="148" s="1"/>
  <c r="V23" i="148"/>
  <c r="U23" i="148"/>
  <c r="T23" i="148"/>
  <c r="S23" i="148"/>
  <c r="R23" i="148"/>
  <c r="I23" i="148"/>
  <c r="P23" i="148" s="1"/>
  <c r="H23" i="148"/>
  <c r="G23" i="148"/>
  <c r="D23" i="148"/>
  <c r="F23" i="148" s="1"/>
  <c r="AN22" i="148"/>
  <c r="AM22" i="148"/>
  <c r="AF22" i="148"/>
  <c r="AE22" i="148"/>
  <c r="AD22" i="148"/>
  <c r="AC22" i="148"/>
  <c r="AB22" i="148"/>
  <c r="W22" i="148"/>
  <c r="AA22" i="148" s="1"/>
  <c r="V22" i="148"/>
  <c r="U22" i="148"/>
  <c r="T22" i="148"/>
  <c r="R22" i="148"/>
  <c r="S22" i="148" s="1"/>
  <c r="I22" i="148"/>
  <c r="H22" i="148"/>
  <c r="D22" i="148"/>
  <c r="G22" i="148" s="1"/>
  <c r="AC21" i="148"/>
  <c r="Z21" i="148"/>
  <c r="Y21" i="148"/>
  <c r="Q21" i="148"/>
  <c r="N21" i="148"/>
  <c r="M21" i="148"/>
  <c r="H21" i="148"/>
  <c r="G21" i="148"/>
  <c r="F21" i="148"/>
  <c r="E21" i="148"/>
  <c r="D21" i="148" s="1"/>
  <c r="AN20" i="148"/>
  <c r="AM20" i="148"/>
  <c r="AL20" i="148"/>
  <c r="AK20" i="148"/>
  <c r="AJ20" i="148"/>
  <c r="AI20" i="148"/>
  <c r="AH20" i="148"/>
  <c r="AG20" i="148"/>
  <c r="AF20" i="148"/>
  <c r="AG21" i="148" s="1"/>
  <c r="AE20" i="148"/>
  <c r="AD20" i="148"/>
  <c r="AC20" i="148"/>
  <c r="AB20" i="148"/>
  <c r="AA20" i="148"/>
  <c r="Z20" i="148"/>
  <c r="Y20" i="148"/>
  <c r="X20" i="148"/>
  <c r="W20" i="148"/>
  <c r="AB21" i="148" s="1"/>
  <c r="V20" i="148"/>
  <c r="U20" i="148"/>
  <c r="T20" i="148"/>
  <c r="S20" i="148"/>
  <c r="R20" i="148"/>
  <c r="Q20" i="148"/>
  <c r="P20" i="148"/>
  <c r="O20" i="148"/>
  <c r="N20" i="148"/>
  <c r="M20" i="148"/>
  <c r="L20" i="148"/>
  <c r="K20" i="148"/>
  <c r="J20" i="148"/>
  <c r="I20" i="148"/>
  <c r="P21" i="148" s="1"/>
  <c r="H20" i="148"/>
  <c r="G20" i="148"/>
  <c r="F20" i="148"/>
  <c r="E20" i="148"/>
  <c r="D20" i="148"/>
  <c r="AN19" i="148"/>
  <c r="AM19" i="148"/>
  <c r="AF19" i="148"/>
  <c r="AE19" i="148"/>
  <c r="AD19" i="148"/>
  <c r="AA19" i="148"/>
  <c r="W19" i="148"/>
  <c r="AB19" i="148" s="1"/>
  <c r="V19" i="148"/>
  <c r="U19" i="148"/>
  <c r="T19" i="148"/>
  <c r="S19" i="148"/>
  <c r="R19" i="148"/>
  <c r="I19" i="148"/>
  <c r="P19" i="148" s="1"/>
  <c r="H19" i="148"/>
  <c r="G19" i="148"/>
  <c r="D19" i="148"/>
  <c r="F19" i="148" s="1"/>
  <c r="AN18" i="148"/>
  <c r="AM18" i="148"/>
  <c r="AF18" i="148"/>
  <c r="AE18" i="148"/>
  <c r="AD18" i="148"/>
  <c r="AC18" i="148"/>
  <c r="AB18" i="148"/>
  <c r="X18" i="148"/>
  <c r="W18" i="148"/>
  <c r="AA18" i="148" s="1"/>
  <c r="V18" i="148"/>
  <c r="U18" i="148"/>
  <c r="T18" i="148"/>
  <c r="R18" i="148"/>
  <c r="S18" i="148" s="1"/>
  <c r="I18" i="148"/>
  <c r="H18" i="148"/>
  <c r="D18" i="148"/>
  <c r="G18" i="148" s="1"/>
  <c r="AN17" i="148"/>
  <c r="AM17" i="148"/>
  <c r="AL17" i="148"/>
  <c r="AK17" i="148"/>
  <c r="AJ17" i="148"/>
  <c r="AI17" i="148"/>
  <c r="AH17" i="148"/>
  <c r="AG17" i="148"/>
  <c r="AF17" i="148"/>
  <c r="AE17" i="148"/>
  <c r="AD17" i="148"/>
  <c r="W17" i="148"/>
  <c r="AC17" i="148" s="1"/>
  <c r="V17" i="148"/>
  <c r="U17" i="148"/>
  <c r="R17" i="148"/>
  <c r="T17" i="148" s="1"/>
  <c r="I17" i="148"/>
  <c r="H17" i="148"/>
  <c r="G17" i="148"/>
  <c r="F17" i="148"/>
  <c r="E17" i="148"/>
  <c r="D17" i="148"/>
  <c r="AN16" i="148"/>
  <c r="AM16" i="148"/>
  <c r="AL16" i="148"/>
  <c r="AK16" i="148"/>
  <c r="AJ16" i="148"/>
  <c r="AI16" i="148"/>
  <c r="AH16" i="148"/>
  <c r="AF16" i="148"/>
  <c r="AG16" i="148" s="1"/>
  <c r="AE16" i="148"/>
  <c r="AD16" i="148"/>
  <c r="W16" i="148"/>
  <c r="V16" i="148"/>
  <c r="R16" i="148"/>
  <c r="U16" i="148" s="1"/>
  <c r="P16" i="148"/>
  <c r="O16" i="148"/>
  <c r="N16" i="148"/>
  <c r="M16" i="148"/>
  <c r="L16" i="148"/>
  <c r="K16" i="148"/>
  <c r="J16" i="148"/>
  <c r="I16" i="148"/>
  <c r="Q16" i="148" s="1"/>
  <c r="G16" i="148"/>
  <c r="F16" i="148"/>
  <c r="D16" i="148"/>
  <c r="H16" i="148" s="1"/>
  <c r="AN15" i="148"/>
  <c r="AM15" i="148"/>
  <c r="AK15" i="148"/>
  <c r="AJ15" i="148"/>
  <c r="AI15" i="148"/>
  <c r="AF15" i="148"/>
  <c r="AH15" i="148" s="1"/>
  <c r="AE15" i="148"/>
  <c r="AD15" i="148"/>
  <c r="W15" i="148"/>
  <c r="V15" i="148"/>
  <c r="U15" i="148"/>
  <c r="T15" i="148"/>
  <c r="S15" i="148"/>
  <c r="R15" i="148"/>
  <c r="Q15" i="148"/>
  <c r="P15" i="148"/>
  <c r="O15" i="148"/>
  <c r="N15" i="148"/>
  <c r="M15" i="148"/>
  <c r="L15" i="148"/>
  <c r="K15" i="148"/>
  <c r="I15" i="148"/>
  <c r="J15" i="148" s="1"/>
  <c r="H15" i="148"/>
  <c r="G15" i="148"/>
  <c r="D15" i="148"/>
  <c r="F15" i="148" s="1"/>
  <c r="AN14" i="148"/>
  <c r="AM14" i="148"/>
  <c r="AL14" i="148"/>
  <c r="AK14" i="148"/>
  <c r="AJ14" i="148"/>
  <c r="AF14" i="148"/>
  <c r="AI14" i="148" s="1"/>
  <c r="AE14" i="148"/>
  <c r="AD14" i="148"/>
  <c r="AC14" i="148"/>
  <c r="AB14" i="148"/>
  <c r="AA14" i="148"/>
  <c r="Z14" i="148"/>
  <c r="Y14" i="148"/>
  <c r="X14" i="148"/>
  <c r="W14" i="148"/>
  <c r="U14" i="148"/>
  <c r="T14" i="148"/>
  <c r="R14" i="148"/>
  <c r="V14" i="148" s="1"/>
  <c r="P14" i="148"/>
  <c r="N14" i="148"/>
  <c r="M14" i="148"/>
  <c r="L14" i="148"/>
  <c r="I14" i="148"/>
  <c r="K14" i="148" s="1"/>
  <c r="H14" i="148"/>
  <c r="D14" i="148"/>
  <c r="G14" i="148" s="1"/>
  <c r="AL13" i="148"/>
  <c r="AK13" i="148"/>
  <c r="AJ13" i="148"/>
  <c r="AI13" i="148"/>
  <c r="V13" i="148"/>
  <c r="U13" i="148"/>
  <c r="Q13" i="148"/>
  <c r="O13" i="148"/>
  <c r="N13" i="148"/>
  <c r="M13" i="148"/>
  <c r="L13" i="148"/>
  <c r="K13" i="148"/>
  <c r="J13" i="148"/>
  <c r="I13" i="148" s="1"/>
  <c r="F13" i="148"/>
  <c r="E13" i="148"/>
  <c r="AN12" i="148"/>
  <c r="AM12" i="148"/>
  <c r="AL12" i="148"/>
  <c r="AK12" i="148"/>
  <c r="AJ12" i="148"/>
  <c r="AI12" i="148"/>
  <c r="AH12" i="148"/>
  <c r="AG12" i="148"/>
  <c r="AF12" i="148"/>
  <c r="AH13" i="148" s="1"/>
  <c r="AE12" i="148"/>
  <c r="AD12" i="148"/>
  <c r="AC12" i="148"/>
  <c r="AB12" i="148"/>
  <c r="AA12" i="148"/>
  <c r="Z12" i="148"/>
  <c r="Y12" i="148"/>
  <c r="X12" i="148"/>
  <c r="W12" i="148"/>
  <c r="V12" i="148"/>
  <c r="U12" i="148"/>
  <c r="T12" i="148"/>
  <c r="S12" i="148"/>
  <c r="R12" i="148"/>
  <c r="T13" i="148" s="1"/>
  <c r="Q12" i="148"/>
  <c r="P12" i="148"/>
  <c r="O12" i="148"/>
  <c r="N12" i="148"/>
  <c r="M12" i="148"/>
  <c r="L12" i="148"/>
  <c r="K12" i="148"/>
  <c r="J12" i="148"/>
  <c r="I12" i="148"/>
  <c r="P13" i="148" s="1"/>
  <c r="H12" i="148"/>
  <c r="G12" i="148"/>
  <c r="F12" i="148"/>
  <c r="E12" i="148"/>
  <c r="D12" i="148"/>
  <c r="H13" i="148" s="1"/>
  <c r="AN11" i="148"/>
  <c r="AM11" i="148"/>
  <c r="AK11" i="148"/>
  <c r="AJ11" i="148"/>
  <c r="AI11" i="148"/>
  <c r="AF11" i="148"/>
  <c r="AH11" i="148" s="1"/>
  <c r="AE11" i="148"/>
  <c r="AD11" i="148"/>
  <c r="W11" i="148"/>
  <c r="U11" i="148"/>
  <c r="T11" i="148"/>
  <c r="S11" i="148"/>
  <c r="R11" i="148"/>
  <c r="V11" i="148" s="1"/>
  <c r="Q11" i="148"/>
  <c r="P11" i="148"/>
  <c r="O11" i="148"/>
  <c r="N11" i="148"/>
  <c r="M11" i="148"/>
  <c r="L11" i="148"/>
  <c r="K11" i="148"/>
  <c r="I11" i="148"/>
  <c r="J11" i="148" s="1"/>
  <c r="H11" i="148"/>
  <c r="G11" i="148"/>
  <c r="D11" i="148"/>
  <c r="F11" i="148" s="1"/>
  <c r="AN10" i="148"/>
  <c r="AM10" i="148"/>
  <c r="AL10" i="148"/>
  <c r="AK10" i="148"/>
  <c r="AJ10" i="148"/>
  <c r="AF10" i="148"/>
  <c r="AI10" i="148" s="1"/>
  <c r="AE10" i="148"/>
  <c r="AD10" i="148"/>
  <c r="AC10" i="148"/>
  <c r="AB10" i="148"/>
  <c r="AA10" i="148"/>
  <c r="Z10" i="148"/>
  <c r="Y10" i="148"/>
  <c r="X10" i="148"/>
  <c r="W10" i="148"/>
  <c r="U10" i="148"/>
  <c r="T10" i="148"/>
  <c r="S10" i="148"/>
  <c r="R10" i="148"/>
  <c r="V10" i="148" s="1"/>
  <c r="P10" i="148"/>
  <c r="N10" i="148"/>
  <c r="M10" i="148"/>
  <c r="L10" i="148"/>
  <c r="I10" i="148"/>
  <c r="K10" i="148" s="1"/>
  <c r="H10" i="148"/>
  <c r="D10" i="148"/>
  <c r="G10" i="148" s="1"/>
  <c r="AN9" i="148"/>
  <c r="AM9" i="148"/>
  <c r="AL9" i="148"/>
  <c r="AK9" i="148"/>
  <c r="AH9" i="148"/>
  <c r="AG9" i="148"/>
  <c r="AF9" i="148"/>
  <c r="AJ9" i="148" s="1"/>
  <c r="AE9" i="148"/>
  <c r="AD9" i="148"/>
  <c r="AC9" i="148"/>
  <c r="AB9" i="148"/>
  <c r="AA9" i="148"/>
  <c r="Z9" i="148"/>
  <c r="Y9" i="148"/>
  <c r="W9" i="148"/>
  <c r="X9" i="148" s="1"/>
  <c r="V9" i="148"/>
  <c r="U9" i="148"/>
  <c r="R9" i="148"/>
  <c r="T9" i="148" s="1"/>
  <c r="O9" i="148"/>
  <c r="N9" i="148"/>
  <c r="M9" i="148"/>
  <c r="I9" i="148"/>
  <c r="L9" i="148" s="1"/>
  <c r="F9" i="148"/>
  <c r="E9" i="148"/>
  <c r="D9" i="148"/>
  <c r="H9" i="148" s="1"/>
  <c r="AN8" i="148"/>
  <c r="AM8" i="148"/>
  <c r="AL8" i="148"/>
  <c r="AI8" i="148"/>
  <c r="AH8" i="148"/>
  <c r="AG8" i="148"/>
  <c r="AF8" i="148"/>
  <c r="AK8" i="148" s="1"/>
  <c r="AE8" i="148"/>
  <c r="AD8" i="148"/>
  <c r="AB8" i="148"/>
  <c r="AA8" i="148"/>
  <c r="Z8" i="148"/>
  <c r="W8" i="148"/>
  <c r="Y8" i="148" s="1"/>
  <c r="V8" i="148"/>
  <c r="R8" i="148"/>
  <c r="U8" i="148" s="1"/>
  <c r="Q8" i="148"/>
  <c r="P8" i="148"/>
  <c r="O8" i="148"/>
  <c r="N8" i="148"/>
  <c r="K8" i="148"/>
  <c r="J8" i="148"/>
  <c r="I8" i="148"/>
  <c r="M8" i="148" s="1"/>
  <c r="D8" i="148"/>
  <c r="AN7" i="148"/>
  <c r="AM7" i="148"/>
  <c r="AJ7" i="148"/>
  <c r="AI7" i="148"/>
  <c r="AF7" i="148"/>
  <c r="AL7" i="148" s="1"/>
  <c r="AE7" i="148"/>
  <c r="AD7" i="148"/>
  <c r="AC7" i="148"/>
  <c r="AB7" i="148"/>
  <c r="AA7" i="148"/>
  <c r="W7" i="148"/>
  <c r="Z7" i="148" s="1"/>
  <c r="T7" i="148"/>
  <c r="S7" i="148"/>
  <c r="R7" i="148"/>
  <c r="V7" i="148" s="1"/>
  <c r="Q7" i="148"/>
  <c r="P7" i="148"/>
  <c r="O7" i="148"/>
  <c r="L7" i="148"/>
  <c r="K7" i="148"/>
  <c r="J7" i="148"/>
  <c r="I7" i="148"/>
  <c r="N7" i="148" s="1"/>
  <c r="D7" i="148"/>
  <c r="AN6" i="148"/>
  <c r="AM6" i="148"/>
  <c r="AJ6" i="148"/>
  <c r="AF6" i="148"/>
  <c r="AK6" i="148" s="1"/>
  <c r="AE6" i="148"/>
  <c r="AD6" i="148"/>
  <c r="AC6" i="148"/>
  <c r="AB6" i="148"/>
  <c r="Y6" i="148"/>
  <c r="X6" i="148"/>
  <c r="W6" i="148"/>
  <c r="AA6" i="148" s="1"/>
  <c r="R6" i="148"/>
  <c r="Q6" i="148"/>
  <c r="P6" i="148"/>
  <c r="M6" i="148"/>
  <c r="L6" i="148"/>
  <c r="I6" i="148"/>
  <c r="O6" i="148" s="1"/>
  <c r="D6" i="148"/>
  <c r="AJ5" i="148"/>
  <c r="AI5" i="148"/>
  <c r="AH5" i="148"/>
  <c r="AC5" i="148"/>
  <c r="AA5" i="148"/>
  <c r="Z5" i="148"/>
  <c r="Y5" i="148"/>
  <c r="U5" i="148"/>
  <c r="Q5" i="148"/>
  <c r="P5" i="148"/>
  <c r="O5" i="148"/>
  <c r="N5" i="148"/>
  <c r="M5" i="148"/>
  <c r="J5" i="148"/>
  <c r="AN4" i="148"/>
  <c r="AM4" i="148"/>
  <c r="AL4" i="148"/>
  <c r="AK4" i="148"/>
  <c r="AJ4" i="148"/>
  <c r="AI4" i="148"/>
  <c r="AH4" i="148"/>
  <c r="AG4" i="148"/>
  <c r="AF4" i="148"/>
  <c r="AL5" i="148" s="1"/>
  <c r="AE4" i="148"/>
  <c r="AD4" i="148"/>
  <c r="AC4" i="148"/>
  <c r="AB4" i="148"/>
  <c r="AA4" i="148"/>
  <c r="Z4" i="148"/>
  <c r="Y4" i="148"/>
  <c r="X4" i="148"/>
  <c r="W4" i="148"/>
  <c r="X5" i="148" s="1"/>
  <c r="V4" i="148"/>
  <c r="U4" i="148"/>
  <c r="T4" i="148"/>
  <c r="S4" i="148"/>
  <c r="R4" i="148"/>
  <c r="V5" i="148" s="1"/>
  <c r="Q4" i="148"/>
  <c r="P4" i="148"/>
  <c r="O4" i="148"/>
  <c r="N4" i="148"/>
  <c r="M4" i="148"/>
  <c r="L4" i="148"/>
  <c r="K4" i="148"/>
  <c r="J4" i="148"/>
  <c r="I4" i="148"/>
  <c r="L5" i="148" s="1"/>
  <c r="H4" i="148"/>
  <c r="G4" i="148"/>
  <c r="F4" i="148"/>
  <c r="E4" i="148"/>
  <c r="D4" i="148"/>
  <c r="P51" i="147"/>
  <c r="O51" i="147"/>
  <c r="M51" i="147"/>
  <c r="L51" i="147"/>
  <c r="N51" i="147" s="1"/>
  <c r="J51" i="147"/>
  <c r="I51" i="147"/>
  <c r="H51" i="147"/>
  <c r="G51" i="147"/>
  <c r="F51" i="147"/>
  <c r="E51" i="147"/>
  <c r="D51" i="147"/>
  <c r="K51" i="147" s="1"/>
  <c r="L50" i="147"/>
  <c r="P50" i="147" s="1"/>
  <c r="K50" i="147"/>
  <c r="J50" i="147"/>
  <c r="I50" i="147"/>
  <c r="H50" i="147"/>
  <c r="G50" i="147"/>
  <c r="F50" i="147"/>
  <c r="E50" i="147"/>
  <c r="D50" i="147"/>
  <c r="L49" i="147"/>
  <c r="P49" i="147" s="1"/>
  <c r="K49" i="147"/>
  <c r="J49" i="147"/>
  <c r="I49" i="147"/>
  <c r="H49" i="147"/>
  <c r="G49" i="147"/>
  <c r="F49" i="147"/>
  <c r="E49" i="147"/>
  <c r="D49" i="147"/>
  <c r="L48" i="147"/>
  <c r="K48" i="147"/>
  <c r="J48" i="147"/>
  <c r="I48" i="147"/>
  <c r="H48" i="147"/>
  <c r="G48" i="147"/>
  <c r="D48" i="147"/>
  <c r="F48" i="147" s="1"/>
  <c r="L47" i="147"/>
  <c r="K47" i="147"/>
  <c r="J47" i="147"/>
  <c r="I47" i="147"/>
  <c r="H47" i="147"/>
  <c r="G47" i="147"/>
  <c r="E47" i="147"/>
  <c r="D47" i="147"/>
  <c r="F47" i="147" s="1"/>
  <c r="L46" i="147"/>
  <c r="N46" i="147" s="1"/>
  <c r="K46" i="147"/>
  <c r="J46" i="147"/>
  <c r="I46" i="147"/>
  <c r="D46" i="147"/>
  <c r="H46" i="147" s="1"/>
  <c r="P44" i="147"/>
  <c r="O44" i="147"/>
  <c r="N44" i="147"/>
  <c r="M44" i="147"/>
  <c r="L44" i="147"/>
  <c r="P45" i="147" s="1"/>
  <c r="K44" i="147"/>
  <c r="J44" i="147"/>
  <c r="I44" i="147"/>
  <c r="H44" i="147"/>
  <c r="G44" i="147"/>
  <c r="F44" i="147"/>
  <c r="E44" i="147"/>
  <c r="D44" i="147"/>
  <c r="P43" i="147"/>
  <c r="O43" i="147"/>
  <c r="N43" i="147"/>
  <c r="M43" i="147"/>
  <c r="L43" i="147"/>
  <c r="E43" i="147"/>
  <c r="D43" i="147"/>
  <c r="P42" i="147"/>
  <c r="O42" i="147"/>
  <c r="N42" i="147"/>
  <c r="M42" i="147"/>
  <c r="L42" i="147"/>
  <c r="F42" i="147"/>
  <c r="E42" i="147"/>
  <c r="D42" i="147"/>
  <c r="P41" i="147"/>
  <c r="O41" i="147"/>
  <c r="N41" i="147"/>
  <c r="M41" i="147"/>
  <c r="L41" i="147"/>
  <c r="D41" i="147"/>
  <c r="H41" i="147" s="1"/>
  <c r="P40" i="147"/>
  <c r="O40" i="147"/>
  <c r="N40" i="147"/>
  <c r="L40" i="147"/>
  <c r="M40" i="147" s="1"/>
  <c r="H40" i="147"/>
  <c r="D40" i="147"/>
  <c r="P39" i="147"/>
  <c r="O39" i="147"/>
  <c r="M39" i="147"/>
  <c r="L39" i="147"/>
  <c r="N39" i="147" s="1"/>
  <c r="J39" i="147"/>
  <c r="I39" i="147"/>
  <c r="H39" i="147"/>
  <c r="G39" i="147"/>
  <c r="F39" i="147"/>
  <c r="E39" i="147"/>
  <c r="D39" i="147"/>
  <c r="K39" i="147" s="1"/>
  <c r="L38" i="147"/>
  <c r="P38" i="147" s="1"/>
  <c r="K38" i="147"/>
  <c r="J38" i="147"/>
  <c r="I38" i="147"/>
  <c r="H38" i="147"/>
  <c r="G38" i="147"/>
  <c r="F38" i="147"/>
  <c r="E38" i="147"/>
  <c r="D38" i="147"/>
  <c r="K37" i="147"/>
  <c r="J37" i="147"/>
  <c r="I37" i="147"/>
  <c r="H37" i="147"/>
  <c r="G37" i="147"/>
  <c r="F37" i="147"/>
  <c r="E37" i="147"/>
  <c r="D37" i="147" s="1"/>
  <c r="P36" i="147"/>
  <c r="O36" i="147"/>
  <c r="N36" i="147"/>
  <c r="M36" i="147"/>
  <c r="L36" i="147"/>
  <c r="K36" i="147"/>
  <c r="J36" i="147"/>
  <c r="I36" i="147"/>
  <c r="H36" i="147"/>
  <c r="G36" i="147"/>
  <c r="F36" i="147"/>
  <c r="E36" i="147"/>
  <c r="D36" i="147"/>
  <c r="N35" i="147"/>
  <c r="M35" i="147"/>
  <c r="L35" i="147"/>
  <c r="K35" i="147"/>
  <c r="J35" i="147"/>
  <c r="I35" i="147"/>
  <c r="H35" i="147"/>
  <c r="G35" i="147"/>
  <c r="F35" i="147"/>
  <c r="E35" i="147"/>
  <c r="D35" i="147"/>
  <c r="O34" i="147"/>
  <c r="N34" i="147"/>
  <c r="M34" i="147"/>
  <c r="L34" i="147"/>
  <c r="P34" i="147" s="1"/>
  <c r="K34" i="147"/>
  <c r="J34" i="147"/>
  <c r="I34" i="147"/>
  <c r="H34" i="147"/>
  <c r="D34" i="147"/>
  <c r="G34" i="147" s="1"/>
  <c r="P33" i="147"/>
  <c r="O33" i="147"/>
  <c r="N33" i="147"/>
  <c r="L33" i="147"/>
  <c r="M33" i="147" s="1"/>
  <c r="K33" i="147"/>
  <c r="D33" i="147"/>
  <c r="L32" i="147"/>
  <c r="P32" i="147" s="1"/>
  <c r="D32" i="147"/>
  <c r="E32" i="147" s="1"/>
  <c r="P31" i="147"/>
  <c r="O31" i="147"/>
  <c r="N31" i="147"/>
  <c r="M31" i="147"/>
  <c r="L31" i="147"/>
  <c r="D31" i="147"/>
  <c r="P30" i="147"/>
  <c r="O30" i="147"/>
  <c r="N30" i="147"/>
  <c r="M30" i="147"/>
  <c r="L30" i="147"/>
  <c r="G30" i="147"/>
  <c r="F30" i="147"/>
  <c r="E30" i="147"/>
  <c r="D30" i="147"/>
  <c r="P29" i="147"/>
  <c r="O29" i="147"/>
  <c r="N29" i="147"/>
  <c r="M29" i="147"/>
  <c r="L29" i="147" s="1"/>
  <c r="H29" i="147"/>
  <c r="G29" i="147"/>
  <c r="F29" i="147"/>
  <c r="E29" i="147"/>
  <c r="P28" i="147"/>
  <c r="O28" i="147"/>
  <c r="N28" i="147"/>
  <c r="M28" i="147"/>
  <c r="L28" i="147"/>
  <c r="K28" i="147"/>
  <c r="J28" i="147"/>
  <c r="I28" i="147"/>
  <c r="H28" i="147"/>
  <c r="G28" i="147"/>
  <c r="F28" i="147"/>
  <c r="E28" i="147"/>
  <c r="D28" i="147"/>
  <c r="P27" i="147"/>
  <c r="O27" i="147"/>
  <c r="N27" i="147"/>
  <c r="M27" i="147"/>
  <c r="L27" i="147"/>
  <c r="I27" i="147"/>
  <c r="H27" i="147"/>
  <c r="G27" i="147"/>
  <c r="F27" i="147"/>
  <c r="E27" i="147"/>
  <c r="D27" i="147"/>
  <c r="K27" i="147" s="1"/>
  <c r="P26" i="147"/>
  <c r="L26" i="147"/>
  <c r="O26" i="147" s="1"/>
  <c r="K26" i="147"/>
  <c r="J26" i="147"/>
  <c r="I26" i="147"/>
  <c r="H26" i="147"/>
  <c r="G26" i="147"/>
  <c r="F26" i="147"/>
  <c r="E26" i="147"/>
  <c r="D26" i="147"/>
  <c r="L25" i="147"/>
  <c r="K25" i="147"/>
  <c r="J25" i="147"/>
  <c r="I25" i="147"/>
  <c r="H25" i="147"/>
  <c r="G25" i="147"/>
  <c r="F25" i="147"/>
  <c r="E25" i="147"/>
  <c r="D25" i="147"/>
  <c r="L24" i="147"/>
  <c r="K24" i="147"/>
  <c r="J24" i="147"/>
  <c r="I24" i="147"/>
  <c r="H24" i="147"/>
  <c r="G24" i="147"/>
  <c r="F24" i="147"/>
  <c r="D24" i="147"/>
  <c r="E24" i="147" s="1"/>
  <c r="L23" i="147"/>
  <c r="K23" i="147"/>
  <c r="J23" i="147"/>
  <c r="I23" i="147"/>
  <c r="H23" i="147"/>
  <c r="G23" i="147"/>
  <c r="F23" i="147"/>
  <c r="E23" i="147"/>
  <c r="D23" i="147"/>
  <c r="L22" i="147"/>
  <c r="P22" i="147" s="1"/>
  <c r="K22" i="147"/>
  <c r="J22" i="147"/>
  <c r="I22" i="147"/>
  <c r="H22" i="147"/>
  <c r="D22" i="147"/>
  <c r="G22" i="147" s="1"/>
  <c r="P21" i="147"/>
  <c r="P20" i="147"/>
  <c r="O20" i="147"/>
  <c r="N20" i="147"/>
  <c r="M20" i="147"/>
  <c r="L20" i="147"/>
  <c r="O21" i="147" s="1"/>
  <c r="K20" i="147"/>
  <c r="J20" i="147"/>
  <c r="I20" i="147"/>
  <c r="H20" i="147"/>
  <c r="G20" i="147"/>
  <c r="F20" i="147"/>
  <c r="E20" i="147"/>
  <c r="D20" i="147"/>
  <c r="P19" i="147"/>
  <c r="O19" i="147"/>
  <c r="N19" i="147"/>
  <c r="M19" i="147"/>
  <c r="L19" i="147"/>
  <c r="D19" i="147"/>
  <c r="P18" i="147"/>
  <c r="O18" i="147"/>
  <c r="N18" i="147"/>
  <c r="M18" i="147"/>
  <c r="L18" i="147"/>
  <c r="G18" i="147"/>
  <c r="F18" i="147"/>
  <c r="E18" i="147"/>
  <c r="D18" i="147"/>
  <c r="P17" i="147"/>
  <c r="O17" i="147"/>
  <c r="N17" i="147"/>
  <c r="M17" i="147"/>
  <c r="L17" i="147"/>
  <c r="H17" i="147"/>
  <c r="G17" i="147"/>
  <c r="F17" i="147"/>
  <c r="E17" i="147"/>
  <c r="D17" i="147"/>
  <c r="P16" i="147"/>
  <c r="O16" i="147"/>
  <c r="N16" i="147"/>
  <c r="L16" i="147"/>
  <c r="M16" i="147" s="1"/>
  <c r="D16" i="147"/>
  <c r="I16" i="147" s="1"/>
  <c r="P15" i="147"/>
  <c r="O15" i="147"/>
  <c r="M15" i="147"/>
  <c r="L15" i="147"/>
  <c r="N15" i="147" s="1"/>
  <c r="D15" i="147"/>
  <c r="K15" i="147" s="1"/>
  <c r="P14" i="147"/>
  <c r="L14" i="147"/>
  <c r="O14" i="147" s="1"/>
  <c r="K14" i="147"/>
  <c r="J14" i="147"/>
  <c r="I14" i="147"/>
  <c r="H14" i="147"/>
  <c r="G14" i="147"/>
  <c r="F14" i="147"/>
  <c r="E14" i="147"/>
  <c r="D14" i="147"/>
  <c r="K13" i="147"/>
  <c r="J13" i="147"/>
  <c r="I13" i="147"/>
  <c r="H13" i="147"/>
  <c r="G13" i="147"/>
  <c r="F13" i="147"/>
  <c r="E13" i="147"/>
  <c r="P12" i="147"/>
  <c r="O12" i="147"/>
  <c r="N12" i="147"/>
  <c r="M12" i="147"/>
  <c r="L12" i="147"/>
  <c r="K12" i="147"/>
  <c r="J12" i="147"/>
  <c r="I12" i="147"/>
  <c r="H12" i="147"/>
  <c r="G12" i="147"/>
  <c r="F12" i="147"/>
  <c r="E12" i="147"/>
  <c r="D12" i="147"/>
  <c r="L11" i="147"/>
  <c r="K11" i="147"/>
  <c r="J11" i="147"/>
  <c r="I11" i="147"/>
  <c r="H11" i="147"/>
  <c r="G11" i="147"/>
  <c r="E11" i="147"/>
  <c r="D11" i="147"/>
  <c r="F11" i="147" s="1"/>
  <c r="L10" i="147"/>
  <c r="P10" i="147" s="1"/>
  <c r="K10" i="147"/>
  <c r="J10" i="147"/>
  <c r="I10" i="147"/>
  <c r="H10" i="147"/>
  <c r="D10" i="147"/>
  <c r="G10" i="147" s="1"/>
  <c r="P9" i="147"/>
  <c r="O9" i="147"/>
  <c r="N9" i="147"/>
  <c r="L9" i="147"/>
  <c r="M9" i="147" s="1"/>
  <c r="D9" i="147"/>
  <c r="P8" i="147"/>
  <c r="O8" i="147"/>
  <c r="N8" i="147"/>
  <c r="M8" i="147"/>
  <c r="L8" i="147"/>
  <c r="K8" i="147"/>
  <c r="E8" i="147"/>
  <c r="D8" i="147"/>
  <c r="L7" i="147"/>
  <c r="P7" i="147" s="1"/>
  <c r="F7" i="147"/>
  <c r="E7" i="147"/>
  <c r="D7" i="147"/>
  <c r="P6" i="147"/>
  <c r="O6" i="147"/>
  <c r="N6" i="147"/>
  <c r="M6" i="147"/>
  <c r="L6" i="147"/>
  <c r="D6" i="147"/>
  <c r="F6" i="147" s="1"/>
  <c r="P5" i="147"/>
  <c r="O5" i="147"/>
  <c r="N5" i="147"/>
  <c r="M5" i="147"/>
  <c r="H5" i="147"/>
  <c r="G5" i="147"/>
  <c r="P4" i="147"/>
  <c r="O4" i="147"/>
  <c r="N4" i="147"/>
  <c r="M4" i="147"/>
  <c r="L4" i="147"/>
  <c r="K4" i="147"/>
  <c r="J4" i="147"/>
  <c r="I4" i="147"/>
  <c r="H4" i="147"/>
  <c r="G4" i="147"/>
  <c r="F4" i="147"/>
  <c r="E4" i="147"/>
  <c r="D4" i="147"/>
  <c r="H109" i="156" l="1"/>
  <c r="H9" i="156"/>
  <c r="H15" i="156"/>
  <c r="I21" i="156"/>
  <c r="J31" i="156"/>
  <c r="H37" i="156"/>
  <c r="L40" i="156"/>
  <c r="K40" i="156"/>
  <c r="J40" i="156"/>
  <c r="H40" i="156"/>
  <c r="I40" i="156"/>
  <c r="I47" i="156"/>
  <c r="J61" i="156"/>
  <c r="L70" i="156"/>
  <c r="K70" i="156"/>
  <c r="J70" i="156"/>
  <c r="H70" i="156"/>
  <c r="I70" i="156"/>
  <c r="I79" i="156"/>
  <c r="J93" i="156"/>
  <c r="H99" i="156"/>
  <c r="L102" i="156"/>
  <c r="K102" i="156"/>
  <c r="J102" i="156"/>
  <c r="H102" i="156"/>
  <c r="I102" i="156"/>
  <c r="I109" i="156"/>
  <c r="L114" i="156"/>
  <c r="K114" i="156"/>
  <c r="J114" i="156"/>
  <c r="I114" i="156"/>
  <c r="L6" i="156"/>
  <c r="K6" i="156"/>
  <c r="J6" i="156"/>
  <c r="I6" i="156"/>
  <c r="I9" i="156"/>
  <c r="L12" i="156"/>
  <c r="K12" i="156"/>
  <c r="J12" i="156"/>
  <c r="I12" i="156"/>
  <c r="I15" i="156"/>
  <c r="L18" i="156"/>
  <c r="K18" i="156"/>
  <c r="J18" i="156"/>
  <c r="I18" i="156"/>
  <c r="J21" i="156"/>
  <c r="H25" i="156"/>
  <c r="L28" i="156"/>
  <c r="K28" i="156"/>
  <c r="J28" i="156"/>
  <c r="H28" i="156"/>
  <c r="I28" i="156"/>
  <c r="K31" i="156"/>
  <c r="I37" i="156"/>
  <c r="L42" i="156"/>
  <c r="K42" i="156"/>
  <c r="J42" i="156"/>
  <c r="H42" i="156"/>
  <c r="I42" i="156"/>
  <c r="J47" i="156"/>
  <c r="H53" i="156"/>
  <c r="L58" i="156"/>
  <c r="K58" i="156"/>
  <c r="J58" i="156"/>
  <c r="H58" i="156"/>
  <c r="I58" i="156"/>
  <c r="K61" i="156"/>
  <c r="I67" i="156"/>
  <c r="J79" i="156"/>
  <c r="H85" i="156"/>
  <c r="L90" i="156"/>
  <c r="K90" i="156"/>
  <c r="J90" i="156"/>
  <c r="H90" i="156"/>
  <c r="I90" i="156"/>
  <c r="K93" i="156"/>
  <c r="I99" i="156"/>
  <c r="L104" i="156"/>
  <c r="K104" i="156"/>
  <c r="J104" i="156"/>
  <c r="H104" i="156"/>
  <c r="I104" i="156"/>
  <c r="J109" i="156"/>
  <c r="H114" i="156"/>
  <c r="H6" i="156"/>
  <c r="J9" i="156"/>
  <c r="H12" i="156"/>
  <c r="J15" i="156"/>
  <c r="H18" i="156"/>
  <c r="K21" i="156"/>
  <c r="I25" i="156"/>
  <c r="L31" i="156"/>
  <c r="J37" i="156"/>
  <c r="L44" i="156"/>
  <c r="K44" i="156"/>
  <c r="J44" i="156"/>
  <c r="H44" i="156"/>
  <c r="I44" i="156"/>
  <c r="K47" i="156"/>
  <c r="I53" i="156"/>
  <c r="L61" i="156"/>
  <c r="J67" i="156"/>
  <c r="H71" i="156"/>
  <c r="H73" i="156"/>
  <c r="L76" i="156"/>
  <c r="K76" i="156"/>
  <c r="J76" i="156"/>
  <c r="H76" i="156"/>
  <c r="I76" i="156"/>
  <c r="K79" i="156"/>
  <c r="I85" i="156"/>
  <c r="L93" i="156"/>
  <c r="J99" i="156"/>
  <c r="L106" i="156"/>
  <c r="K106" i="156"/>
  <c r="J106" i="156"/>
  <c r="H106" i="156"/>
  <c r="I106" i="156"/>
  <c r="K109" i="156"/>
  <c r="L8" i="156"/>
  <c r="K8" i="156"/>
  <c r="J8" i="156"/>
  <c r="I8" i="156"/>
  <c r="L14" i="156"/>
  <c r="K14" i="156"/>
  <c r="J14" i="156"/>
  <c r="I14" i="156"/>
  <c r="L46" i="156"/>
  <c r="K46" i="156"/>
  <c r="J46" i="156"/>
  <c r="H46" i="156"/>
  <c r="I46" i="156"/>
  <c r="L78" i="156"/>
  <c r="K78" i="156"/>
  <c r="J78" i="156"/>
  <c r="H78" i="156"/>
  <c r="I78" i="156"/>
  <c r="L108" i="156"/>
  <c r="K108" i="156"/>
  <c r="J108" i="156"/>
  <c r="H108" i="156"/>
  <c r="I108" i="156"/>
  <c r="H8" i="156"/>
  <c r="H14" i="156"/>
  <c r="H31" i="156"/>
  <c r="L36" i="156"/>
  <c r="K36" i="156"/>
  <c r="J36" i="156"/>
  <c r="H36" i="156"/>
  <c r="I36" i="156"/>
  <c r="H61" i="156"/>
  <c r="L66" i="156"/>
  <c r="K66" i="156"/>
  <c r="J66" i="156"/>
  <c r="H66" i="156"/>
  <c r="I66" i="156"/>
  <c r="H93" i="156"/>
  <c r="L98" i="156"/>
  <c r="K98" i="156"/>
  <c r="J98" i="156"/>
  <c r="H98" i="156"/>
  <c r="I98" i="156"/>
  <c r="H21" i="156"/>
  <c r="L24" i="156"/>
  <c r="K24" i="156"/>
  <c r="J24" i="156"/>
  <c r="H24" i="156"/>
  <c r="I24" i="156"/>
  <c r="H47" i="156"/>
  <c r="L52" i="156"/>
  <c r="K52" i="156"/>
  <c r="J52" i="156"/>
  <c r="H52" i="156"/>
  <c r="I52" i="156"/>
  <c r="H79" i="156"/>
  <c r="L84" i="156"/>
  <c r="K84" i="156"/>
  <c r="J84" i="156"/>
  <c r="H84" i="156"/>
  <c r="I84" i="156"/>
  <c r="H67" i="156"/>
  <c r="K9" i="156"/>
  <c r="K15" i="156"/>
  <c r="L20" i="156"/>
  <c r="K20" i="156"/>
  <c r="J20" i="156"/>
  <c r="H20" i="156"/>
  <c r="I20" i="156"/>
  <c r="J25" i="156"/>
  <c r="L32" i="156"/>
  <c r="K32" i="156"/>
  <c r="J32" i="156"/>
  <c r="H32" i="156"/>
  <c r="I32" i="156"/>
  <c r="K37" i="156"/>
  <c r="J53" i="156"/>
  <c r="L62" i="156"/>
  <c r="K62" i="156"/>
  <c r="J62" i="156"/>
  <c r="H62" i="156"/>
  <c r="I62" i="156"/>
  <c r="K67" i="156"/>
  <c r="J85" i="156"/>
  <c r="L94" i="156"/>
  <c r="K94" i="156"/>
  <c r="J94" i="156"/>
  <c r="H94" i="156"/>
  <c r="I94" i="156"/>
  <c r="K99" i="156"/>
  <c r="H7" i="156"/>
  <c r="H13" i="156"/>
  <c r="L22" i="156"/>
  <c r="K22" i="156"/>
  <c r="J22" i="156"/>
  <c r="H22" i="156"/>
  <c r="I22" i="156"/>
  <c r="K25" i="156"/>
  <c r="H45" i="156"/>
  <c r="L50" i="156"/>
  <c r="K50" i="156"/>
  <c r="J50" i="156"/>
  <c r="H50" i="156"/>
  <c r="I50" i="156"/>
  <c r="K53" i="156"/>
  <c r="J71" i="156"/>
  <c r="H77" i="156"/>
  <c r="L82" i="156"/>
  <c r="K82" i="156"/>
  <c r="J82" i="156"/>
  <c r="H82" i="156"/>
  <c r="I82" i="156"/>
  <c r="K85" i="156"/>
  <c r="H107" i="156"/>
  <c r="L112" i="156"/>
  <c r="K112" i="156"/>
  <c r="J112" i="156"/>
  <c r="I112" i="156"/>
  <c r="I7" i="156"/>
  <c r="L10" i="156"/>
  <c r="K10" i="156"/>
  <c r="J10" i="156"/>
  <c r="I10" i="156"/>
  <c r="I13" i="156"/>
  <c r="L16" i="156"/>
  <c r="K16" i="156"/>
  <c r="J16" i="156"/>
  <c r="I16" i="156"/>
  <c r="H33" i="156"/>
  <c r="H35" i="156"/>
  <c r="G35" i="156" s="1"/>
  <c r="L38" i="156"/>
  <c r="K38" i="156"/>
  <c r="J38" i="156"/>
  <c r="H38" i="156"/>
  <c r="I38" i="156"/>
  <c r="I45" i="156"/>
  <c r="H63" i="156"/>
  <c r="H65" i="156"/>
  <c r="L68" i="156"/>
  <c r="K68" i="156"/>
  <c r="J68" i="156"/>
  <c r="H68" i="156"/>
  <c r="I68" i="156"/>
  <c r="K71" i="156"/>
  <c r="K73" i="156"/>
  <c r="I77" i="156"/>
  <c r="H95" i="156"/>
  <c r="H97" i="156"/>
  <c r="L100" i="156"/>
  <c r="K100" i="156"/>
  <c r="J100" i="156"/>
  <c r="H100" i="156"/>
  <c r="I100" i="156"/>
  <c r="I107" i="156"/>
  <c r="H112" i="156"/>
  <c r="J7" i="156"/>
  <c r="H10" i="156"/>
  <c r="J13" i="156"/>
  <c r="H16" i="156"/>
  <c r="L26" i="156"/>
  <c r="K26" i="156"/>
  <c r="J26" i="156"/>
  <c r="H26" i="156"/>
  <c r="I26" i="156"/>
  <c r="I35" i="156"/>
  <c r="J45" i="156"/>
  <c r="L54" i="156"/>
  <c r="K54" i="156"/>
  <c r="J54" i="156"/>
  <c r="H54" i="156"/>
  <c r="I54" i="156"/>
  <c r="I63" i="156"/>
  <c r="I65" i="156"/>
  <c r="J77" i="156"/>
  <c r="L86" i="156"/>
  <c r="K86" i="156"/>
  <c r="J86" i="156"/>
  <c r="H86" i="156"/>
  <c r="I86" i="156"/>
  <c r="I95" i="156"/>
  <c r="I97" i="156"/>
  <c r="J107" i="156"/>
  <c r="J35" i="156"/>
  <c r="J65" i="156"/>
  <c r="L74" i="156"/>
  <c r="K74" i="156"/>
  <c r="J74" i="156"/>
  <c r="H74" i="156"/>
  <c r="I74" i="156"/>
  <c r="J97" i="156"/>
  <c r="K107" i="156"/>
  <c r="L30" i="156"/>
  <c r="K30" i="156"/>
  <c r="J30" i="156"/>
  <c r="H30" i="156"/>
  <c r="I30" i="156"/>
  <c r="L60" i="156"/>
  <c r="K60" i="156"/>
  <c r="J60" i="156"/>
  <c r="H60" i="156"/>
  <c r="I60" i="156"/>
  <c r="L92" i="156"/>
  <c r="K92" i="156"/>
  <c r="J92" i="156"/>
  <c r="H92" i="156"/>
  <c r="I92" i="156"/>
  <c r="L116" i="156"/>
  <c r="K116" i="156"/>
  <c r="J116" i="156"/>
  <c r="H116" i="156"/>
  <c r="I116" i="156"/>
  <c r="I23" i="155"/>
  <c r="H23" i="155"/>
  <c r="G23" i="155"/>
  <c r="F23" i="155"/>
  <c r="E23" i="155"/>
  <c r="S73" i="155"/>
  <c r="P73" i="155"/>
  <c r="R73" i="155"/>
  <c r="Q73" i="155"/>
  <c r="O73" i="155"/>
  <c r="N73" i="155"/>
  <c r="E64" i="155"/>
  <c r="I5" i="155"/>
  <c r="H5" i="155"/>
  <c r="G5" i="155"/>
  <c r="F5" i="155"/>
  <c r="E5" i="155"/>
  <c r="S7" i="155"/>
  <c r="R7" i="155"/>
  <c r="Q7" i="155"/>
  <c r="O7" i="155"/>
  <c r="E14" i="155"/>
  <c r="F64" i="155"/>
  <c r="N7" i="155"/>
  <c r="S9" i="155"/>
  <c r="R9" i="155"/>
  <c r="Q9" i="155"/>
  <c r="O9" i="155"/>
  <c r="F14" i="155"/>
  <c r="E16" i="155"/>
  <c r="P27" i="155"/>
  <c r="S27" i="155"/>
  <c r="R27" i="155"/>
  <c r="Q27" i="155"/>
  <c r="O27" i="155"/>
  <c r="S35" i="155"/>
  <c r="R35" i="155"/>
  <c r="P35" i="155"/>
  <c r="Q35" i="155"/>
  <c r="O35" i="155"/>
  <c r="S43" i="155"/>
  <c r="P43" i="155"/>
  <c r="R43" i="155"/>
  <c r="Q43" i="155"/>
  <c r="O43" i="155"/>
  <c r="P51" i="155"/>
  <c r="S51" i="155"/>
  <c r="R51" i="155"/>
  <c r="Q51" i="155"/>
  <c r="O51" i="155"/>
  <c r="N51" i="155"/>
  <c r="S55" i="155"/>
  <c r="R55" i="155"/>
  <c r="P55" i="155"/>
  <c r="Q55" i="155"/>
  <c r="O55" i="155"/>
  <c r="N55" i="155"/>
  <c r="J58" i="155"/>
  <c r="I58" i="155"/>
  <c r="H58" i="155"/>
  <c r="J62" i="155"/>
  <c r="I62" i="155"/>
  <c r="H62" i="155"/>
  <c r="P67" i="155"/>
  <c r="S67" i="155"/>
  <c r="R67" i="155"/>
  <c r="Q67" i="155"/>
  <c r="O67" i="155"/>
  <c r="N67" i="155"/>
  <c r="S71" i="155"/>
  <c r="R71" i="155"/>
  <c r="P71" i="155"/>
  <c r="Q71" i="155"/>
  <c r="O71" i="155"/>
  <c r="N71" i="155"/>
  <c r="J74" i="155"/>
  <c r="I74" i="155"/>
  <c r="H74" i="155"/>
  <c r="P7" i="155"/>
  <c r="N9" i="155"/>
  <c r="S11" i="155"/>
  <c r="R11" i="155"/>
  <c r="Q11" i="155"/>
  <c r="O11" i="155"/>
  <c r="G14" i="155"/>
  <c r="F16" i="155"/>
  <c r="E18" i="155"/>
  <c r="I21" i="155"/>
  <c r="H21" i="155"/>
  <c r="G21" i="155"/>
  <c r="F21" i="155"/>
  <c r="E21" i="155"/>
  <c r="S23" i="155"/>
  <c r="R23" i="155"/>
  <c r="P23" i="155"/>
  <c r="Q23" i="155"/>
  <c r="O23" i="155"/>
  <c r="S25" i="155"/>
  <c r="R25" i="155"/>
  <c r="Q25" i="155"/>
  <c r="P25" i="155"/>
  <c r="O25" i="155"/>
  <c r="N27" i="155"/>
  <c r="S33" i="155"/>
  <c r="P33" i="155"/>
  <c r="R33" i="155"/>
  <c r="Q33" i="155"/>
  <c r="O33" i="155"/>
  <c r="N35" i="155"/>
  <c r="S41" i="155"/>
  <c r="P41" i="155"/>
  <c r="R41" i="155"/>
  <c r="Q41" i="155"/>
  <c r="O41" i="155"/>
  <c r="N43" i="155"/>
  <c r="P49" i="155"/>
  <c r="S49" i="155"/>
  <c r="R49" i="155"/>
  <c r="Q49" i="155"/>
  <c r="O49" i="155"/>
  <c r="E58" i="155"/>
  <c r="E62" i="155"/>
  <c r="E74" i="155"/>
  <c r="P9" i="155"/>
  <c r="N11" i="155"/>
  <c r="H14" i="155"/>
  <c r="I15" i="155"/>
  <c r="H15" i="155"/>
  <c r="G15" i="155"/>
  <c r="F15" i="155"/>
  <c r="E15" i="155"/>
  <c r="G16" i="155"/>
  <c r="F18" i="155"/>
  <c r="N23" i="155"/>
  <c r="N25" i="155"/>
  <c r="S31" i="155"/>
  <c r="R31" i="155"/>
  <c r="Q31" i="155"/>
  <c r="P31" i="155"/>
  <c r="O31" i="155"/>
  <c r="N33" i="155"/>
  <c r="S39" i="155"/>
  <c r="R39" i="155"/>
  <c r="Q39" i="155"/>
  <c r="P39" i="155"/>
  <c r="O39" i="155"/>
  <c r="N41" i="155"/>
  <c r="S47" i="155"/>
  <c r="R47" i="155"/>
  <c r="Q47" i="155"/>
  <c r="P47" i="155"/>
  <c r="O47" i="155"/>
  <c r="N49" i="155"/>
  <c r="F58" i="155"/>
  <c r="F62" i="155"/>
  <c r="F74" i="155"/>
  <c r="I61" i="155"/>
  <c r="H61" i="155"/>
  <c r="G61" i="155"/>
  <c r="F61" i="155"/>
  <c r="E61" i="155"/>
  <c r="J14" i="155"/>
  <c r="P65" i="155"/>
  <c r="S65" i="155"/>
  <c r="R65" i="155"/>
  <c r="Q65" i="155"/>
  <c r="O65" i="155"/>
  <c r="N65" i="155"/>
  <c r="J72" i="155"/>
  <c r="I72" i="155"/>
  <c r="H72" i="155"/>
  <c r="I19" i="155"/>
  <c r="H19" i="155"/>
  <c r="G19" i="155"/>
  <c r="F19" i="155"/>
  <c r="E19" i="155"/>
  <c r="I29" i="155"/>
  <c r="H29" i="155"/>
  <c r="G29" i="155"/>
  <c r="F29" i="155"/>
  <c r="E29" i="155"/>
  <c r="E56" i="155"/>
  <c r="F6" i="155"/>
  <c r="E8" i="155"/>
  <c r="J18" i="155"/>
  <c r="J19" i="155"/>
  <c r="J26" i="155"/>
  <c r="I26" i="155"/>
  <c r="J34" i="155"/>
  <c r="I34" i="155"/>
  <c r="J42" i="155"/>
  <c r="I42" i="155"/>
  <c r="J50" i="155"/>
  <c r="I50" i="155"/>
  <c r="F56" i="155"/>
  <c r="F72" i="155"/>
  <c r="I11" i="155"/>
  <c r="H11" i="155"/>
  <c r="G11" i="155"/>
  <c r="F11" i="155"/>
  <c r="E11" i="155"/>
  <c r="J64" i="155"/>
  <c r="I64" i="155"/>
  <c r="H64" i="155"/>
  <c r="J11" i="155"/>
  <c r="E6" i="155"/>
  <c r="I37" i="155"/>
  <c r="H37" i="155"/>
  <c r="G37" i="155"/>
  <c r="F37" i="155"/>
  <c r="E37" i="155"/>
  <c r="J5" i="155"/>
  <c r="G6" i="155"/>
  <c r="F8" i="155"/>
  <c r="E10" i="155"/>
  <c r="I13" i="155"/>
  <c r="H13" i="155"/>
  <c r="G13" i="155"/>
  <c r="F13" i="155"/>
  <c r="E13" i="155"/>
  <c r="S15" i="155"/>
  <c r="R15" i="155"/>
  <c r="Q15" i="155"/>
  <c r="O15" i="155"/>
  <c r="E22" i="155"/>
  <c r="E24" i="155"/>
  <c r="J32" i="155"/>
  <c r="I32" i="155"/>
  <c r="E34" i="155"/>
  <c r="J40" i="155"/>
  <c r="I40" i="155"/>
  <c r="E42" i="155"/>
  <c r="J48" i="155"/>
  <c r="I48" i="155"/>
  <c r="E50" i="155"/>
  <c r="J54" i="155"/>
  <c r="I54" i="155"/>
  <c r="H54" i="155"/>
  <c r="S59" i="155"/>
  <c r="P59" i="155"/>
  <c r="R59" i="155"/>
  <c r="Q59" i="155"/>
  <c r="O59" i="155"/>
  <c r="N59" i="155"/>
  <c r="P63" i="155"/>
  <c r="S63" i="155"/>
  <c r="R63" i="155"/>
  <c r="Q63" i="155"/>
  <c r="O63" i="155"/>
  <c r="N63" i="155"/>
  <c r="J66" i="155"/>
  <c r="I66" i="155"/>
  <c r="H66" i="155"/>
  <c r="J70" i="155"/>
  <c r="I70" i="155"/>
  <c r="H70" i="155"/>
  <c r="G72" i="155"/>
  <c r="S75" i="155"/>
  <c r="R75" i="155"/>
  <c r="P75" i="155"/>
  <c r="Q75" i="155"/>
  <c r="O75" i="155"/>
  <c r="N75" i="155"/>
  <c r="E72" i="155"/>
  <c r="I7" i="155"/>
  <c r="H7" i="155"/>
  <c r="G7" i="155"/>
  <c r="F7" i="155"/>
  <c r="E7" i="155"/>
  <c r="F10" i="155"/>
  <c r="N15" i="155"/>
  <c r="J30" i="155"/>
  <c r="I30" i="155"/>
  <c r="E32" i="155"/>
  <c r="F34" i="155"/>
  <c r="J38" i="155"/>
  <c r="I38" i="155"/>
  <c r="F42" i="155"/>
  <c r="J46" i="155"/>
  <c r="I46" i="155"/>
  <c r="E48" i="155"/>
  <c r="F50" i="155"/>
  <c r="E54" i="155"/>
  <c r="E66" i="155"/>
  <c r="E70" i="155"/>
  <c r="S57" i="155"/>
  <c r="P57" i="155"/>
  <c r="R57" i="155"/>
  <c r="Q57" i="155"/>
  <c r="O57" i="155"/>
  <c r="N57" i="155"/>
  <c r="J23" i="155"/>
  <c r="I17" i="155"/>
  <c r="H17" i="155"/>
  <c r="G17" i="155"/>
  <c r="F17" i="155"/>
  <c r="E17" i="155"/>
  <c r="I53" i="155"/>
  <c r="H53" i="155"/>
  <c r="G53" i="155"/>
  <c r="F53" i="155"/>
  <c r="E53" i="155"/>
  <c r="J56" i="155"/>
  <c r="I56" i="155"/>
  <c r="H56" i="155"/>
  <c r="J61" i="155"/>
  <c r="I69" i="155"/>
  <c r="H69" i="155"/>
  <c r="G69" i="155"/>
  <c r="F69" i="155"/>
  <c r="E69" i="155"/>
  <c r="D69" i="155" s="1"/>
  <c r="J16" i="155"/>
  <c r="H18" i="155"/>
  <c r="I45" i="155"/>
  <c r="H45" i="155"/>
  <c r="G45" i="155"/>
  <c r="F45" i="155"/>
  <c r="E45" i="155"/>
  <c r="D45" i="155" s="1"/>
  <c r="H6" i="155"/>
  <c r="G8" i="155"/>
  <c r="S17" i="155"/>
  <c r="R17" i="155"/>
  <c r="Q17" i="155"/>
  <c r="O17" i="155"/>
  <c r="F22" i="155"/>
  <c r="F24" i="155"/>
  <c r="F26" i="155"/>
  <c r="E40" i="155"/>
  <c r="J6" i="155"/>
  <c r="J7" i="155"/>
  <c r="H8" i="155"/>
  <c r="I9" i="155"/>
  <c r="H9" i="155"/>
  <c r="G9" i="155"/>
  <c r="F9" i="155"/>
  <c r="E9" i="155"/>
  <c r="G10" i="155"/>
  <c r="P15" i="155"/>
  <c r="N17" i="155"/>
  <c r="S19" i="155"/>
  <c r="R19" i="155"/>
  <c r="Q19" i="155"/>
  <c r="O19" i="155"/>
  <c r="J21" i="155"/>
  <c r="G22" i="155"/>
  <c r="G24" i="155"/>
  <c r="G26" i="155"/>
  <c r="I27" i="155"/>
  <c r="H27" i="155"/>
  <c r="G27" i="155"/>
  <c r="F27" i="155"/>
  <c r="E27" i="155"/>
  <c r="E30" i="155"/>
  <c r="F32" i="155"/>
  <c r="G34" i="155"/>
  <c r="E38" i="155"/>
  <c r="F40" i="155"/>
  <c r="G42" i="155"/>
  <c r="E46" i="155"/>
  <c r="F48" i="155"/>
  <c r="G50" i="155"/>
  <c r="F54" i="155"/>
  <c r="F66" i="155"/>
  <c r="F70" i="155"/>
  <c r="Q5" i="155"/>
  <c r="Q13" i="155"/>
  <c r="Q21" i="155"/>
  <c r="E25" i="155"/>
  <c r="Q29" i="155"/>
  <c r="M29" i="155" s="1"/>
  <c r="E31" i="155"/>
  <c r="E33" i="155"/>
  <c r="E35" i="155"/>
  <c r="Q37" i="155"/>
  <c r="E39" i="155"/>
  <c r="E41" i="155"/>
  <c r="E43" i="155"/>
  <c r="Q45" i="155"/>
  <c r="E47" i="155"/>
  <c r="E49" i="155"/>
  <c r="E51" i="155"/>
  <c r="Q53" i="155"/>
  <c r="M53" i="155" s="1"/>
  <c r="E55" i="155"/>
  <c r="E57" i="155"/>
  <c r="E59" i="155"/>
  <c r="Q61" i="155"/>
  <c r="E63" i="155"/>
  <c r="E65" i="155"/>
  <c r="E67" i="155"/>
  <c r="Q69" i="155"/>
  <c r="E71" i="155"/>
  <c r="E73" i="155"/>
  <c r="E75" i="155"/>
  <c r="R5" i="155"/>
  <c r="R13" i="155"/>
  <c r="R21" i="155"/>
  <c r="F25" i="155"/>
  <c r="R29" i="155"/>
  <c r="F31" i="155"/>
  <c r="F33" i="155"/>
  <c r="F35" i="155"/>
  <c r="R37" i="155"/>
  <c r="F39" i="155"/>
  <c r="F41" i="155"/>
  <c r="F43" i="155"/>
  <c r="R45" i="155"/>
  <c r="F47" i="155"/>
  <c r="F49" i="155"/>
  <c r="F51" i="155"/>
  <c r="R53" i="155"/>
  <c r="F55" i="155"/>
  <c r="F57" i="155"/>
  <c r="F59" i="155"/>
  <c r="R61" i="155"/>
  <c r="F63" i="155"/>
  <c r="F65" i="155"/>
  <c r="F67" i="155"/>
  <c r="R69" i="155"/>
  <c r="F71" i="155"/>
  <c r="F73" i="155"/>
  <c r="F75" i="155"/>
  <c r="G25" i="155"/>
  <c r="G31" i="155"/>
  <c r="G33" i="155"/>
  <c r="G35" i="155"/>
  <c r="G39" i="155"/>
  <c r="G41" i="155"/>
  <c r="G43" i="155"/>
  <c r="G47" i="155"/>
  <c r="G49" i="155"/>
  <c r="G51" i="155"/>
  <c r="G55" i="155"/>
  <c r="G57" i="155"/>
  <c r="G59" i="155"/>
  <c r="G63" i="155"/>
  <c r="G65" i="155"/>
  <c r="G67" i="155"/>
  <c r="G71" i="155"/>
  <c r="G73" i="155"/>
  <c r="G75" i="155"/>
  <c r="H25" i="155"/>
  <c r="H31" i="155"/>
  <c r="H33" i="155"/>
  <c r="H35" i="155"/>
  <c r="H39" i="155"/>
  <c r="H41" i="155"/>
  <c r="H43" i="155"/>
  <c r="H47" i="155"/>
  <c r="H49" i="155"/>
  <c r="H51" i="155"/>
  <c r="H55" i="155"/>
  <c r="H57" i="155"/>
  <c r="H59" i="155"/>
  <c r="H63" i="155"/>
  <c r="H65" i="155"/>
  <c r="H67" i="155"/>
  <c r="H71" i="155"/>
  <c r="H73" i="155"/>
  <c r="H75" i="155"/>
  <c r="G45" i="154"/>
  <c r="F45" i="154"/>
  <c r="Q45" i="154"/>
  <c r="E45" i="154"/>
  <c r="P45" i="154"/>
  <c r="O40" i="154"/>
  <c r="N40" i="154"/>
  <c r="M40" i="154"/>
  <c r="L40" i="154"/>
  <c r="K41" i="154"/>
  <c r="J41" i="154"/>
  <c r="I41" i="154"/>
  <c r="H41" i="154"/>
  <c r="E43" i="154"/>
  <c r="K38" i="154"/>
  <c r="J38" i="154"/>
  <c r="I38" i="154"/>
  <c r="H38" i="154"/>
  <c r="E40" i="154"/>
  <c r="E50" i="154"/>
  <c r="I5" i="154"/>
  <c r="H5" i="154"/>
  <c r="G5" i="154"/>
  <c r="O5" i="154"/>
  <c r="F41" i="154"/>
  <c r="F50" i="154"/>
  <c r="P5" i="154"/>
  <c r="E14" i="154"/>
  <c r="O16" i="154"/>
  <c r="N16" i="154"/>
  <c r="M16" i="154"/>
  <c r="G40" i="154"/>
  <c r="G41" i="154"/>
  <c r="H45" i="154"/>
  <c r="F46" i="154"/>
  <c r="F47" i="154"/>
  <c r="G49" i="154"/>
  <c r="G50" i="154"/>
  <c r="F14" i="154"/>
  <c r="E16" i="154"/>
  <c r="H40" i="154"/>
  <c r="I43" i="154"/>
  <c r="G46" i="154"/>
  <c r="G47" i="154"/>
  <c r="H49" i="154"/>
  <c r="G6" i="154"/>
  <c r="F6" i="154"/>
  <c r="Q6" i="154"/>
  <c r="E6" i="154"/>
  <c r="O7" i="154"/>
  <c r="N7" i="154"/>
  <c r="M7" i="154"/>
  <c r="G14" i="154"/>
  <c r="I15" i="154"/>
  <c r="F16" i="154"/>
  <c r="E17" i="154"/>
  <c r="G18" i="154"/>
  <c r="F18" i="154"/>
  <c r="Q18" i="154"/>
  <c r="E18" i="154"/>
  <c r="O19" i="154"/>
  <c r="N19" i="154"/>
  <c r="M19" i="154"/>
  <c r="L38" i="154"/>
  <c r="I40" i="154"/>
  <c r="M41" i="154"/>
  <c r="J43" i="154"/>
  <c r="J45" i="154"/>
  <c r="H46" i="154"/>
  <c r="L47" i="154"/>
  <c r="I49" i="154"/>
  <c r="M50" i="154"/>
  <c r="H6" i="154"/>
  <c r="E7" i="154"/>
  <c r="K8" i="154"/>
  <c r="J8" i="154"/>
  <c r="I8" i="154"/>
  <c r="H14" i="154"/>
  <c r="J15" i="154"/>
  <c r="G16" i="154"/>
  <c r="F17" i="154"/>
  <c r="H18" i="154"/>
  <c r="E19" i="154"/>
  <c r="G21" i="154"/>
  <c r="F21" i="154"/>
  <c r="Q21" i="154"/>
  <c r="E21" i="154"/>
  <c r="P21" i="154"/>
  <c r="O21" i="154"/>
  <c r="M38" i="154"/>
  <c r="J40" i="154"/>
  <c r="N41" i="154"/>
  <c r="K43" i="154"/>
  <c r="K45" i="154"/>
  <c r="I46" i="154"/>
  <c r="M47" i="154"/>
  <c r="J49" i="154"/>
  <c r="E5" i="154"/>
  <c r="I6" i="154"/>
  <c r="F7" i="154"/>
  <c r="E8" i="154"/>
  <c r="G9" i="154"/>
  <c r="F9" i="154"/>
  <c r="Q9" i="154"/>
  <c r="E9" i="154"/>
  <c r="O10" i="154"/>
  <c r="N10" i="154"/>
  <c r="M10" i="154"/>
  <c r="L14" i="154"/>
  <c r="K15" i="154"/>
  <c r="H16" i="154"/>
  <c r="G17" i="154"/>
  <c r="I18" i="154"/>
  <c r="F19" i="154"/>
  <c r="K29" i="154"/>
  <c r="J29" i="154"/>
  <c r="I29" i="154"/>
  <c r="H29" i="154"/>
  <c r="P29" i="154"/>
  <c r="N38" i="154"/>
  <c r="K40" i="154"/>
  <c r="O41" i="154"/>
  <c r="P43" i="154"/>
  <c r="L45" i="154"/>
  <c r="J46" i="154"/>
  <c r="N47" i="154"/>
  <c r="K49" i="154"/>
  <c r="O50" i="154"/>
  <c r="F5" i="154"/>
  <c r="J6" i="154"/>
  <c r="G7" i="154"/>
  <c r="F8" i="154"/>
  <c r="H9" i="154"/>
  <c r="E10" i="154"/>
  <c r="K11" i="154"/>
  <c r="J11" i="154"/>
  <c r="I11" i="154"/>
  <c r="I16" i="154"/>
  <c r="J18" i="154"/>
  <c r="G19" i="154"/>
  <c r="O25" i="154"/>
  <c r="N25" i="154"/>
  <c r="M25" i="154"/>
  <c r="L25" i="154"/>
  <c r="K26" i="154"/>
  <c r="J26" i="154"/>
  <c r="I26" i="154"/>
  <c r="H26" i="154"/>
  <c r="Q29" i="154"/>
  <c r="O38" i="154"/>
  <c r="P40" i="154"/>
  <c r="P41" i="154"/>
  <c r="M45" i="154"/>
  <c r="O49" i="154"/>
  <c r="N49" i="154"/>
  <c r="M49" i="154"/>
  <c r="L49" i="154"/>
  <c r="E49" i="154"/>
  <c r="O43" i="154"/>
  <c r="N43" i="154"/>
  <c r="M43" i="154"/>
  <c r="L43" i="154"/>
  <c r="K50" i="154"/>
  <c r="J50" i="154"/>
  <c r="I50" i="154"/>
  <c r="H50" i="154"/>
  <c r="E41" i="154"/>
  <c r="F43" i="154"/>
  <c r="O46" i="154"/>
  <c r="N46" i="154"/>
  <c r="M46" i="154"/>
  <c r="L46" i="154"/>
  <c r="K47" i="154"/>
  <c r="J47" i="154"/>
  <c r="I47" i="154"/>
  <c r="H47" i="154"/>
  <c r="K14" i="154"/>
  <c r="J14" i="154"/>
  <c r="I14" i="154"/>
  <c r="E38" i="154"/>
  <c r="F40" i="154"/>
  <c r="G43" i="154"/>
  <c r="E46" i="154"/>
  <c r="E47" i="154"/>
  <c r="F49" i="154"/>
  <c r="G15" i="154"/>
  <c r="F15" i="154"/>
  <c r="Q15" i="154"/>
  <c r="E15" i="154"/>
  <c r="F38" i="154"/>
  <c r="H43" i="154"/>
  <c r="Q5" i="154"/>
  <c r="H15" i="154"/>
  <c r="K17" i="154"/>
  <c r="J17" i="154"/>
  <c r="I17" i="154"/>
  <c r="G38" i="154"/>
  <c r="L41" i="154"/>
  <c r="I45" i="154"/>
  <c r="L50" i="154"/>
  <c r="N50" i="154"/>
  <c r="J5" i="154"/>
  <c r="K6" i="154"/>
  <c r="H7" i="154"/>
  <c r="G8" i="154"/>
  <c r="I9" i="154"/>
  <c r="F10" i="154"/>
  <c r="O13" i="154"/>
  <c r="N13" i="154"/>
  <c r="M13" i="154"/>
  <c r="L13" i="154"/>
  <c r="D13" i="154" s="1"/>
  <c r="N14" i="154"/>
  <c r="M15" i="154"/>
  <c r="J16" i="154"/>
  <c r="L17" i="154"/>
  <c r="K18" i="154"/>
  <c r="H19" i="154"/>
  <c r="O22" i="154"/>
  <c r="N22" i="154"/>
  <c r="M22" i="154"/>
  <c r="L22" i="154"/>
  <c r="K23" i="154"/>
  <c r="J23" i="154"/>
  <c r="I23" i="154"/>
  <c r="H23" i="154"/>
  <c r="O34" i="154"/>
  <c r="N34" i="154"/>
  <c r="M34" i="154"/>
  <c r="L34" i="154"/>
  <c r="K35" i="154"/>
  <c r="J35" i="154"/>
  <c r="I35" i="154"/>
  <c r="H35" i="154"/>
  <c r="P38" i="154"/>
  <c r="Q40" i="154"/>
  <c r="Q41" i="154"/>
  <c r="N45" i="154"/>
  <c r="P46" i="154"/>
  <c r="P47" i="154"/>
  <c r="Q49" i="154"/>
  <c r="Q50" i="154"/>
  <c r="K5" i="154"/>
  <c r="L6" i="154"/>
  <c r="I7" i="154"/>
  <c r="H8" i="154"/>
  <c r="J9" i="154"/>
  <c r="G10" i="154"/>
  <c r="F11" i="154"/>
  <c r="P13" i="154"/>
  <c r="O14" i="154"/>
  <c r="N15" i="154"/>
  <c r="K16" i="154"/>
  <c r="M17" i="154"/>
  <c r="L18" i="154"/>
  <c r="I19" i="154"/>
  <c r="E22" i="154"/>
  <c r="E23" i="154"/>
  <c r="F25" i="154"/>
  <c r="F26" i="154"/>
  <c r="O31" i="154"/>
  <c r="N31" i="154"/>
  <c r="M31" i="154"/>
  <c r="L31" i="154"/>
  <c r="K32" i="154"/>
  <c r="J32" i="154"/>
  <c r="I32" i="154"/>
  <c r="H32" i="154"/>
  <c r="E34" i="154"/>
  <c r="E35" i="154"/>
  <c r="Q38" i="154"/>
  <c r="O45" i="154"/>
  <c r="Q46" i="154"/>
  <c r="Q47" i="154"/>
  <c r="P24" i="154"/>
  <c r="P27" i="154"/>
  <c r="P30" i="154"/>
  <c r="P33" i="154"/>
  <c r="L37" i="154"/>
  <c r="P39" i="154"/>
  <c r="P42" i="154"/>
  <c r="P48" i="154"/>
  <c r="P51" i="154"/>
  <c r="E24" i="154"/>
  <c r="Q24" i="154"/>
  <c r="E27" i="154"/>
  <c r="Q27" i="154"/>
  <c r="E30" i="154"/>
  <c r="Q30" i="154"/>
  <c r="E33" i="154"/>
  <c r="Q33" i="154"/>
  <c r="M37" i="154"/>
  <c r="E39" i="154"/>
  <c r="Q39" i="154"/>
  <c r="E42" i="154"/>
  <c r="Q42" i="154"/>
  <c r="E48" i="154"/>
  <c r="Q48" i="154"/>
  <c r="E51" i="154"/>
  <c r="Q51" i="154"/>
  <c r="F24" i="154"/>
  <c r="F27" i="154"/>
  <c r="F30" i="154"/>
  <c r="F33" i="154"/>
  <c r="N37" i="154"/>
  <c r="F39" i="154"/>
  <c r="F42" i="154"/>
  <c r="F48" i="154"/>
  <c r="F51" i="154"/>
  <c r="S29" i="153"/>
  <c r="Q29" i="153"/>
  <c r="P29" i="153"/>
  <c r="O29" i="153"/>
  <c r="N29" i="153"/>
  <c r="F9" i="153"/>
  <c r="I11" i="153"/>
  <c r="H11" i="153"/>
  <c r="G11" i="153"/>
  <c r="N16" i="153"/>
  <c r="I8" i="153"/>
  <c r="G10" i="153"/>
  <c r="F10" i="153"/>
  <c r="E10" i="153"/>
  <c r="E11" i="153"/>
  <c r="O16" i="153"/>
  <c r="S18" i="153"/>
  <c r="R18" i="153"/>
  <c r="Q18" i="153"/>
  <c r="S25" i="153"/>
  <c r="R25" i="153"/>
  <c r="Q25" i="153"/>
  <c r="P25" i="153"/>
  <c r="O25" i="153"/>
  <c r="N25" i="153"/>
  <c r="I25" i="153"/>
  <c r="E32" i="153"/>
  <c r="H10" i="153"/>
  <c r="F11" i="153"/>
  <c r="I13" i="153"/>
  <c r="H13" i="153"/>
  <c r="G13" i="153"/>
  <c r="N18" i="153"/>
  <c r="J22" i="153"/>
  <c r="I22" i="153"/>
  <c r="H22" i="153"/>
  <c r="G22" i="153"/>
  <c r="F22" i="153"/>
  <c r="E22" i="153"/>
  <c r="J25" i="153"/>
  <c r="D25" i="153" s="1"/>
  <c r="J30" i="153"/>
  <c r="I30" i="153"/>
  <c r="H30" i="153"/>
  <c r="F32" i="153"/>
  <c r="J11" i="153"/>
  <c r="G12" i="153"/>
  <c r="F12" i="153"/>
  <c r="E12" i="153"/>
  <c r="S20" i="153"/>
  <c r="R20" i="153"/>
  <c r="Q20" i="153"/>
  <c r="J26" i="153"/>
  <c r="I26" i="153"/>
  <c r="J28" i="153"/>
  <c r="I28" i="153"/>
  <c r="H28" i="153"/>
  <c r="J20" i="153"/>
  <c r="I20" i="153"/>
  <c r="H20" i="153"/>
  <c r="G20" i="153"/>
  <c r="F20" i="153"/>
  <c r="E20" i="153"/>
  <c r="J12" i="153"/>
  <c r="P20" i="153"/>
  <c r="G26" i="153"/>
  <c r="G28" i="153"/>
  <c r="R29" i="153"/>
  <c r="I9" i="153"/>
  <c r="H9" i="153"/>
  <c r="G9" i="153"/>
  <c r="G8" i="153"/>
  <c r="F8" i="153"/>
  <c r="E8" i="153"/>
  <c r="S27" i="153"/>
  <c r="R27" i="153"/>
  <c r="Q27" i="153"/>
  <c r="P27" i="153"/>
  <c r="O27" i="153"/>
  <c r="H8" i="153"/>
  <c r="J32" i="153"/>
  <c r="I32" i="153"/>
  <c r="H32" i="153"/>
  <c r="I12" i="153"/>
  <c r="I15" i="153"/>
  <c r="H15" i="153"/>
  <c r="G15" i="153"/>
  <c r="S22" i="153"/>
  <c r="R22" i="153"/>
  <c r="Q22" i="153"/>
  <c r="F26" i="153"/>
  <c r="F28" i="153"/>
  <c r="I7" i="153"/>
  <c r="H7" i="153"/>
  <c r="G7" i="153"/>
  <c r="P22" i="153"/>
  <c r="J18" i="153"/>
  <c r="I18" i="153"/>
  <c r="H18" i="153"/>
  <c r="G18" i="153"/>
  <c r="F18" i="153"/>
  <c r="E18" i="153"/>
  <c r="E9" i="153"/>
  <c r="S16" i="153"/>
  <c r="R16" i="153"/>
  <c r="Q16" i="153"/>
  <c r="O20" i="153"/>
  <c r="J16" i="153"/>
  <c r="I16" i="153"/>
  <c r="G16" i="153"/>
  <c r="F16" i="153"/>
  <c r="E16" i="153"/>
  <c r="O22" i="153"/>
  <c r="H26" i="153"/>
  <c r="S33" i="153"/>
  <c r="R33" i="153"/>
  <c r="Q33" i="153"/>
  <c r="P33" i="153"/>
  <c r="O33" i="153"/>
  <c r="N33" i="153"/>
  <c r="I5" i="153"/>
  <c r="H5" i="153"/>
  <c r="G5" i="153"/>
  <c r="E5" i="153"/>
  <c r="D5" i="153" s="1"/>
  <c r="G6" i="153"/>
  <c r="F6" i="153"/>
  <c r="E6" i="153"/>
  <c r="E7" i="153"/>
  <c r="S31" i="153"/>
  <c r="R31" i="153"/>
  <c r="Q31" i="153"/>
  <c r="P31" i="153"/>
  <c r="O31" i="153"/>
  <c r="N31" i="153"/>
  <c r="Q5" i="153"/>
  <c r="R5" i="153"/>
  <c r="N6" i="153"/>
  <c r="N8" i="153"/>
  <c r="N10" i="153"/>
  <c r="N12" i="153"/>
  <c r="O6" i="153"/>
  <c r="O8" i="153"/>
  <c r="O10" i="153"/>
  <c r="O12" i="153"/>
  <c r="E27" i="153"/>
  <c r="E29" i="153"/>
  <c r="E31" i="153"/>
  <c r="E33" i="153"/>
  <c r="R6" i="153"/>
  <c r="R8" i="153"/>
  <c r="R10" i="153"/>
  <c r="R12" i="153"/>
  <c r="N15" i="153"/>
  <c r="M15" i="153" s="1"/>
  <c r="N26" i="153"/>
  <c r="H27" i="153"/>
  <c r="N28" i="153"/>
  <c r="H29" i="153"/>
  <c r="N30" i="153"/>
  <c r="H31" i="153"/>
  <c r="N32" i="153"/>
  <c r="H33" i="153"/>
  <c r="E8" i="152"/>
  <c r="F8" i="152"/>
  <c r="I11" i="152"/>
  <c r="G8" i="152"/>
  <c r="H8" i="152"/>
  <c r="D12" i="152"/>
  <c r="D7" i="152"/>
  <c r="I8" i="152"/>
  <c r="G10" i="152"/>
  <c r="E12" i="152"/>
  <c r="G11" i="152"/>
  <c r="H11" i="152"/>
  <c r="D10" i="152"/>
  <c r="E10" i="152"/>
  <c r="F10" i="152"/>
  <c r="E7" i="152"/>
  <c r="H10" i="152"/>
  <c r="F12" i="152"/>
  <c r="F7" i="152"/>
  <c r="D9" i="152"/>
  <c r="G12" i="152"/>
  <c r="H7" i="151"/>
  <c r="H10" i="151"/>
  <c r="H16" i="151"/>
  <c r="H19" i="151"/>
  <c r="E6" i="151"/>
  <c r="I7" i="151"/>
  <c r="E9" i="151"/>
  <c r="I10" i="151"/>
  <c r="E12" i="151"/>
  <c r="E15" i="151"/>
  <c r="I16" i="151"/>
  <c r="E18" i="151"/>
  <c r="I19" i="151"/>
  <c r="E21" i="151"/>
  <c r="H5" i="151"/>
  <c r="H14" i="151"/>
  <c r="I5" i="151"/>
  <c r="E7" i="151"/>
  <c r="E10" i="151"/>
  <c r="I14" i="151"/>
  <c r="E16" i="151"/>
  <c r="E19" i="151"/>
  <c r="J5" i="151"/>
  <c r="F7" i="151"/>
  <c r="F10" i="151"/>
  <c r="J14" i="151"/>
  <c r="F16" i="151"/>
  <c r="F19" i="151"/>
  <c r="K5" i="151"/>
  <c r="G7" i="151"/>
  <c r="G10" i="151"/>
  <c r="K14" i="151"/>
  <c r="G16" i="151"/>
  <c r="G19" i="151"/>
  <c r="J7" i="151"/>
  <c r="J10" i="151"/>
  <c r="J16" i="151"/>
  <c r="J19" i="151"/>
  <c r="E5" i="151"/>
  <c r="E8" i="151"/>
  <c r="E11" i="151"/>
  <c r="E14" i="151"/>
  <c r="E17" i="151"/>
  <c r="E20" i="151"/>
  <c r="F5" i="151"/>
  <c r="F8" i="151"/>
  <c r="F11" i="151"/>
  <c r="F14" i="151"/>
  <c r="F17" i="151"/>
  <c r="F20" i="151"/>
  <c r="M18" i="150"/>
  <c r="N18" i="150"/>
  <c r="N21" i="150"/>
  <c r="I23" i="150"/>
  <c r="M25" i="150"/>
  <c r="R10" i="150"/>
  <c r="G6" i="150"/>
  <c r="F6" i="150"/>
  <c r="E6" i="150"/>
  <c r="S10" i="150"/>
  <c r="O11" i="150"/>
  <c r="P14" i="150"/>
  <c r="F17" i="150"/>
  <c r="T17" i="150"/>
  <c r="P18" i="150"/>
  <c r="T20" i="150"/>
  <c r="P21" i="150"/>
  <c r="O22" i="150"/>
  <c r="N22" i="150"/>
  <c r="M22" i="150"/>
  <c r="K23" i="150"/>
  <c r="G24" i="150"/>
  <c r="T24" i="150"/>
  <c r="O25" i="150"/>
  <c r="I28" i="150"/>
  <c r="H28" i="150"/>
  <c r="G28" i="150"/>
  <c r="F28" i="150"/>
  <c r="E29" i="150"/>
  <c r="T29" i="150"/>
  <c r="U23" i="150"/>
  <c r="V33" i="150"/>
  <c r="U33" i="150"/>
  <c r="T33" i="150"/>
  <c r="S33" i="150"/>
  <c r="N5" i="150"/>
  <c r="M5" i="150"/>
  <c r="V9" i="150"/>
  <c r="U9" i="150"/>
  <c r="T9" i="150"/>
  <c r="M14" i="150"/>
  <c r="I16" i="150"/>
  <c r="H16" i="150"/>
  <c r="G16" i="150"/>
  <c r="M21" i="150"/>
  <c r="E23" i="150"/>
  <c r="T27" i="150"/>
  <c r="N14" i="150"/>
  <c r="E16" i="150"/>
  <c r="R17" i="150"/>
  <c r="R20" i="150"/>
  <c r="E24" i="150"/>
  <c r="R24" i="150"/>
  <c r="G26" i="150"/>
  <c r="U27" i="150"/>
  <c r="R29" i="150"/>
  <c r="N30" i="150"/>
  <c r="J33" i="150"/>
  <c r="I33" i="150"/>
  <c r="H33" i="150"/>
  <c r="G33" i="150"/>
  <c r="J9" i="150"/>
  <c r="I9" i="150"/>
  <c r="H9" i="150"/>
  <c r="S9" i="150"/>
  <c r="N11" i="150"/>
  <c r="F16" i="150"/>
  <c r="E17" i="150"/>
  <c r="S17" i="150"/>
  <c r="S20" i="150"/>
  <c r="K22" i="150"/>
  <c r="F24" i="150"/>
  <c r="S24" i="150"/>
  <c r="N25" i="150"/>
  <c r="V27" i="150"/>
  <c r="S29" i="150"/>
  <c r="O30" i="150"/>
  <c r="E33" i="150"/>
  <c r="H6" i="150"/>
  <c r="F9" i="150"/>
  <c r="E10" i="150"/>
  <c r="T10" i="150"/>
  <c r="P11" i="150"/>
  <c r="V14" i="150"/>
  <c r="U14" i="150"/>
  <c r="P15" i="150"/>
  <c r="O15" i="150"/>
  <c r="N15" i="150"/>
  <c r="K16" i="150"/>
  <c r="G17" i="150"/>
  <c r="U17" i="150"/>
  <c r="U20" i="150"/>
  <c r="V21" i="150"/>
  <c r="U21" i="150"/>
  <c r="T21" i="150"/>
  <c r="P22" i="150"/>
  <c r="H24" i="150"/>
  <c r="U24" i="150"/>
  <c r="E28" i="150"/>
  <c r="F29" i="150"/>
  <c r="U29" i="150"/>
  <c r="K33" i="150"/>
  <c r="T23" i="150"/>
  <c r="S23" i="150"/>
  <c r="R23" i="150"/>
  <c r="U16" i="150"/>
  <c r="T16" i="150"/>
  <c r="S16" i="150"/>
  <c r="K26" i="150"/>
  <c r="J26" i="150"/>
  <c r="I26" i="150"/>
  <c r="O10" i="150"/>
  <c r="N10" i="150"/>
  <c r="M10" i="150"/>
  <c r="S27" i="150"/>
  <c r="R33" i="150"/>
  <c r="P10" i="150"/>
  <c r="V16" i="150"/>
  <c r="F26" i="150"/>
  <c r="U28" i="150"/>
  <c r="T28" i="150"/>
  <c r="S28" i="150"/>
  <c r="R28" i="150"/>
  <c r="K7" i="150"/>
  <c r="J7" i="150"/>
  <c r="P8" i="150"/>
  <c r="O8" i="150"/>
  <c r="T11" i="150"/>
  <c r="S11" i="150"/>
  <c r="R11" i="150"/>
  <c r="H17" i="150"/>
  <c r="I24" i="150"/>
  <c r="V31" i="150"/>
  <c r="U31" i="150"/>
  <c r="P32" i="150"/>
  <c r="O32" i="150"/>
  <c r="N32" i="150"/>
  <c r="H23" i="150"/>
  <c r="G23" i="150"/>
  <c r="F23" i="150"/>
  <c r="E26" i="150"/>
  <c r="M30" i="150"/>
  <c r="K14" i="150"/>
  <c r="J14" i="150"/>
  <c r="I14" i="150"/>
  <c r="G18" i="150"/>
  <c r="F18" i="150"/>
  <c r="E18" i="150"/>
  <c r="J21" i="150"/>
  <c r="I21" i="150"/>
  <c r="H21" i="150"/>
  <c r="J24" i="150"/>
  <c r="O5" i="150"/>
  <c r="F7" i="150"/>
  <c r="N8" i="150"/>
  <c r="H11" i="150"/>
  <c r="G11" i="150"/>
  <c r="F11" i="150"/>
  <c r="V11" i="150"/>
  <c r="E14" i="150"/>
  <c r="R15" i="150"/>
  <c r="N16" i="150"/>
  <c r="J17" i="150"/>
  <c r="H18" i="150"/>
  <c r="E21" i="150"/>
  <c r="S22" i="150"/>
  <c r="K31" i="150"/>
  <c r="J31" i="150"/>
  <c r="I31" i="150"/>
  <c r="P5" i="150"/>
  <c r="G7" i="150"/>
  <c r="U7" i="150"/>
  <c r="E11" i="150"/>
  <c r="F14" i="150"/>
  <c r="I18" i="150"/>
  <c r="K20" i="150"/>
  <c r="D20" i="150" s="1"/>
  <c r="F21" i="150"/>
  <c r="V26" i="150"/>
  <c r="U26" i="150"/>
  <c r="P27" i="150"/>
  <c r="O27" i="150"/>
  <c r="N27" i="150"/>
  <c r="M27" i="150"/>
  <c r="J29" i="150"/>
  <c r="E31" i="150"/>
  <c r="T31" i="150"/>
  <c r="E30" i="150"/>
  <c r="R6" i="150"/>
  <c r="E13" i="150"/>
  <c r="M17" i="150"/>
  <c r="R18" i="150"/>
  <c r="E25" i="150"/>
  <c r="M29" i="150"/>
  <c r="F30" i="150"/>
  <c r="R30" i="150"/>
  <c r="I64" i="149"/>
  <c r="H64" i="149"/>
  <c r="G64" i="149"/>
  <c r="F64" i="149"/>
  <c r="I70" i="149"/>
  <c r="H70" i="149"/>
  <c r="G70" i="149"/>
  <c r="F70" i="149"/>
  <c r="I6" i="149"/>
  <c r="H6" i="149"/>
  <c r="G6" i="149"/>
  <c r="F6" i="149"/>
  <c r="I21" i="149"/>
  <c r="H21" i="149"/>
  <c r="G21" i="149"/>
  <c r="E21" i="149"/>
  <c r="F21" i="149"/>
  <c r="I26" i="149"/>
  <c r="H26" i="149"/>
  <c r="G26" i="149"/>
  <c r="F26" i="149"/>
  <c r="I32" i="149"/>
  <c r="H32" i="149"/>
  <c r="G32" i="149"/>
  <c r="F32" i="149"/>
  <c r="I38" i="149"/>
  <c r="H38" i="149"/>
  <c r="G38" i="149"/>
  <c r="F38" i="149"/>
  <c r="E6" i="149"/>
  <c r="E26" i="149"/>
  <c r="E32" i="149"/>
  <c r="E46" i="149"/>
  <c r="I46" i="149"/>
  <c r="H46" i="149"/>
  <c r="G46" i="149"/>
  <c r="F46" i="149"/>
  <c r="I62" i="149"/>
  <c r="H62" i="149"/>
  <c r="G62" i="149"/>
  <c r="F62" i="149"/>
  <c r="E62" i="149"/>
  <c r="I8" i="149"/>
  <c r="H8" i="149"/>
  <c r="G8" i="149"/>
  <c r="F8" i="149"/>
  <c r="I14" i="149"/>
  <c r="H14" i="149"/>
  <c r="G14" i="149"/>
  <c r="F14" i="149"/>
  <c r="I29" i="149"/>
  <c r="H29" i="149"/>
  <c r="G29" i="149"/>
  <c r="E29" i="149"/>
  <c r="F29" i="149"/>
  <c r="I34" i="149"/>
  <c r="H34" i="149"/>
  <c r="G34" i="149"/>
  <c r="F34" i="149"/>
  <c r="E40" i="149"/>
  <c r="I40" i="149"/>
  <c r="H40" i="149"/>
  <c r="G40" i="149"/>
  <c r="F40" i="149"/>
  <c r="E48" i="149"/>
  <c r="I48" i="149"/>
  <c r="H48" i="149"/>
  <c r="G48" i="149"/>
  <c r="F48" i="149"/>
  <c r="E56" i="149"/>
  <c r="I56" i="149"/>
  <c r="H56" i="149"/>
  <c r="G56" i="149"/>
  <c r="F56" i="149"/>
  <c r="E42" i="149"/>
  <c r="I42" i="149"/>
  <c r="H42" i="149"/>
  <c r="G42" i="149"/>
  <c r="F42" i="149"/>
  <c r="E50" i="149"/>
  <c r="I50" i="149"/>
  <c r="H50" i="149"/>
  <c r="G50" i="149"/>
  <c r="F50" i="149"/>
  <c r="E58" i="149"/>
  <c r="I58" i="149"/>
  <c r="H58" i="149"/>
  <c r="G58" i="149"/>
  <c r="F58" i="149"/>
  <c r="I5" i="149"/>
  <c r="H5" i="149"/>
  <c r="G5" i="149"/>
  <c r="E5" i="149"/>
  <c r="F5" i="149"/>
  <c r="I10" i="149"/>
  <c r="H10" i="149"/>
  <c r="G10" i="149"/>
  <c r="F10" i="149"/>
  <c r="I16" i="149"/>
  <c r="H16" i="149"/>
  <c r="G16" i="149"/>
  <c r="F16" i="149"/>
  <c r="I22" i="149"/>
  <c r="H22" i="149"/>
  <c r="G22" i="149"/>
  <c r="F22" i="149"/>
  <c r="I37" i="149"/>
  <c r="H37" i="149"/>
  <c r="G37" i="149"/>
  <c r="E37" i="149"/>
  <c r="F37" i="149"/>
  <c r="E10" i="149"/>
  <c r="E16" i="149"/>
  <c r="E22" i="149"/>
  <c r="I45" i="149"/>
  <c r="H45" i="149"/>
  <c r="G45" i="149"/>
  <c r="E45" i="149"/>
  <c r="F45" i="149"/>
  <c r="I53" i="149"/>
  <c r="H53" i="149"/>
  <c r="G53" i="149"/>
  <c r="E53" i="149"/>
  <c r="F53" i="149"/>
  <c r="I61" i="149"/>
  <c r="H61" i="149"/>
  <c r="G61" i="149"/>
  <c r="E61" i="149"/>
  <c r="F61" i="149"/>
  <c r="I66" i="149"/>
  <c r="G66" i="149"/>
  <c r="H66" i="149"/>
  <c r="F66" i="149"/>
  <c r="I72" i="149"/>
  <c r="H72" i="149"/>
  <c r="G72" i="149"/>
  <c r="F72" i="149"/>
  <c r="E54" i="149"/>
  <c r="I54" i="149"/>
  <c r="H54" i="149"/>
  <c r="G54" i="149"/>
  <c r="F54" i="149"/>
  <c r="E38" i="149"/>
  <c r="I13" i="149"/>
  <c r="H13" i="149"/>
  <c r="G13" i="149"/>
  <c r="E13" i="149"/>
  <c r="F13" i="149"/>
  <c r="I18" i="149"/>
  <c r="H18" i="149"/>
  <c r="G18" i="149"/>
  <c r="F18" i="149"/>
  <c r="I24" i="149"/>
  <c r="H24" i="149"/>
  <c r="G24" i="149"/>
  <c r="F24" i="149"/>
  <c r="G30" i="149"/>
  <c r="I30" i="149"/>
  <c r="H30" i="149"/>
  <c r="F30" i="149"/>
  <c r="I69" i="149"/>
  <c r="H69" i="149"/>
  <c r="G69" i="149"/>
  <c r="E69" i="149"/>
  <c r="F69" i="149"/>
  <c r="E74" i="149"/>
  <c r="I74" i="149"/>
  <c r="H74" i="149"/>
  <c r="G74" i="149"/>
  <c r="F74" i="149"/>
  <c r="E73" i="149"/>
  <c r="F7" i="149"/>
  <c r="F9" i="149"/>
  <c r="F11" i="149"/>
  <c r="F15" i="149"/>
  <c r="F17" i="149"/>
  <c r="F19" i="149"/>
  <c r="F23" i="149"/>
  <c r="F25" i="149"/>
  <c r="F27" i="149"/>
  <c r="F31" i="149"/>
  <c r="F33" i="149"/>
  <c r="F35" i="149"/>
  <c r="F39" i="149"/>
  <c r="F41" i="149"/>
  <c r="F43" i="149"/>
  <c r="F47" i="149"/>
  <c r="F49" i="149"/>
  <c r="F51" i="149"/>
  <c r="F55" i="149"/>
  <c r="F57" i="149"/>
  <c r="F59" i="149"/>
  <c r="F63" i="149"/>
  <c r="F65" i="149"/>
  <c r="F67" i="149"/>
  <c r="F71" i="149"/>
  <c r="F73" i="149"/>
  <c r="F75" i="149"/>
  <c r="E7" i="149"/>
  <c r="E9" i="149"/>
  <c r="E11" i="149"/>
  <c r="E15" i="149"/>
  <c r="E17" i="149"/>
  <c r="E19" i="149"/>
  <c r="E23" i="149"/>
  <c r="E25" i="149"/>
  <c r="E27" i="149"/>
  <c r="E31" i="149"/>
  <c r="E33" i="149"/>
  <c r="E35" i="149"/>
  <c r="E39" i="149"/>
  <c r="E41" i="149"/>
  <c r="E43" i="149"/>
  <c r="E47" i="149"/>
  <c r="E49" i="149"/>
  <c r="E51" i="149"/>
  <c r="E55" i="149"/>
  <c r="E57" i="149"/>
  <c r="E59" i="149"/>
  <c r="E63" i="149"/>
  <c r="E65" i="149"/>
  <c r="E67" i="149"/>
  <c r="E71" i="149"/>
  <c r="E75" i="149"/>
  <c r="G7" i="149"/>
  <c r="G9" i="149"/>
  <c r="G11" i="149"/>
  <c r="G15" i="149"/>
  <c r="G17" i="149"/>
  <c r="G19" i="149"/>
  <c r="G23" i="149"/>
  <c r="G25" i="149"/>
  <c r="G27" i="149"/>
  <c r="G31" i="149"/>
  <c r="G33" i="149"/>
  <c r="G35" i="149"/>
  <c r="G39" i="149"/>
  <c r="G41" i="149"/>
  <c r="G43" i="149"/>
  <c r="G47" i="149"/>
  <c r="G49" i="149"/>
  <c r="G51" i="149"/>
  <c r="G55" i="149"/>
  <c r="G57" i="149"/>
  <c r="G59" i="149"/>
  <c r="G63" i="149"/>
  <c r="G65" i="149"/>
  <c r="G67" i="149"/>
  <c r="G71" i="149"/>
  <c r="G73" i="149"/>
  <c r="G75" i="149"/>
  <c r="H7" i="149"/>
  <c r="H11" i="149"/>
  <c r="H15" i="149"/>
  <c r="H19" i="149"/>
  <c r="H23" i="149"/>
  <c r="H27" i="149"/>
  <c r="H31" i="149"/>
  <c r="H35" i="149"/>
  <c r="H39" i="149"/>
  <c r="H43" i="149"/>
  <c r="H47" i="149"/>
  <c r="H51" i="149"/>
  <c r="H55" i="149"/>
  <c r="H59" i="149"/>
  <c r="H63" i="149"/>
  <c r="H67" i="149"/>
  <c r="H71" i="149"/>
  <c r="H73" i="149"/>
  <c r="H9" i="149"/>
  <c r="H17" i="149"/>
  <c r="H25" i="149"/>
  <c r="H33" i="149"/>
  <c r="H41" i="149"/>
  <c r="H49" i="149"/>
  <c r="H57" i="149"/>
  <c r="H65" i="149"/>
  <c r="H75" i="149"/>
  <c r="X16" i="148"/>
  <c r="AC16" i="148"/>
  <c r="AB16" i="148"/>
  <c r="Z16" i="148"/>
  <c r="AA16" i="148"/>
  <c r="Y16" i="148"/>
  <c r="AC13" i="148"/>
  <c r="AB13" i="148"/>
  <c r="Y13" i="148"/>
  <c r="AA13" i="148"/>
  <c r="Z13" i="148"/>
  <c r="X13" i="148"/>
  <c r="Y15" i="148"/>
  <c r="AC15" i="148"/>
  <c r="AA15" i="148"/>
  <c r="AB15" i="148"/>
  <c r="Z15" i="148"/>
  <c r="AG23" i="148"/>
  <c r="AL23" i="148"/>
  <c r="AK23" i="148"/>
  <c r="AJ23" i="148"/>
  <c r="AI23" i="148"/>
  <c r="AH23" i="148"/>
  <c r="Q18" i="148"/>
  <c r="P18" i="148"/>
  <c r="J18" i="148"/>
  <c r="O18" i="148"/>
  <c r="N18" i="148"/>
  <c r="L18" i="148"/>
  <c r="M18" i="148"/>
  <c r="K18" i="148"/>
  <c r="X15" i="148"/>
  <c r="AG19" i="148"/>
  <c r="AL19" i="148"/>
  <c r="AK19" i="148"/>
  <c r="AJ19" i="148"/>
  <c r="AI19" i="148"/>
  <c r="AH19" i="148"/>
  <c r="AH18" i="148"/>
  <c r="AL18" i="148"/>
  <c r="AJ18" i="148"/>
  <c r="AK18" i="148"/>
  <c r="AI18" i="148"/>
  <c r="H8" i="148"/>
  <c r="F8" i="148"/>
  <c r="G8" i="148"/>
  <c r="E8" i="148"/>
  <c r="AG18" i="148"/>
  <c r="T24" i="148"/>
  <c r="V24" i="148"/>
  <c r="U24" i="148"/>
  <c r="V6" i="148"/>
  <c r="U6" i="148"/>
  <c r="T6" i="148"/>
  <c r="S6" i="148"/>
  <c r="G7" i="148"/>
  <c r="H7" i="148"/>
  <c r="F7" i="148"/>
  <c r="H5" i="148"/>
  <c r="G5" i="148"/>
  <c r="E5" i="148"/>
  <c r="F5" i="148"/>
  <c r="E7" i="148"/>
  <c r="H6" i="148"/>
  <c r="G6" i="148"/>
  <c r="AA11" i="148"/>
  <c r="AC11" i="148"/>
  <c r="AB11" i="148"/>
  <c r="Z11" i="148"/>
  <c r="D13" i="148"/>
  <c r="Q17" i="148"/>
  <c r="K17" i="148"/>
  <c r="P17" i="148"/>
  <c r="M17" i="148"/>
  <c r="O17" i="148"/>
  <c r="N17" i="148"/>
  <c r="L17" i="148"/>
  <c r="E27" i="148"/>
  <c r="H27" i="148"/>
  <c r="G27" i="148"/>
  <c r="F27" i="148"/>
  <c r="E6" i="148"/>
  <c r="X11" i="148"/>
  <c r="J17" i="148"/>
  <c r="F6" i="148"/>
  <c r="Y11" i="148"/>
  <c r="S25" i="148"/>
  <c r="V25" i="148"/>
  <c r="U25" i="148"/>
  <c r="T25" i="148"/>
  <c r="AL22" i="148"/>
  <c r="AK22" i="148"/>
  <c r="AJ22" i="148"/>
  <c r="AI22" i="148"/>
  <c r="AH22" i="148"/>
  <c r="F26" i="148"/>
  <c r="H26" i="148"/>
  <c r="G26" i="148"/>
  <c r="S21" i="148"/>
  <c r="V21" i="148"/>
  <c r="U21" i="148"/>
  <c r="T21" i="148"/>
  <c r="AG22" i="148"/>
  <c r="E26" i="148"/>
  <c r="Q22" i="148"/>
  <c r="P22" i="148"/>
  <c r="J22" i="148"/>
  <c r="O22" i="148"/>
  <c r="N22" i="148"/>
  <c r="M22" i="148"/>
  <c r="L22" i="148"/>
  <c r="K22" i="148"/>
  <c r="AC27" i="148"/>
  <c r="AB5" i="148"/>
  <c r="W5" i="148" s="1"/>
  <c r="AC8" i="148"/>
  <c r="P9" i="148"/>
  <c r="O10" i="148"/>
  <c r="AL11" i="148"/>
  <c r="O14" i="148"/>
  <c r="AL15" i="148"/>
  <c r="X17" i="148"/>
  <c r="J19" i="148"/>
  <c r="AH21" i="148"/>
  <c r="AF21" i="148" s="1"/>
  <c r="J23" i="148"/>
  <c r="AG24" i="148"/>
  <c r="S26" i="148"/>
  <c r="AI21" i="148"/>
  <c r="X22" i="148"/>
  <c r="K23" i="148"/>
  <c r="J24" i="148"/>
  <c r="AH24" i="148"/>
  <c r="AG25" i="148"/>
  <c r="T26" i="148"/>
  <c r="S27" i="148"/>
  <c r="Q9" i="148"/>
  <c r="Y17" i="148"/>
  <c r="K19" i="148"/>
  <c r="AG6" i="148"/>
  <c r="S8" i="148"/>
  <c r="E10" i="148"/>
  <c r="Q10" i="148"/>
  <c r="E14" i="148"/>
  <c r="Q14" i="148"/>
  <c r="Z17" i="148"/>
  <c r="Y18" i="148"/>
  <c r="L19" i="148"/>
  <c r="X19" i="148"/>
  <c r="J21" i="148"/>
  <c r="I21" i="148" s="1"/>
  <c r="AJ21" i="148"/>
  <c r="Y22" i="148"/>
  <c r="L23" i="148"/>
  <c r="X23" i="148"/>
  <c r="K24" i="148"/>
  <c r="AI24" i="148"/>
  <c r="J25" i="148"/>
  <c r="AH25" i="148"/>
  <c r="U26" i="148"/>
  <c r="AG26" i="148"/>
  <c r="T27" i="148"/>
  <c r="S5" i="148"/>
  <c r="R5" i="148" s="1"/>
  <c r="AG5" i="148"/>
  <c r="AF5" i="148" s="1"/>
  <c r="J6" i="148"/>
  <c r="AH6" i="148"/>
  <c r="U7" i="148"/>
  <c r="AG7" i="148"/>
  <c r="T8" i="148"/>
  <c r="G9" i="148"/>
  <c r="S9" i="148"/>
  <c r="F10" i="148"/>
  <c r="E11" i="148"/>
  <c r="F14" i="148"/>
  <c r="E15" i="148"/>
  <c r="AA17" i="148"/>
  <c r="Z18" i="148"/>
  <c r="M19" i="148"/>
  <c r="Y19" i="148"/>
  <c r="K21" i="148"/>
  <c r="AK21" i="148"/>
  <c r="Z22" i="148"/>
  <c r="M23" i="148"/>
  <c r="Y23" i="148"/>
  <c r="L24" i="148"/>
  <c r="X24" i="148"/>
  <c r="AJ24" i="148"/>
  <c r="K25" i="148"/>
  <c r="AI25" i="148"/>
  <c r="J26" i="148"/>
  <c r="AH26" i="148"/>
  <c r="U27" i="148"/>
  <c r="AG27" i="148"/>
  <c r="T5" i="148"/>
  <c r="K6" i="148"/>
  <c r="AI6" i="148"/>
  <c r="AH7" i="148"/>
  <c r="S14" i="148"/>
  <c r="E16" i="148"/>
  <c r="AB17" i="148"/>
  <c r="N19" i="148"/>
  <c r="Z19" i="148"/>
  <c r="L21" i="148"/>
  <c r="X21" i="148"/>
  <c r="W21" i="148" s="1"/>
  <c r="AL21" i="148"/>
  <c r="N23" i="148"/>
  <c r="Z23" i="148"/>
  <c r="M24" i="148"/>
  <c r="Y24" i="148"/>
  <c r="AK24" i="148"/>
  <c r="L25" i="148"/>
  <c r="X25" i="148"/>
  <c r="K26" i="148"/>
  <c r="AI26" i="148"/>
  <c r="J27" i="148"/>
  <c r="AH27" i="148"/>
  <c r="K5" i="148"/>
  <c r="I5" i="148" s="1"/>
  <c r="AK5" i="148"/>
  <c r="N6" i="148"/>
  <c r="Z6" i="148"/>
  <c r="AL6" i="148"/>
  <c r="M7" i="148"/>
  <c r="Y7" i="148"/>
  <c r="AK7" i="148"/>
  <c r="L8" i="148"/>
  <c r="X8" i="148"/>
  <c r="AJ8" i="148"/>
  <c r="K9" i="148"/>
  <c r="AI9" i="148"/>
  <c r="J10" i="148"/>
  <c r="AH10" i="148"/>
  <c r="AG11" i="148"/>
  <c r="G13" i="148"/>
  <c r="S13" i="148"/>
  <c r="R13" i="148" s="1"/>
  <c r="AG13" i="148"/>
  <c r="AF13" i="148" s="1"/>
  <c r="J14" i="148"/>
  <c r="AH14" i="148"/>
  <c r="AG15" i="148"/>
  <c r="T16" i="148"/>
  <c r="S17" i="148"/>
  <c r="F18" i="148"/>
  <c r="E19" i="148"/>
  <c r="Q19" i="148"/>
  <c r="AC19" i="148"/>
  <c r="O21" i="148"/>
  <c r="AA21" i="148"/>
  <c r="F22" i="148"/>
  <c r="E23" i="148"/>
  <c r="Q23" i="148"/>
  <c r="P24" i="148"/>
  <c r="AB24" i="148"/>
  <c r="O25" i="148"/>
  <c r="N26" i="148"/>
  <c r="M27" i="148"/>
  <c r="Y27" i="148"/>
  <c r="AK27" i="148"/>
  <c r="O19" i="148"/>
  <c r="O23" i="148"/>
  <c r="X7" i="148"/>
  <c r="J9" i="148"/>
  <c r="AG10" i="148"/>
  <c r="AG14" i="148"/>
  <c r="S16" i="148"/>
  <c r="E18" i="148"/>
  <c r="E22" i="148"/>
  <c r="X27" i="148"/>
  <c r="M46" i="147"/>
  <c r="E6" i="147"/>
  <c r="M22" i="147"/>
  <c r="F16" i="147"/>
  <c r="J45" i="147"/>
  <c r="I45" i="147"/>
  <c r="H45" i="147"/>
  <c r="G45" i="147"/>
  <c r="F45" i="147"/>
  <c r="E45" i="147"/>
  <c r="D45" i="147" s="1"/>
  <c r="P11" i="147"/>
  <c r="O11" i="147"/>
  <c r="K45" i="147"/>
  <c r="M45" i="147"/>
  <c r="E16" i="147"/>
  <c r="I21" i="147"/>
  <c r="H21" i="147"/>
  <c r="G21" i="147"/>
  <c r="F21" i="147"/>
  <c r="E21" i="147"/>
  <c r="D21" i="147" s="1"/>
  <c r="P24" i="147"/>
  <c r="O24" i="147"/>
  <c r="N24" i="147"/>
  <c r="K6" i="147"/>
  <c r="J6" i="147"/>
  <c r="H6" i="147"/>
  <c r="I6" i="147"/>
  <c r="P13" i="147"/>
  <c r="O13" i="147"/>
  <c r="N13" i="147"/>
  <c r="M13" i="147"/>
  <c r="E15" i="147"/>
  <c r="M24" i="147"/>
  <c r="E41" i="147"/>
  <c r="M7" i="147"/>
  <c r="I9" i="147"/>
  <c r="H9" i="147"/>
  <c r="G9" i="147"/>
  <c r="E9" i="147"/>
  <c r="F9" i="147"/>
  <c r="F15" i="147"/>
  <c r="G16" i="147"/>
  <c r="J21" i="147"/>
  <c r="P23" i="147"/>
  <c r="O23" i="147"/>
  <c r="F41" i="147"/>
  <c r="K5" i="147"/>
  <c r="I5" i="147"/>
  <c r="J5" i="147"/>
  <c r="N7" i="147"/>
  <c r="J9" i="147"/>
  <c r="M11" i="147"/>
  <c r="G15" i="147"/>
  <c r="H16" i="147"/>
  <c r="K21" i="147"/>
  <c r="M23" i="147"/>
  <c r="J27" i="147"/>
  <c r="M32" i="147"/>
  <c r="K40" i="147"/>
  <c r="J40" i="147"/>
  <c r="I40" i="147"/>
  <c r="G41" i="147"/>
  <c r="G6" i="147"/>
  <c r="O7" i="147"/>
  <c r="K9" i="147"/>
  <c r="M10" i="147"/>
  <c r="N11" i="147"/>
  <c r="H15" i="147"/>
  <c r="K19" i="147"/>
  <c r="J19" i="147"/>
  <c r="I19" i="147"/>
  <c r="H19" i="147"/>
  <c r="G19" i="147"/>
  <c r="N22" i="147"/>
  <c r="N23" i="147"/>
  <c r="K31" i="147"/>
  <c r="J31" i="147"/>
  <c r="I31" i="147"/>
  <c r="H31" i="147"/>
  <c r="G31" i="147"/>
  <c r="N32" i="147"/>
  <c r="E40" i="147"/>
  <c r="E5" i="147"/>
  <c r="D5" i="147" s="1"/>
  <c r="N10" i="147"/>
  <c r="I15" i="147"/>
  <c r="E19" i="147"/>
  <c r="M21" i="147"/>
  <c r="O22" i="147"/>
  <c r="E31" i="147"/>
  <c r="O32" i="147"/>
  <c r="F40" i="147"/>
  <c r="N45" i="147"/>
  <c r="P48" i="147"/>
  <c r="M48" i="147"/>
  <c r="O48" i="147"/>
  <c r="N48" i="147"/>
  <c r="F5" i="147"/>
  <c r="J8" i="147"/>
  <c r="I8" i="147"/>
  <c r="H8" i="147"/>
  <c r="F8" i="147"/>
  <c r="G8" i="147"/>
  <c r="O10" i="147"/>
  <c r="D13" i="147"/>
  <c r="J15" i="147"/>
  <c r="F19" i="147"/>
  <c r="N21" i="147"/>
  <c r="F31" i="147"/>
  <c r="P37" i="147"/>
  <c r="O37" i="147"/>
  <c r="N37" i="147"/>
  <c r="M37" i="147"/>
  <c r="L37" i="147" s="1"/>
  <c r="G40" i="147"/>
  <c r="K43" i="147"/>
  <c r="J43" i="147"/>
  <c r="I43" i="147"/>
  <c r="F43" i="147"/>
  <c r="H43" i="147"/>
  <c r="G43" i="147"/>
  <c r="O45" i="147"/>
  <c r="K18" i="147"/>
  <c r="J18" i="147"/>
  <c r="I18" i="147"/>
  <c r="H18" i="147"/>
  <c r="K30" i="147"/>
  <c r="J30" i="147"/>
  <c r="I30" i="147"/>
  <c r="H30" i="147"/>
  <c r="J33" i="147"/>
  <c r="I33" i="147"/>
  <c r="H33" i="147"/>
  <c r="G33" i="147"/>
  <c r="F33" i="147"/>
  <c r="E33" i="147"/>
  <c r="P35" i="147"/>
  <c r="O35" i="147"/>
  <c r="K16" i="147"/>
  <c r="J16" i="147"/>
  <c r="K32" i="147"/>
  <c r="J32" i="147"/>
  <c r="I32" i="147"/>
  <c r="H32" i="147"/>
  <c r="G32" i="147"/>
  <c r="F32" i="147"/>
  <c r="L5" i="147"/>
  <c r="K17" i="147"/>
  <c r="J17" i="147"/>
  <c r="I17" i="147"/>
  <c r="K29" i="147"/>
  <c r="J29" i="147"/>
  <c r="I29" i="147"/>
  <c r="D29" i="147" s="1"/>
  <c r="N47" i="147"/>
  <c r="P47" i="147"/>
  <c r="O47" i="147"/>
  <c r="O46" i="147"/>
  <c r="P46" i="147"/>
  <c r="K41" i="147"/>
  <c r="J41" i="147"/>
  <c r="I41" i="147"/>
  <c r="K7" i="147"/>
  <c r="J7" i="147"/>
  <c r="I7" i="147"/>
  <c r="G7" i="147"/>
  <c r="H7" i="147"/>
  <c r="P25" i="147"/>
  <c r="O25" i="147"/>
  <c r="N25" i="147"/>
  <c r="M25" i="147"/>
  <c r="K42" i="147"/>
  <c r="J42" i="147"/>
  <c r="G42" i="147"/>
  <c r="I42" i="147"/>
  <c r="H42" i="147"/>
  <c r="M47" i="147"/>
  <c r="M49" i="147"/>
  <c r="E10" i="147"/>
  <c r="M14" i="147"/>
  <c r="E22" i="147"/>
  <c r="M26" i="147"/>
  <c r="E34" i="147"/>
  <c r="M38" i="147"/>
  <c r="E46" i="147"/>
  <c r="N49" i="147"/>
  <c r="M50" i="147"/>
  <c r="F10" i="147"/>
  <c r="N14" i="147"/>
  <c r="F22" i="147"/>
  <c r="N26" i="147"/>
  <c r="F34" i="147"/>
  <c r="N38" i="147"/>
  <c r="F46" i="147"/>
  <c r="O49" i="147"/>
  <c r="N50" i="147"/>
  <c r="O38" i="147"/>
  <c r="G46" i="147"/>
  <c r="E48" i="147"/>
  <c r="O50" i="147"/>
  <c r="G104" i="156" l="1"/>
  <c r="G73" i="156"/>
  <c r="G20" i="156"/>
  <c r="G42" i="156"/>
  <c r="G65" i="156"/>
  <c r="G97" i="156"/>
  <c r="D21" i="155"/>
  <c r="M21" i="155"/>
  <c r="D37" i="155"/>
  <c r="M45" i="155"/>
  <c r="M5" i="155"/>
  <c r="D61" i="155"/>
  <c r="D5" i="155"/>
  <c r="D53" i="155"/>
  <c r="M13" i="155"/>
  <c r="M69" i="155"/>
  <c r="D13" i="155"/>
  <c r="M61" i="155"/>
  <c r="M37" i="155"/>
  <c r="D29" i="155"/>
  <c r="D45" i="154"/>
  <c r="D21" i="154"/>
  <c r="D37" i="154"/>
  <c r="D5" i="154"/>
  <c r="D29" i="154"/>
  <c r="M5" i="153"/>
  <c r="D15" i="153"/>
  <c r="M25" i="153"/>
  <c r="D14" i="151"/>
  <c r="D5" i="151"/>
  <c r="Q20" i="150"/>
  <c r="L5" i="150"/>
  <c r="D69" i="149"/>
  <c r="D45" i="149"/>
  <c r="D5" i="149"/>
  <c r="D61" i="149"/>
  <c r="D29" i="149"/>
  <c r="D21" i="149"/>
  <c r="D13" i="149"/>
  <c r="D53" i="149"/>
  <c r="D37" i="149"/>
  <c r="D5" i="148"/>
  <c r="R21" i="148"/>
  <c r="W13" i="148"/>
  <c r="L13" i="147"/>
  <c r="L21" i="147"/>
  <c r="L45" i="147"/>
  <c r="V42" i="146" l="1"/>
  <c r="T42" i="146"/>
  <c r="S42" i="146"/>
  <c r="P42" i="146"/>
  <c r="X42" i="146" s="1"/>
  <c r="O42" i="146"/>
  <c r="N42" i="146"/>
  <c r="M42" i="146"/>
  <c r="L42" i="146"/>
  <c r="K42" i="146"/>
  <c r="J42" i="146"/>
  <c r="H42" i="146"/>
  <c r="G42" i="146"/>
  <c r="F42" i="146"/>
  <c r="E42" i="146"/>
  <c r="D42" i="146"/>
  <c r="I42" i="146" s="1"/>
  <c r="X41" i="146"/>
  <c r="W41" i="146"/>
  <c r="V41" i="146"/>
  <c r="U41" i="146"/>
  <c r="T41" i="146"/>
  <c r="P41" i="146"/>
  <c r="S41" i="146" s="1"/>
  <c r="O41" i="146"/>
  <c r="L41" i="146"/>
  <c r="N41" i="146" s="1"/>
  <c r="K41" i="146"/>
  <c r="J41" i="146"/>
  <c r="I41" i="146"/>
  <c r="H41" i="146"/>
  <c r="E41" i="146"/>
  <c r="D41" i="146"/>
  <c r="G41" i="146" s="1"/>
  <c r="X40" i="146"/>
  <c r="U40" i="146"/>
  <c r="T40" i="146"/>
  <c r="S40" i="146"/>
  <c r="R40" i="146"/>
  <c r="Q40" i="146"/>
  <c r="P40" i="146"/>
  <c r="W40" i="146" s="1"/>
  <c r="L40" i="146"/>
  <c r="O40" i="146" s="1"/>
  <c r="I40" i="146"/>
  <c r="H40" i="146"/>
  <c r="G40" i="146"/>
  <c r="F40" i="146"/>
  <c r="E40" i="146"/>
  <c r="D40" i="146"/>
  <c r="K40" i="146" s="1"/>
  <c r="P39" i="146"/>
  <c r="Q39" i="146" s="1"/>
  <c r="O39" i="146"/>
  <c r="N39" i="146"/>
  <c r="M39" i="146"/>
  <c r="L39" i="146"/>
  <c r="E39" i="146"/>
  <c r="D39" i="146"/>
  <c r="X38" i="146"/>
  <c r="W38" i="146"/>
  <c r="V38" i="146"/>
  <c r="T38" i="146"/>
  <c r="S38" i="146"/>
  <c r="R38" i="146"/>
  <c r="Q38" i="146"/>
  <c r="P38" i="146"/>
  <c r="U38" i="146" s="1"/>
  <c r="O38" i="146"/>
  <c r="N38" i="146"/>
  <c r="M38" i="146"/>
  <c r="L38" i="146"/>
  <c r="K38" i="146"/>
  <c r="J38" i="146"/>
  <c r="H38" i="146"/>
  <c r="G38" i="146"/>
  <c r="F38" i="146"/>
  <c r="E38" i="146"/>
  <c r="D38" i="146"/>
  <c r="I38" i="146" s="1"/>
  <c r="V37" i="146"/>
  <c r="P37" i="146"/>
  <c r="O37" i="146"/>
  <c r="L37" i="146"/>
  <c r="N37" i="146" s="1"/>
  <c r="D37" i="146"/>
  <c r="K37" i="146" s="1"/>
  <c r="T36" i="146"/>
  <c r="Q36" i="146"/>
  <c r="P36" i="146"/>
  <c r="M36" i="146"/>
  <c r="L36" i="146"/>
  <c r="O36" i="146" s="1"/>
  <c r="D36" i="146"/>
  <c r="H36" i="146" s="1"/>
  <c r="P35" i="146"/>
  <c r="V35" i="146" s="1"/>
  <c r="O35" i="146"/>
  <c r="N35" i="146"/>
  <c r="M35" i="146"/>
  <c r="L35" i="146"/>
  <c r="E35" i="146"/>
  <c r="D35" i="146"/>
  <c r="X34" i="146"/>
  <c r="W34" i="146"/>
  <c r="V34" i="146"/>
  <c r="T34" i="146"/>
  <c r="S34" i="146"/>
  <c r="R34" i="146"/>
  <c r="Q34" i="146"/>
  <c r="P34" i="146"/>
  <c r="U34" i="146" s="1"/>
  <c r="O34" i="146"/>
  <c r="N34" i="146"/>
  <c r="M34" i="146"/>
  <c r="L34" i="146"/>
  <c r="K34" i="146"/>
  <c r="J34" i="146"/>
  <c r="H34" i="146"/>
  <c r="G34" i="146"/>
  <c r="F34" i="146"/>
  <c r="E34" i="146"/>
  <c r="D34" i="146"/>
  <c r="I34" i="146" s="1"/>
  <c r="S33" i="146"/>
  <c r="P33" i="146"/>
  <c r="O33" i="146"/>
  <c r="L33" i="146"/>
  <c r="N33" i="146" s="1"/>
  <c r="K33" i="146"/>
  <c r="J33" i="146"/>
  <c r="H33" i="146"/>
  <c r="D33" i="146"/>
  <c r="Q32" i="146"/>
  <c r="P32" i="146"/>
  <c r="L32" i="146"/>
  <c r="M32" i="146" s="1"/>
  <c r="H32" i="146"/>
  <c r="G32" i="146"/>
  <c r="E32" i="146"/>
  <c r="D32" i="146"/>
  <c r="W31" i="146"/>
  <c r="V31" i="146"/>
  <c r="U31" i="146"/>
  <c r="T31" i="146"/>
  <c r="R31" i="146"/>
  <c r="Q31" i="146"/>
  <c r="N31" i="146"/>
  <c r="M31" i="146"/>
  <c r="L31" i="146" s="1"/>
  <c r="K31" i="146"/>
  <c r="J31" i="146"/>
  <c r="I31" i="146"/>
  <c r="H31" i="146"/>
  <c r="F31" i="146"/>
  <c r="E31" i="146"/>
  <c r="D31" i="146" s="1"/>
  <c r="X30" i="146"/>
  <c r="W30" i="146"/>
  <c r="V30" i="146"/>
  <c r="U30" i="146"/>
  <c r="T30" i="146"/>
  <c r="S30" i="146"/>
  <c r="R30" i="146"/>
  <c r="Q30" i="146"/>
  <c r="P30" i="146"/>
  <c r="X31" i="146" s="1"/>
  <c r="O30" i="146"/>
  <c r="N30" i="146"/>
  <c r="M30" i="146"/>
  <c r="L30" i="146"/>
  <c r="O31" i="146" s="1"/>
  <c r="K30" i="146"/>
  <c r="J30" i="146"/>
  <c r="I30" i="146"/>
  <c r="H30" i="146"/>
  <c r="G30" i="146"/>
  <c r="F30" i="146"/>
  <c r="E30" i="146"/>
  <c r="D30" i="146"/>
  <c r="G31" i="146" s="1"/>
  <c r="T29" i="146"/>
  <c r="S29" i="146"/>
  <c r="P29" i="146"/>
  <c r="O29" i="146"/>
  <c r="L29" i="146"/>
  <c r="N29" i="146" s="1"/>
  <c r="K29" i="146"/>
  <c r="J29" i="146"/>
  <c r="H29" i="146"/>
  <c r="D29" i="146"/>
  <c r="S28" i="146"/>
  <c r="Q28" i="146"/>
  <c r="P28" i="146"/>
  <c r="L28" i="146"/>
  <c r="M28" i="146" s="1"/>
  <c r="H28" i="146"/>
  <c r="G28" i="146"/>
  <c r="E28" i="146"/>
  <c r="D28" i="146"/>
  <c r="P27" i="146"/>
  <c r="Q27" i="146" s="1"/>
  <c r="O27" i="146"/>
  <c r="N27" i="146"/>
  <c r="M27" i="146"/>
  <c r="L27" i="146"/>
  <c r="J27" i="146"/>
  <c r="I27" i="146"/>
  <c r="E27" i="146"/>
  <c r="D27" i="146"/>
  <c r="X26" i="146"/>
  <c r="W26" i="146"/>
  <c r="V26" i="146"/>
  <c r="T26" i="146"/>
  <c r="S26" i="146"/>
  <c r="R26" i="146"/>
  <c r="P26" i="146"/>
  <c r="U26" i="146" s="1"/>
  <c r="O26" i="146"/>
  <c r="N26" i="146"/>
  <c r="M26" i="146"/>
  <c r="L26" i="146"/>
  <c r="K26" i="146"/>
  <c r="J26" i="146"/>
  <c r="H26" i="146"/>
  <c r="G26" i="146"/>
  <c r="F26" i="146"/>
  <c r="D26" i="146"/>
  <c r="I26" i="146" s="1"/>
  <c r="P25" i="146"/>
  <c r="W25" i="146" s="1"/>
  <c r="O25" i="146"/>
  <c r="L25" i="146"/>
  <c r="N25" i="146" s="1"/>
  <c r="K25" i="146"/>
  <c r="G25" i="146"/>
  <c r="D25" i="146"/>
  <c r="P24" i="146"/>
  <c r="T24" i="146" s="1"/>
  <c r="M24" i="146"/>
  <c r="L24" i="146"/>
  <c r="D24" i="146"/>
  <c r="P23" i="146"/>
  <c r="Q23" i="146" s="1"/>
  <c r="O23" i="146"/>
  <c r="N23" i="146"/>
  <c r="M23" i="146"/>
  <c r="L23" i="146"/>
  <c r="D23" i="146"/>
  <c r="E23" i="146" s="1"/>
  <c r="X22" i="146"/>
  <c r="W22" i="146"/>
  <c r="V22" i="146"/>
  <c r="T22" i="146"/>
  <c r="S22" i="146"/>
  <c r="R22" i="146"/>
  <c r="P22" i="146"/>
  <c r="U22" i="146" s="1"/>
  <c r="N22" i="146"/>
  <c r="M22" i="146"/>
  <c r="L22" i="146"/>
  <c r="O22" i="146" s="1"/>
  <c r="K22" i="146"/>
  <c r="J22" i="146"/>
  <c r="H22" i="146"/>
  <c r="G22" i="146"/>
  <c r="F22" i="146"/>
  <c r="D22" i="146"/>
  <c r="I22" i="146" s="1"/>
  <c r="W21" i="146"/>
  <c r="V21" i="146"/>
  <c r="T21" i="146"/>
  <c r="P21" i="146"/>
  <c r="O21" i="146"/>
  <c r="L21" i="146"/>
  <c r="N21" i="146" s="1"/>
  <c r="D21" i="146"/>
  <c r="H21" i="146" s="1"/>
  <c r="X20" i="146"/>
  <c r="T20" i="146"/>
  <c r="S20" i="146"/>
  <c r="P20" i="146"/>
  <c r="L20" i="146"/>
  <c r="D20" i="146"/>
  <c r="E20" i="146" s="1"/>
  <c r="V19" i="146"/>
  <c r="U19" i="146"/>
  <c r="Q19" i="146"/>
  <c r="P19" i="146"/>
  <c r="O19" i="146"/>
  <c r="N19" i="146"/>
  <c r="M19" i="146"/>
  <c r="L19" i="146"/>
  <c r="D19" i="146"/>
  <c r="X18" i="146"/>
  <c r="W18" i="146"/>
  <c r="V18" i="146"/>
  <c r="R18" i="146"/>
  <c r="N18" i="146"/>
  <c r="M18" i="146"/>
  <c r="F18" i="146"/>
  <c r="X17" i="146"/>
  <c r="W17" i="146"/>
  <c r="V17" i="146"/>
  <c r="U17" i="146"/>
  <c r="T17" i="146"/>
  <c r="S17" i="146"/>
  <c r="R17" i="146"/>
  <c r="Q17" i="146"/>
  <c r="P17" i="146"/>
  <c r="O17" i="146"/>
  <c r="N17" i="146"/>
  <c r="M17" i="146"/>
  <c r="L17" i="146"/>
  <c r="O18" i="146" s="1"/>
  <c r="L18" i="146" s="1"/>
  <c r="K17" i="146"/>
  <c r="J17" i="146"/>
  <c r="I17" i="146"/>
  <c r="H17" i="146"/>
  <c r="G17" i="146"/>
  <c r="F17" i="146"/>
  <c r="E17" i="146"/>
  <c r="D17" i="146"/>
  <c r="J18" i="146" s="1"/>
  <c r="P16" i="146"/>
  <c r="X16" i="146" s="1"/>
  <c r="L16" i="146"/>
  <c r="G16" i="146"/>
  <c r="F16" i="146"/>
  <c r="D16" i="146"/>
  <c r="V15" i="146"/>
  <c r="U15" i="146"/>
  <c r="R15" i="146"/>
  <c r="Q15" i="146"/>
  <c r="P15" i="146"/>
  <c r="O15" i="146"/>
  <c r="N15" i="146"/>
  <c r="M15" i="146"/>
  <c r="L15" i="146"/>
  <c r="D15" i="146"/>
  <c r="X14" i="146"/>
  <c r="W14" i="146"/>
  <c r="V14" i="146"/>
  <c r="T14" i="146"/>
  <c r="S14" i="146"/>
  <c r="R14" i="146"/>
  <c r="P14" i="146"/>
  <c r="U14" i="146" s="1"/>
  <c r="L14" i="146"/>
  <c r="O14" i="146" s="1"/>
  <c r="K14" i="146"/>
  <c r="J14" i="146"/>
  <c r="H14" i="146"/>
  <c r="G14" i="146"/>
  <c r="F14" i="146"/>
  <c r="D14" i="146"/>
  <c r="I14" i="146" s="1"/>
  <c r="P13" i="146"/>
  <c r="R13" i="146" s="1"/>
  <c r="O13" i="146"/>
  <c r="L13" i="146"/>
  <c r="K13" i="146"/>
  <c r="H13" i="146"/>
  <c r="G13" i="146"/>
  <c r="D13" i="146"/>
  <c r="F13" i="146" s="1"/>
  <c r="X12" i="146"/>
  <c r="U12" i="146"/>
  <c r="T12" i="146"/>
  <c r="S12" i="146"/>
  <c r="R12" i="146"/>
  <c r="Q12" i="146"/>
  <c r="P12" i="146"/>
  <c r="M12" i="146"/>
  <c r="L12" i="146"/>
  <c r="O12" i="146" s="1"/>
  <c r="D12" i="146"/>
  <c r="E12" i="146" s="1"/>
  <c r="V11" i="146"/>
  <c r="Q11" i="146"/>
  <c r="P11" i="146"/>
  <c r="O11" i="146"/>
  <c r="N11" i="146"/>
  <c r="M11" i="146"/>
  <c r="L11" i="146"/>
  <c r="K11" i="146"/>
  <c r="J11" i="146"/>
  <c r="F11" i="146"/>
  <c r="D11" i="146"/>
  <c r="X10" i="146"/>
  <c r="W10" i="146"/>
  <c r="V10" i="146"/>
  <c r="T10" i="146"/>
  <c r="S10" i="146"/>
  <c r="R10" i="146"/>
  <c r="P10" i="146"/>
  <c r="U10" i="146" s="1"/>
  <c r="O10" i="146"/>
  <c r="M10" i="146"/>
  <c r="L10" i="146"/>
  <c r="N10" i="146" s="1"/>
  <c r="K10" i="146"/>
  <c r="J10" i="146"/>
  <c r="H10" i="146"/>
  <c r="G10" i="146"/>
  <c r="F10" i="146"/>
  <c r="D10" i="146"/>
  <c r="I10" i="146" s="1"/>
  <c r="X9" i="146"/>
  <c r="W9" i="146"/>
  <c r="V9" i="146"/>
  <c r="P9" i="146"/>
  <c r="R9" i="146" s="1"/>
  <c r="O9" i="146"/>
  <c r="L9" i="146"/>
  <c r="J9" i="146"/>
  <c r="I9" i="146"/>
  <c r="H9" i="146"/>
  <c r="G9" i="146"/>
  <c r="D9" i="146"/>
  <c r="F9" i="146" s="1"/>
  <c r="P8" i="146"/>
  <c r="S8" i="146" s="1"/>
  <c r="L8" i="146"/>
  <c r="O8" i="146" s="1"/>
  <c r="E8" i="146"/>
  <c r="D8" i="146"/>
  <c r="P7" i="146"/>
  <c r="W7" i="146" s="1"/>
  <c r="O7" i="146"/>
  <c r="N7" i="146"/>
  <c r="M7" i="146"/>
  <c r="L7" i="146"/>
  <c r="D7" i="146"/>
  <c r="I7" i="146" s="1"/>
  <c r="X6" i="146"/>
  <c r="W6" i="146"/>
  <c r="V6" i="146"/>
  <c r="T6" i="146"/>
  <c r="S6" i="146"/>
  <c r="R6" i="146"/>
  <c r="P6" i="146"/>
  <c r="U6" i="146" s="1"/>
  <c r="L6" i="146"/>
  <c r="O6" i="146" s="1"/>
  <c r="K6" i="146"/>
  <c r="J6" i="146"/>
  <c r="H6" i="146"/>
  <c r="G6" i="146"/>
  <c r="F6" i="146"/>
  <c r="D6" i="146"/>
  <c r="I6" i="146" s="1"/>
  <c r="S5" i="146"/>
  <c r="Q5" i="146"/>
  <c r="O5" i="146"/>
  <c r="X4" i="146"/>
  <c r="W4" i="146"/>
  <c r="V4" i="146"/>
  <c r="U4" i="146"/>
  <c r="T4" i="146"/>
  <c r="S4" i="146"/>
  <c r="R4" i="146"/>
  <c r="Q4" i="146"/>
  <c r="P4" i="146"/>
  <c r="R5" i="146" s="1"/>
  <c r="O4" i="146"/>
  <c r="N4" i="146"/>
  <c r="M4" i="146"/>
  <c r="L4" i="146"/>
  <c r="K4" i="146"/>
  <c r="J4" i="146"/>
  <c r="I4" i="146"/>
  <c r="H4" i="146"/>
  <c r="G4" i="146"/>
  <c r="F4" i="146"/>
  <c r="E4" i="146"/>
  <c r="D4" i="146"/>
  <c r="F5" i="146" s="1"/>
  <c r="M8" i="146" l="1"/>
  <c r="N8" i="146"/>
  <c r="F12" i="146"/>
  <c r="K15" i="146"/>
  <c r="H15" i="146"/>
  <c r="G15" i="146"/>
  <c r="K19" i="146"/>
  <c r="H19" i="146"/>
  <c r="F19" i="146"/>
  <c r="G19" i="146"/>
  <c r="T25" i="146"/>
  <c r="M6" i="146"/>
  <c r="Q8" i="146"/>
  <c r="H12" i="146"/>
  <c r="T13" i="146"/>
  <c r="M14" i="146"/>
  <c r="K16" i="146"/>
  <c r="J16" i="146"/>
  <c r="T16" i="146"/>
  <c r="G18" i="146"/>
  <c r="E19" i="146"/>
  <c r="G21" i="146"/>
  <c r="V25" i="146"/>
  <c r="E36" i="146"/>
  <c r="J37" i="146"/>
  <c r="V39" i="146"/>
  <c r="R24" i="146"/>
  <c r="W24" i="146"/>
  <c r="U24" i="146"/>
  <c r="V24" i="146"/>
  <c r="R7" i="146"/>
  <c r="Q13" i="146"/>
  <c r="S13" i="146"/>
  <c r="K20" i="146"/>
  <c r="J20" i="146"/>
  <c r="I20" i="146"/>
  <c r="X23" i="146"/>
  <c r="W23" i="146"/>
  <c r="T23" i="146"/>
  <c r="R23" i="146"/>
  <c r="S23" i="146"/>
  <c r="O28" i="146"/>
  <c r="N28" i="146"/>
  <c r="O32" i="146"/>
  <c r="N32" i="146"/>
  <c r="H37" i="146"/>
  <c r="T5" i="146"/>
  <c r="P5" i="146" s="1"/>
  <c r="F7" i="146"/>
  <c r="V7" i="146"/>
  <c r="K9" i="146"/>
  <c r="F15" i="146"/>
  <c r="E5" i="146"/>
  <c r="U5" i="146"/>
  <c r="N6" i="146"/>
  <c r="R8" i="146"/>
  <c r="N9" i="146"/>
  <c r="M9" i="146"/>
  <c r="I12" i="146"/>
  <c r="E13" i="146"/>
  <c r="U13" i="146"/>
  <c r="N14" i="146"/>
  <c r="I15" i="146"/>
  <c r="E16" i="146"/>
  <c r="I19" i="146"/>
  <c r="F20" i="146"/>
  <c r="U23" i="146"/>
  <c r="X24" i="146"/>
  <c r="R28" i="146"/>
  <c r="W28" i="146"/>
  <c r="U28" i="146"/>
  <c r="V28" i="146"/>
  <c r="U29" i="146"/>
  <c r="R29" i="146"/>
  <c r="Q29" i="146"/>
  <c r="X29" i="146"/>
  <c r="R32" i="146"/>
  <c r="W32" i="146"/>
  <c r="U32" i="146"/>
  <c r="V32" i="146"/>
  <c r="U33" i="146"/>
  <c r="R33" i="146"/>
  <c r="Q33" i="146"/>
  <c r="X33" i="146"/>
  <c r="K35" i="146"/>
  <c r="I35" i="146"/>
  <c r="H35" i="146"/>
  <c r="F35" i="146"/>
  <c r="G35" i="146"/>
  <c r="G36" i="146"/>
  <c r="U25" i="146"/>
  <c r="R25" i="146"/>
  <c r="Q25" i="146"/>
  <c r="X25" i="146"/>
  <c r="H7" i="146"/>
  <c r="G7" i="146"/>
  <c r="I21" i="146"/>
  <c r="F21" i="146"/>
  <c r="E21" i="146"/>
  <c r="G5" i="146"/>
  <c r="V5" i="146"/>
  <c r="J7" i="146"/>
  <c r="K8" i="146"/>
  <c r="J8" i="146"/>
  <c r="X11" i="146"/>
  <c r="T11" i="146"/>
  <c r="S11" i="146"/>
  <c r="V13" i="146"/>
  <c r="J15" i="146"/>
  <c r="I18" i="146"/>
  <c r="H18" i="146"/>
  <c r="E18" i="146"/>
  <c r="U18" i="146"/>
  <c r="T18" i="146"/>
  <c r="Q18" i="146"/>
  <c r="K18" i="146"/>
  <c r="J19" i="146"/>
  <c r="G20" i="146"/>
  <c r="J21" i="146"/>
  <c r="V23" i="146"/>
  <c r="I25" i="146"/>
  <c r="F25" i="146"/>
  <c r="E25" i="146"/>
  <c r="X7" i="146"/>
  <c r="T7" i="146"/>
  <c r="S7" i="146"/>
  <c r="W16" i="146"/>
  <c r="U16" i="146"/>
  <c r="V16" i="146"/>
  <c r="Q7" i="146"/>
  <c r="Q35" i="146"/>
  <c r="R16" i="146"/>
  <c r="Q24" i="146"/>
  <c r="S25" i="146"/>
  <c r="N5" i="146"/>
  <c r="M5" i="146"/>
  <c r="L5" i="146" s="1"/>
  <c r="W8" i="146"/>
  <c r="V8" i="146"/>
  <c r="S24" i="146"/>
  <c r="H5" i="146"/>
  <c r="K7" i="146"/>
  <c r="S32" i="146"/>
  <c r="T33" i="146"/>
  <c r="J35" i="146"/>
  <c r="K39" i="146"/>
  <c r="I39" i="146"/>
  <c r="H39" i="146"/>
  <c r="F39" i="146"/>
  <c r="G39" i="146"/>
  <c r="U7" i="146"/>
  <c r="E15" i="146"/>
  <c r="W5" i="146"/>
  <c r="T8" i="146"/>
  <c r="W13" i="146"/>
  <c r="H20" i="146"/>
  <c r="F24" i="146"/>
  <c r="K24" i="146"/>
  <c r="I24" i="146"/>
  <c r="J24" i="146"/>
  <c r="I5" i="146"/>
  <c r="X5" i="146"/>
  <c r="F8" i="146"/>
  <c r="U8" i="146"/>
  <c r="Q9" i="146"/>
  <c r="H11" i="146"/>
  <c r="G11" i="146"/>
  <c r="R11" i="146"/>
  <c r="N12" i="146"/>
  <c r="I13" i="146"/>
  <c r="X13" i="146"/>
  <c r="H16" i="146"/>
  <c r="O20" i="146"/>
  <c r="N20" i="146"/>
  <c r="E24" i="146"/>
  <c r="H25" i="146"/>
  <c r="T28" i="146"/>
  <c r="V29" i="146"/>
  <c r="T32" i="146"/>
  <c r="V33" i="146"/>
  <c r="U37" i="146"/>
  <c r="S37" i="146"/>
  <c r="R37" i="146"/>
  <c r="Q37" i="146"/>
  <c r="X37" i="146"/>
  <c r="K12" i="146"/>
  <c r="J12" i="146"/>
  <c r="F36" i="146"/>
  <c r="K36" i="146"/>
  <c r="I36" i="146"/>
  <c r="J36" i="146"/>
  <c r="K21" i="146"/>
  <c r="K23" i="146"/>
  <c r="H23" i="146"/>
  <c r="F23" i="146"/>
  <c r="G23" i="146"/>
  <c r="X27" i="146"/>
  <c r="W27" i="146"/>
  <c r="T27" i="146"/>
  <c r="R27" i="146"/>
  <c r="S27" i="146"/>
  <c r="J5" i="146"/>
  <c r="G8" i="146"/>
  <c r="X8" i="146"/>
  <c r="S9" i="146"/>
  <c r="E11" i="146"/>
  <c r="U11" i="146"/>
  <c r="W12" i="146"/>
  <c r="V12" i="146"/>
  <c r="J13" i="146"/>
  <c r="I16" i="146"/>
  <c r="M20" i="146"/>
  <c r="I23" i="146"/>
  <c r="G24" i="146"/>
  <c r="J25" i="146"/>
  <c r="U27" i="146"/>
  <c r="X28" i="146"/>
  <c r="W29" i="146"/>
  <c r="X32" i="146"/>
  <c r="W33" i="146"/>
  <c r="R36" i="146"/>
  <c r="X36" i="146"/>
  <c r="W36" i="146"/>
  <c r="V36" i="146"/>
  <c r="U36" i="146"/>
  <c r="T37" i="146"/>
  <c r="J39" i="146"/>
  <c r="X35" i="146"/>
  <c r="W35" i="146"/>
  <c r="U35" i="146"/>
  <c r="T35" i="146"/>
  <c r="R35" i="146"/>
  <c r="S35" i="146"/>
  <c r="Q16" i="146"/>
  <c r="I37" i="146"/>
  <c r="F37" i="146"/>
  <c r="E37" i="146"/>
  <c r="G37" i="146"/>
  <c r="E7" i="146"/>
  <c r="S16" i="146"/>
  <c r="K5" i="146"/>
  <c r="R20" i="146"/>
  <c r="W20" i="146"/>
  <c r="U20" i="146"/>
  <c r="V20" i="146"/>
  <c r="U21" i="146"/>
  <c r="R21" i="146"/>
  <c r="Q21" i="146"/>
  <c r="X21" i="146"/>
  <c r="J23" i="146"/>
  <c r="H24" i="146"/>
  <c r="V27" i="146"/>
  <c r="I29" i="146"/>
  <c r="F29" i="146"/>
  <c r="E29" i="146"/>
  <c r="I33" i="146"/>
  <c r="F33" i="146"/>
  <c r="E33" i="146"/>
  <c r="X39" i="146"/>
  <c r="W39" i="146"/>
  <c r="U39" i="146"/>
  <c r="T39" i="146"/>
  <c r="R39" i="146"/>
  <c r="S39" i="146"/>
  <c r="G12" i="146"/>
  <c r="H8" i="146"/>
  <c r="T9" i="146"/>
  <c r="O16" i="146"/>
  <c r="N16" i="146"/>
  <c r="I8" i="146"/>
  <c r="E9" i="146"/>
  <c r="U9" i="146"/>
  <c r="I11" i="146"/>
  <c r="W11" i="146"/>
  <c r="N13" i="146"/>
  <c r="M13" i="146"/>
  <c r="X15" i="146"/>
  <c r="W15" i="146"/>
  <c r="T15" i="146"/>
  <c r="S15" i="146"/>
  <c r="M16" i="146"/>
  <c r="S18" i="146"/>
  <c r="X19" i="146"/>
  <c r="W19" i="146"/>
  <c r="T19" i="146"/>
  <c r="R19" i="146"/>
  <c r="S19" i="146"/>
  <c r="Q20" i="146"/>
  <c r="S21" i="146"/>
  <c r="O24" i="146"/>
  <c r="N24" i="146"/>
  <c r="K27" i="146"/>
  <c r="H27" i="146"/>
  <c r="F27" i="146"/>
  <c r="G27" i="146"/>
  <c r="F28" i="146"/>
  <c r="K28" i="146"/>
  <c r="I28" i="146"/>
  <c r="J28" i="146"/>
  <c r="G29" i="146"/>
  <c r="F32" i="146"/>
  <c r="K32" i="146"/>
  <c r="I32" i="146"/>
  <c r="J32" i="146"/>
  <c r="G33" i="146"/>
  <c r="S36" i="146"/>
  <c r="W37" i="146"/>
  <c r="M21" i="146"/>
  <c r="M25" i="146"/>
  <c r="M29" i="146"/>
  <c r="S31" i="146"/>
  <c r="P31" i="146" s="1"/>
  <c r="M33" i="146"/>
  <c r="M37" i="146"/>
  <c r="J40" i="146"/>
  <c r="V40" i="146"/>
  <c r="M41" i="146"/>
  <c r="E6" i="146"/>
  <c r="Q6" i="146"/>
  <c r="E10" i="146"/>
  <c r="Q10" i="146"/>
  <c r="E14" i="146"/>
  <c r="Q14" i="146"/>
  <c r="E22" i="146"/>
  <c r="Q22" i="146"/>
  <c r="E26" i="146"/>
  <c r="Q26" i="146"/>
  <c r="Q42" i="146"/>
  <c r="R42" i="146"/>
  <c r="M40" i="146"/>
  <c r="N36" i="146"/>
  <c r="N40" i="146"/>
  <c r="Q41" i="146"/>
  <c r="F41" i="146"/>
  <c r="R41" i="146"/>
  <c r="U42" i="146"/>
  <c r="W42" i="146"/>
  <c r="P18" i="146" l="1"/>
  <c r="D18" i="146"/>
  <c r="D5" i="146"/>
  <c r="D4" i="145" l="1"/>
  <c r="H5" i="145" s="1"/>
  <c r="E4" i="145"/>
  <c r="F4" i="145"/>
  <c r="G4" i="145"/>
  <c r="H4" i="145"/>
  <c r="I4" i="145"/>
  <c r="D6" i="145"/>
  <c r="F6" i="145" s="1"/>
  <c r="E6" i="145"/>
  <c r="I6" i="145"/>
  <c r="D7" i="145"/>
  <c r="E7" i="145"/>
  <c r="F7" i="145"/>
  <c r="G7" i="145"/>
  <c r="H7" i="145"/>
  <c r="I7" i="145"/>
  <c r="D8" i="145"/>
  <c r="E9" i="145" s="1"/>
  <c r="E8" i="145"/>
  <c r="F8" i="145"/>
  <c r="G8" i="145"/>
  <c r="H8" i="145"/>
  <c r="I8" i="145"/>
  <c r="D10" i="145"/>
  <c r="E10" i="145"/>
  <c r="F10" i="145"/>
  <c r="G10" i="145"/>
  <c r="H10" i="145"/>
  <c r="I10" i="145"/>
  <c r="D11" i="145"/>
  <c r="E11" i="145" s="1"/>
  <c r="D12" i="145"/>
  <c r="H13" i="145" s="1"/>
  <c r="E12" i="145"/>
  <c r="F12" i="145"/>
  <c r="G12" i="145"/>
  <c r="H12" i="145"/>
  <c r="I12" i="145"/>
  <c r="D14" i="145"/>
  <c r="E14" i="145"/>
  <c r="F14" i="145"/>
  <c r="G14" i="145"/>
  <c r="H14" i="145"/>
  <c r="I14" i="145"/>
  <c r="D15" i="145"/>
  <c r="H15" i="145" s="1"/>
  <c r="E15" i="145"/>
  <c r="F15" i="145"/>
  <c r="G15" i="145"/>
  <c r="I15" i="145"/>
  <c r="G13" i="145" l="1"/>
  <c r="F13" i="145"/>
  <c r="E13" i="145"/>
  <c r="I11" i="145"/>
  <c r="H11" i="145"/>
  <c r="G11" i="145"/>
  <c r="F11" i="145"/>
  <c r="H6" i="145"/>
  <c r="G6" i="145"/>
  <c r="I5" i="145"/>
  <c r="G5" i="145"/>
  <c r="F5" i="145"/>
  <c r="I9" i="145"/>
  <c r="E5" i="145"/>
  <c r="H9" i="145"/>
  <c r="G9" i="145"/>
  <c r="F9" i="145"/>
  <c r="D9" i="145" s="1"/>
  <c r="I13" i="145"/>
  <c r="D5" i="145" l="1"/>
  <c r="D13" i="145"/>
  <c r="F125" i="134" l="1"/>
  <c r="S124" i="134"/>
  <c r="R124" i="134"/>
  <c r="Q124" i="134"/>
  <c r="P124" i="134"/>
  <c r="O124" i="134"/>
  <c r="N124" i="134"/>
  <c r="S125" i="134" s="1"/>
  <c r="M124" i="134"/>
  <c r="L124" i="134"/>
  <c r="K124" i="134"/>
  <c r="J124" i="134"/>
  <c r="I124" i="134"/>
  <c r="H124" i="134"/>
  <c r="M125" i="134" s="1"/>
  <c r="G124" i="134"/>
  <c r="F124" i="134"/>
  <c r="E124" i="134"/>
  <c r="G125" i="134" s="1"/>
  <c r="S114" i="134"/>
  <c r="R114" i="134"/>
  <c r="Q114" i="134"/>
  <c r="P114" i="134"/>
  <c r="O114" i="134"/>
  <c r="N114" i="134"/>
  <c r="R115" i="134" s="1"/>
  <c r="M114" i="134"/>
  <c r="L114" i="134"/>
  <c r="K114" i="134"/>
  <c r="J114" i="134"/>
  <c r="I114" i="134"/>
  <c r="H114" i="134"/>
  <c r="M115" i="134" s="1"/>
  <c r="G114" i="134"/>
  <c r="F114" i="134"/>
  <c r="E114" i="134"/>
  <c r="G115" i="134" s="1"/>
  <c r="D40" i="141"/>
  <c r="F40" i="141" s="1"/>
  <c r="D39" i="141"/>
  <c r="F39" i="141" s="1"/>
  <c r="D38" i="141"/>
  <c r="E38" i="141" s="1"/>
  <c r="D37" i="141"/>
  <c r="F37" i="141" s="1"/>
  <c r="D36" i="141"/>
  <c r="E36" i="141" s="1"/>
  <c r="F34" i="141"/>
  <c r="E34" i="141"/>
  <c r="D34" i="141"/>
  <c r="F35" i="141" s="1"/>
  <c r="D33" i="141"/>
  <c r="F33" i="141" s="1"/>
  <c r="D32" i="141"/>
  <c r="F32" i="141" s="1"/>
  <c r="D31" i="141"/>
  <c r="E31" i="141" s="1"/>
  <c r="D30" i="141"/>
  <c r="E30" i="141" s="1"/>
  <c r="D29" i="141"/>
  <c r="F29" i="141" s="1"/>
  <c r="F27" i="141"/>
  <c r="E27" i="141"/>
  <c r="D27" i="141"/>
  <c r="F28" i="141" s="1"/>
  <c r="D26" i="141"/>
  <c r="F26" i="141" s="1"/>
  <c r="D25" i="141"/>
  <c r="F25" i="141" s="1"/>
  <c r="D24" i="141"/>
  <c r="E24" i="141" s="1"/>
  <c r="D23" i="141"/>
  <c r="F23" i="141" s="1"/>
  <c r="D22" i="141"/>
  <c r="F22" i="141" s="1"/>
  <c r="F20" i="141"/>
  <c r="E20" i="141"/>
  <c r="D20" i="141"/>
  <c r="F21" i="141" s="1"/>
  <c r="D19" i="141"/>
  <c r="F19" i="141" s="1"/>
  <c r="D18" i="141"/>
  <c r="F18" i="141" s="1"/>
  <c r="D17" i="141"/>
  <c r="E17" i="141" s="1"/>
  <c r="D16" i="141"/>
  <c r="F16" i="141" s="1"/>
  <c r="D15" i="141"/>
  <c r="F15" i="141" s="1"/>
  <c r="F13" i="141"/>
  <c r="E13" i="141"/>
  <c r="D13" i="141"/>
  <c r="F14" i="141" s="1"/>
  <c r="D12" i="141"/>
  <c r="F12" i="141" s="1"/>
  <c r="D11" i="141"/>
  <c r="F11" i="141" s="1"/>
  <c r="F9" i="141"/>
  <c r="E9" i="141"/>
  <c r="D9" i="141"/>
  <c r="E10" i="141" s="1"/>
  <c r="D8" i="141"/>
  <c r="E8" i="141" s="1"/>
  <c r="E125" i="134" l="1"/>
  <c r="I125" i="134"/>
  <c r="J125" i="134"/>
  <c r="K125" i="134"/>
  <c r="L125" i="134"/>
  <c r="F115" i="134"/>
  <c r="E115" i="134" s="1"/>
  <c r="O125" i="134"/>
  <c r="P125" i="134"/>
  <c r="S115" i="134"/>
  <c r="Q125" i="134"/>
  <c r="R125" i="134"/>
  <c r="I115" i="134"/>
  <c r="J115" i="134"/>
  <c r="K115" i="134"/>
  <c r="L115" i="134"/>
  <c r="O115" i="134"/>
  <c r="P115" i="134"/>
  <c r="Q115" i="134"/>
  <c r="E16" i="141"/>
  <c r="E37" i="141"/>
  <c r="F31" i="141"/>
  <c r="E15" i="141"/>
  <c r="F17" i="141"/>
  <c r="E23" i="141"/>
  <c r="F30" i="141"/>
  <c r="F38" i="141"/>
  <c r="F8" i="141"/>
  <c r="F10" i="141"/>
  <c r="F24" i="141"/>
  <c r="E40" i="141"/>
  <c r="E35" i="141"/>
  <c r="F36" i="141"/>
  <c r="E39" i="141"/>
  <c r="E33" i="141"/>
  <c r="E32" i="141"/>
  <c r="E29" i="141"/>
  <c r="E28" i="141"/>
  <c r="E22" i="141"/>
  <c r="E26" i="141"/>
  <c r="E21" i="141"/>
  <c r="E25" i="141"/>
  <c r="E19" i="141"/>
  <c r="E18" i="141"/>
  <c r="E14" i="141"/>
  <c r="E12" i="141"/>
  <c r="E11" i="141"/>
  <c r="N125" i="134" l="1"/>
  <c r="H125" i="134"/>
  <c r="N115" i="134"/>
  <c r="H115" i="134"/>
  <c r="D35" i="141"/>
  <c r="D10" i="141"/>
  <c r="D14" i="141"/>
  <c r="D21" i="141"/>
  <c r="D28" i="141"/>
  <c r="U396" i="140" l="1"/>
  <c r="T396" i="140"/>
  <c r="M396" i="140"/>
  <c r="Q396" i="140" s="1"/>
  <c r="L396" i="140"/>
  <c r="K396" i="140"/>
  <c r="D396" i="140"/>
  <c r="I396" i="140" s="1"/>
  <c r="U395" i="140"/>
  <c r="T395" i="140"/>
  <c r="M395" i="140"/>
  <c r="S395" i="140" s="1"/>
  <c r="L395" i="140"/>
  <c r="K395" i="140"/>
  <c r="D395" i="140"/>
  <c r="H395" i="140" s="1"/>
  <c r="U394" i="140"/>
  <c r="T394" i="140"/>
  <c r="M394" i="140"/>
  <c r="Q394" i="140" s="1"/>
  <c r="L394" i="140"/>
  <c r="K394" i="140"/>
  <c r="D394" i="140"/>
  <c r="I394" i="140" s="1"/>
  <c r="U393" i="140"/>
  <c r="T393" i="140"/>
  <c r="M393" i="140"/>
  <c r="S393" i="140" s="1"/>
  <c r="L393" i="140"/>
  <c r="K393" i="140"/>
  <c r="D393" i="140"/>
  <c r="H393" i="140" s="1"/>
  <c r="U392" i="140"/>
  <c r="T392" i="140"/>
  <c r="M392" i="140"/>
  <c r="P392" i="140" s="1"/>
  <c r="L392" i="140"/>
  <c r="K392" i="140"/>
  <c r="D392" i="140"/>
  <c r="I392" i="140" s="1"/>
  <c r="U391" i="140"/>
  <c r="T391" i="140"/>
  <c r="M391" i="140"/>
  <c r="L391" i="140"/>
  <c r="K391" i="140"/>
  <c r="D391" i="140"/>
  <c r="I391" i="140" s="1"/>
  <c r="U389" i="140"/>
  <c r="T389" i="140"/>
  <c r="S389" i="140"/>
  <c r="R389" i="140"/>
  <c r="Q389" i="140"/>
  <c r="P389" i="140"/>
  <c r="O389" i="140"/>
  <c r="N389" i="140"/>
  <c r="M389" i="140"/>
  <c r="S390" i="140" s="1"/>
  <c r="L389" i="140"/>
  <c r="K389" i="140"/>
  <c r="J389" i="140"/>
  <c r="I389" i="140"/>
  <c r="H389" i="140"/>
  <c r="G389" i="140"/>
  <c r="F389" i="140"/>
  <c r="E389" i="140"/>
  <c r="D389" i="140"/>
  <c r="H390" i="140" s="1"/>
  <c r="U388" i="140"/>
  <c r="T388" i="140"/>
  <c r="M388" i="140"/>
  <c r="L388" i="140"/>
  <c r="K388" i="140"/>
  <c r="D388" i="140"/>
  <c r="I388" i="140" s="1"/>
  <c r="U387" i="140"/>
  <c r="T387" i="140"/>
  <c r="M387" i="140"/>
  <c r="L387" i="140"/>
  <c r="K387" i="140"/>
  <c r="D387" i="140"/>
  <c r="H387" i="140" s="1"/>
  <c r="U386" i="140"/>
  <c r="T386" i="140"/>
  <c r="M386" i="140"/>
  <c r="Q386" i="140" s="1"/>
  <c r="L386" i="140"/>
  <c r="K386" i="140"/>
  <c r="D386" i="140"/>
  <c r="I386" i="140" s="1"/>
  <c r="U385" i="140"/>
  <c r="T385" i="140"/>
  <c r="M385" i="140"/>
  <c r="S385" i="140" s="1"/>
  <c r="L385" i="140"/>
  <c r="K385" i="140"/>
  <c r="D385" i="140"/>
  <c r="H385" i="140" s="1"/>
  <c r="U384" i="140"/>
  <c r="T384" i="140"/>
  <c r="M384" i="140"/>
  <c r="Q384" i="140" s="1"/>
  <c r="L384" i="140"/>
  <c r="K384" i="140"/>
  <c r="D384" i="140"/>
  <c r="I384" i="140" s="1"/>
  <c r="U383" i="140"/>
  <c r="T383" i="140"/>
  <c r="M383" i="140"/>
  <c r="S383" i="140" s="1"/>
  <c r="L383" i="140"/>
  <c r="K383" i="140"/>
  <c r="D383" i="140"/>
  <c r="H383" i="140" s="1"/>
  <c r="U381" i="140"/>
  <c r="T381" i="140"/>
  <c r="S381" i="140"/>
  <c r="R381" i="140"/>
  <c r="Q381" i="140"/>
  <c r="P381" i="140"/>
  <c r="O381" i="140"/>
  <c r="N381" i="140"/>
  <c r="M381" i="140"/>
  <c r="S382" i="140" s="1"/>
  <c r="L381" i="140"/>
  <c r="K381" i="140"/>
  <c r="J381" i="140"/>
  <c r="I381" i="140"/>
  <c r="H381" i="140"/>
  <c r="G381" i="140"/>
  <c r="F381" i="140"/>
  <c r="E381" i="140"/>
  <c r="D381" i="140"/>
  <c r="J382" i="140" s="1"/>
  <c r="U380" i="140"/>
  <c r="T380" i="140"/>
  <c r="M380" i="140"/>
  <c r="Q380" i="140" s="1"/>
  <c r="L380" i="140"/>
  <c r="K380" i="140"/>
  <c r="D380" i="140"/>
  <c r="I380" i="140" s="1"/>
  <c r="U379" i="140"/>
  <c r="T379" i="140"/>
  <c r="M379" i="140"/>
  <c r="S379" i="140" s="1"/>
  <c r="L379" i="140"/>
  <c r="K379" i="140"/>
  <c r="D379" i="140"/>
  <c r="H379" i="140" s="1"/>
  <c r="U378" i="140"/>
  <c r="T378" i="140"/>
  <c r="M378" i="140"/>
  <c r="Q378" i="140" s="1"/>
  <c r="L378" i="140"/>
  <c r="K378" i="140"/>
  <c r="D378" i="140"/>
  <c r="I378" i="140" s="1"/>
  <c r="U377" i="140"/>
  <c r="T377" i="140"/>
  <c r="M377" i="140"/>
  <c r="S377" i="140" s="1"/>
  <c r="L377" i="140"/>
  <c r="K377" i="140"/>
  <c r="D377" i="140"/>
  <c r="H377" i="140" s="1"/>
  <c r="U376" i="140"/>
  <c r="T376" i="140"/>
  <c r="M376" i="140"/>
  <c r="Q376" i="140" s="1"/>
  <c r="L376" i="140"/>
  <c r="K376" i="140"/>
  <c r="D376" i="140"/>
  <c r="I376" i="140" s="1"/>
  <c r="U375" i="140"/>
  <c r="T375" i="140"/>
  <c r="M375" i="140"/>
  <c r="Q375" i="140" s="1"/>
  <c r="L375" i="140"/>
  <c r="K375" i="140"/>
  <c r="D375" i="140"/>
  <c r="I375" i="140" s="1"/>
  <c r="U373" i="140"/>
  <c r="T373" i="140"/>
  <c r="S373" i="140"/>
  <c r="R373" i="140"/>
  <c r="Q373" i="140"/>
  <c r="P373" i="140"/>
  <c r="O373" i="140"/>
  <c r="N373" i="140"/>
  <c r="M373" i="140"/>
  <c r="Q374" i="140" s="1"/>
  <c r="L373" i="140"/>
  <c r="K373" i="140"/>
  <c r="J373" i="140"/>
  <c r="I373" i="140"/>
  <c r="H373" i="140"/>
  <c r="G373" i="140"/>
  <c r="F373" i="140"/>
  <c r="E373" i="140"/>
  <c r="D373" i="140"/>
  <c r="G374" i="140" s="1"/>
  <c r="U372" i="140"/>
  <c r="T372" i="140"/>
  <c r="M372" i="140"/>
  <c r="Q372" i="140" s="1"/>
  <c r="L372" i="140"/>
  <c r="K372" i="140"/>
  <c r="D372" i="140"/>
  <c r="I372" i="140" s="1"/>
  <c r="U371" i="140"/>
  <c r="T371" i="140"/>
  <c r="M371" i="140"/>
  <c r="S371" i="140" s="1"/>
  <c r="L371" i="140"/>
  <c r="K371" i="140"/>
  <c r="D371" i="140"/>
  <c r="H371" i="140" s="1"/>
  <c r="U370" i="140"/>
  <c r="T370" i="140"/>
  <c r="M370" i="140"/>
  <c r="Q370" i="140" s="1"/>
  <c r="L370" i="140"/>
  <c r="K370" i="140"/>
  <c r="D370" i="140"/>
  <c r="I370" i="140" s="1"/>
  <c r="U369" i="140"/>
  <c r="T369" i="140"/>
  <c r="M369" i="140"/>
  <c r="S369" i="140" s="1"/>
  <c r="L369" i="140"/>
  <c r="K369" i="140"/>
  <c r="D369" i="140"/>
  <c r="H369" i="140" s="1"/>
  <c r="U368" i="140"/>
  <c r="T368" i="140"/>
  <c r="M368" i="140"/>
  <c r="Q368" i="140" s="1"/>
  <c r="L368" i="140"/>
  <c r="K368" i="140"/>
  <c r="D368" i="140"/>
  <c r="I368" i="140" s="1"/>
  <c r="U367" i="140"/>
  <c r="T367" i="140"/>
  <c r="M367" i="140"/>
  <c r="S367" i="140" s="1"/>
  <c r="L367" i="140"/>
  <c r="K367" i="140"/>
  <c r="D367" i="140"/>
  <c r="H367" i="140" s="1"/>
  <c r="U365" i="140"/>
  <c r="T365" i="140"/>
  <c r="S365" i="140"/>
  <c r="R365" i="140"/>
  <c r="Q365" i="140"/>
  <c r="P365" i="140"/>
  <c r="O365" i="140"/>
  <c r="N365" i="140"/>
  <c r="M365" i="140"/>
  <c r="S366" i="140" s="1"/>
  <c r="L365" i="140"/>
  <c r="K365" i="140"/>
  <c r="J365" i="140"/>
  <c r="I365" i="140"/>
  <c r="H365" i="140"/>
  <c r="G365" i="140"/>
  <c r="F365" i="140"/>
  <c r="E365" i="140"/>
  <c r="D365" i="140"/>
  <c r="J366" i="140" s="1"/>
  <c r="U364" i="140"/>
  <c r="T364" i="140"/>
  <c r="M364" i="140"/>
  <c r="Q364" i="140" s="1"/>
  <c r="L364" i="140"/>
  <c r="K364" i="140"/>
  <c r="D364" i="140"/>
  <c r="H364" i="140" s="1"/>
  <c r="U363" i="140"/>
  <c r="T363" i="140"/>
  <c r="M363" i="140"/>
  <c r="R363" i="140" s="1"/>
  <c r="L363" i="140"/>
  <c r="K363" i="140"/>
  <c r="D363" i="140"/>
  <c r="H363" i="140" s="1"/>
  <c r="U362" i="140"/>
  <c r="T362" i="140"/>
  <c r="M362" i="140"/>
  <c r="Q362" i="140" s="1"/>
  <c r="L362" i="140"/>
  <c r="K362" i="140"/>
  <c r="D362" i="140"/>
  <c r="H362" i="140" s="1"/>
  <c r="U361" i="140"/>
  <c r="T361" i="140"/>
  <c r="M361" i="140"/>
  <c r="R361" i="140" s="1"/>
  <c r="L361" i="140"/>
  <c r="K361" i="140"/>
  <c r="D361" i="140"/>
  <c r="H361" i="140" s="1"/>
  <c r="U360" i="140"/>
  <c r="T360" i="140"/>
  <c r="M360" i="140"/>
  <c r="Q360" i="140" s="1"/>
  <c r="L360" i="140"/>
  <c r="K360" i="140"/>
  <c r="D360" i="140"/>
  <c r="H360" i="140" s="1"/>
  <c r="U359" i="140"/>
  <c r="T359" i="140"/>
  <c r="M359" i="140"/>
  <c r="R359" i="140" s="1"/>
  <c r="L359" i="140"/>
  <c r="K359" i="140"/>
  <c r="D359" i="140"/>
  <c r="H359" i="140" s="1"/>
  <c r="U357" i="140"/>
  <c r="T357" i="140"/>
  <c r="S357" i="140"/>
  <c r="R357" i="140"/>
  <c r="Q357" i="140"/>
  <c r="P357" i="140"/>
  <c r="O357" i="140"/>
  <c r="N357" i="140"/>
  <c r="M357" i="140"/>
  <c r="S358" i="140" s="1"/>
  <c r="L357" i="140"/>
  <c r="K357" i="140"/>
  <c r="J357" i="140"/>
  <c r="I357" i="140"/>
  <c r="H357" i="140"/>
  <c r="G357" i="140"/>
  <c r="F357" i="140"/>
  <c r="E357" i="140"/>
  <c r="D357" i="140"/>
  <c r="J358" i="140" s="1"/>
  <c r="U356" i="140"/>
  <c r="T356" i="140"/>
  <c r="M356" i="140"/>
  <c r="Q356" i="140" s="1"/>
  <c r="L356" i="140"/>
  <c r="K356" i="140"/>
  <c r="D356" i="140"/>
  <c r="I356" i="140" s="1"/>
  <c r="U355" i="140"/>
  <c r="T355" i="140"/>
  <c r="M355" i="140"/>
  <c r="S355" i="140" s="1"/>
  <c r="L355" i="140"/>
  <c r="K355" i="140"/>
  <c r="D355" i="140"/>
  <c r="H355" i="140" s="1"/>
  <c r="U354" i="140"/>
  <c r="T354" i="140"/>
  <c r="P354" i="140"/>
  <c r="M354" i="140"/>
  <c r="Q354" i="140" s="1"/>
  <c r="L354" i="140"/>
  <c r="K354" i="140"/>
  <c r="D354" i="140"/>
  <c r="I354" i="140" s="1"/>
  <c r="U353" i="140"/>
  <c r="T353" i="140"/>
  <c r="M353" i="140"/>
  <c r="S353" i="140" s="1"/>
  <c r="L353" i="140"/>
  <c r="K353" i="140"/>
  <c r="D353" i="140"/>
  <c r="H353" i="140" s="1"/>
  <c r="U352" i="140"/>
  <c r="T352" i="140"/>
  <c r="M352" i="140"/>
  <c r="Q352" i="140" s="1"/>
  <c r="L352" i="140"/>
  <c r="K352" i="140"/>
  <c r="D352" i="140"/>
  <c r="I352" i="140" s="1"/>
  <c r="U351" i="140"/>
  <c r="T351" i="140"/>
  <c r="M351" i="140"/>
  <c r="Q351" i="140" s="1"/>
  <c r="L351" i="140"/>
  <c r="K351" i="140"/>
  <c r="D351" i="140"/>
  <c r="I351" i="140" s="1"/>
  <c r="U349" i="140"/>
  <c r="T349" i="140"/>
  <c r="S349" i="140"/>
  <c r="R349" i="140"/>
  <c r="Q349" i="140"/>
  <c r="P349" i="140"/>
  <c r="O349" i="140"/>
  <c r="N349" i="140"/>
  <c r="M349" i="140"/>
  <c r="Q350" i="140" s="1"/>
  <c r="L349" i="140"/>
  <c r="K349" i="140"/>
  <c r="J349" i="140"/>
  <c r="I349" i="140"/>
  <c r="H349" i="140"/>
  <c r="G349" i="140"/>
  <c r="F349" i="140"/>
  <c r="E349" i="140"/>
  <c r="D349" i="140"/>
  <c r="G350" i="140" s="1"/>
  <c r="U348" i="140"/>
  <c r="T348" i="140"/>
  <c r="M348" i="140"/>
  <c r="Q348" i="140" s="1"/>
  <c r="L348" i="140"/>
  <c r="K348" i="140"/>
  <c r="D348" i="140"/>
  <c r="I348" i="140" s="1"/>
  <c r="U347" i="140"/>
  <c r="T347" i="140"/>
  <c r="M347" i="140"/>
  <c r="S347" i="140" s="1"/>
  <c r="L347" i="140"/>
  <c r="K347" i="140"/>
  <c r="D347" i="140"/>
  <c r="H347" i="140" s="1"/>
  <c r="U346" i="140"/>
  <c r="T346" i="140"/>
  <c r="M346" i="140"/>
  <c r="Q346" i="140" s="1"/>
  <c r="L346" i="140"/>
  <c r="K346" i="140"/>
  <c r="D346" i="140"/>
  <c r="I346" i="140" s="1"/>
  <c r="U345" i="140"/>
  <c r="T345" i="140"/>
  <c r="M345" i="140"/>
  <c r="S345" i="140" s="1"/>
  <c r="L345" i="140"/>
  <c r="K345" i="140"/>
  <c r="D345" i="140"/>
  <c r="H345" i="140" s="1"/>
  <c r="U344" i="140"/>
  <c r="T344" i="140"/>
  <c r="M344" i="140"/>
  <c r="Q344" i="140" s="1"/>
  <c r="L344" i="140"/>
  <c r="K344" i="140"/>
  <c r="D344" i="140"/>
  <c r="I344" i="140" s="1"/>
  <c r="U343" i="140"/>
  <c r="T343" i="140"/>
  <c r="M343" i="140"/>
  <c r="S343" i="140" s="1"/>
  <c r="L343" i="140"/>
  <c r="K343" i="140"/>
  <c r="D343" i="140"/>
  <c r="H343" i="140" s="1"/>
  <c r="U341" i="140"/>
  <c r="T341" i="140"/>
  <c r="S341" i="140"/>
  <c r="R341" i="140"/>
  <c r="Q341" i="140"/>
  <c r="P341" i="140"/>
  <c r="O341" i="140"/>
  <c r="N341" i="140"/>
  <c r="M341" i="140"/>
  <c r="S342" i="140" s="1"/>
  <c r="L341" i="140"/>
  <c r="K341" i="140"/>
  <c r="J341" i="140"/>
  <c r="I341" i="140"/>
  <c r="H341" i="140"/>
  <c r="G341" i="140"/>
  <c r="F341" i="140"/>
  <c r="E341" i="140"/>
  <c r="D341" i="140"/>
  <c r="J342" i="140" s="1"/>
  <c r="U340" i="140"/>
  <c r="T340" i="140"/>
  <c r="M340" i="140"/>
  <c r="Q340" i="140" s="1"/>
  <c r="L340" i="140"/>
  <c r="K340" i="140"/>
  <c r="D340" i="140"/>
  <c r="I340" i="140" s="1"/>
  <c r="U339" i="140"/>
  <c r="T339" i="140"/>
  <c r="M339" i="140"/>
  <c r="S339" i="140" s="1"/>
  <c r="L339" i="140"/>
  <c r="K339" i="140"/>
  <c r="D339" i="140"/>
  <c r="H339" i="140" s="1"/>
  <c r="U338" i="140"/>
  <c r="T338" i="140"/>
  <c r="M338" i="140"/>
  <c r="Q338" i="140" s="1"/>
  <c r="L338" i="140"/>
  <c r="K338" i="140"/>
  <c r="D338" i="140"/>
  <c r="I338" i="140" s="1"/>
  <c r="U337" i="140"/>
  <c r="T337" i="140"/>
  <c r="M337" i="140"/>
  <c r="S337" i="140" s="1"/>
  <c r="L337" i="140"/>
  <c r="K337" i="140"/>
  <c r="D337" i="140"/>
  <c r="H337" i="140" s="1"/>
  <c r="U336" i="140"/>
  <c r="T336" i="140"/>
  <c r="M336" i="140"/>
  <c r="Q336" i="140" s="1"/>
  <c r="L336" i="140"/>
  <c r="K336" i="140"/>
  <c r="D336" i="140"/>
  <c r="I336" i="140" s="1"/>
  <c r="U335" i="140"/>
  <c r="T335" i="140"/>
  <c r="M335" i="140"/>
  <c r="S335" i="140" s="1"/>
  <c r="L335" i="140"/>
  <c r="K335" i="140"/>
  <c r="D335" i="140"/>
  <c r="H335" i="140" s="1"/>
  <c r="U333" i="140"/>
  <c r="T333" i="140"/>
  <c r="S333" i="140"/>
  <c r="R333" i="140"/>
  <c r="Q333" i="140"/>
  <c r="P333" i="140"/>
  <c r="O333" i="140"/>
  <c r="N333" i="140"/>
  <c r="M333" i="140"/>
  <c r="S334" i="140" s="1"/>
  <c r="L333" i="140"/>
  <c r="K333" i="140"/>
  <c r="J333" i="140"/>
  <c r="I333" i="140"/>
  <c r="H333" i="140"/>
  <c r="G333" i="140"/>
  <c r="F333" i="140"/>
  <c r="E333" i="140"/>
  <c r="D333" i="140"/>
  <c r="J334" i="140" s="1"/>
  <c r="U332" i="140"/>
  <c r="T332" i="140"/>
  <c r="M332" i="140"/>
  <c r="Q332" i="140" s="1"/>
  <c r="L332" i="140"/>
  <c r="K332" i="140"/>
  <c r="D332" i="140"/>
  <c r="I332" i="140" s="1"/>
  <c r="U331" i="140"/>
  <c r="T331" i="140"/>
  <c r="M331" i="140"/>
  <c r="S331" i="140" s="1"/>
  <c r="L331" i="140"/>
  <c r="K331" i="140"/>
  <c r="D331" i="140"/>
  <c r="H331" i="140" s="1"/>
  <c r="U330" i="140"/>
  <c r="T330" i="140"/>
  <c r="M330" i="140"/>
  <c r="Q330" i="140" s="1"/>
  <c r="L330" i="140"/>
  <c r="K330" i="140"/>
  <c r="D330" i="140"/>
  <c r="H330" i="140" s="1"/>
  <c r="U329" i="140"/>
  <c r="T329" i="140"/>
  <c r="M329" i="140"/>
  <c r="S329" i="140" s="1"/>
  <c r="L329" i="140"/>
  <c r="K329" i="140"/>
  <c r="D329" i="140"/>
  <c r="H329" i="140" s="1"/>
  <c r="U328" i="140"/>
  <c r="T328" i="140"/>
  <c r="M328" i="140"/>
  <c r="Q328" i="140" s="1"/>
  <c r="L328" i="140"/>
  <c r="K328" i="140"/>
  <c r="D328" i="140"/>
  <c r="H328" i="140" s="1"/>
  <c r="U327" i="140"/>
  <c r="T327" i="140"/>
  <c r="M327" i="140"/>
  <c r="Q327" i="140" s="1"/>
  <c r="L327" i="140"/>
  <c r="K327" i="140"/>
  <c r="D327" i="140"/>
  <c r="I327" i="140" s="1"/>
  <c r="U325" i="140"/>
  <c r="T325" i="140"/>
  <c r="S325" i="140"/>
  <c r="R325" i="140"/>
  <c r="Q325" i="140"/>
  <c r="P325" i="140"/>
  <c r="O325" i="140"/>
  <c r="N325" i="140"/>
  <c r="M325" i="140"/>
  <c r="Q326" i="140" s="1"/>
  <c r="L325" i="140"/>
  <c r="K325" i="140"/>
  <c r="J325" i="140"/>
  <c r="I325" i="140"/>
  <c r="H325" i="140"/>
  <c r="G325" i="140"/>
  <c r="F325" i="140"/>
  <c r="E325" i="140"/>
  <c r="D325" i="140"/>
  <c r="G326" i="140" s="1"/>
  <c r="U324" i="140"/>
  <c r="T324" i="140"/>
  <c r="M324" i="140"/>
  <c r="Q324" i="140" s="1"/>
  <c r="L324" i="140"/>
  <c r="K324" i="140"/>
  <c r="D324" i="140"/>
  <c r="I324" i="140" s="1"/>
  <c r="U323" i="140"/>
  <c r="T323" i="140"/>
  <c r="M323" i="140"/>
  <c r="Q323" i="140" s="1"/>
  <c r="L323" i="140"/>
  <c r="K323" i="140"/>
  <c r="D323" i="140"/>
  <c r="H323" i="140" s="1"/>
  <c r="U322" i="140"/>
  <c r="T322" i="140"/>
  <c r="M322" i="140"/>
  <c r="Q322" i="140" s="1"/>
  <c r="L322" i="140"/>
  <c r="K322" i="140"/>
  <c r="D322" i="140"/>
  <c r="I322" i="140" s="1"/>
  <c r="U321" i="140"/>
  <c r="T321" i="140"/>
  <c r="M321" i="140"/>
  <c r="Q321" i="140" s="1"/>
  <c r="L321" i="140"/>
  <c r="K321" i="140"/>
  <c r="D321" i="140"/>
  <c r="H321" i="140" s="1"/>
  <c r="U320" i="140"/>
  <c r="T320" i="140"/>
  <c r="M320" i="140"/>
  <c r="Q320" i="140" s="1"/>
  <c r="L320" i="140"/>
  <c r="K320" i="140"/>
  <c r="D320" i="140"/>
  <c r="I320" i="140" s="1"/>
  <c r="U319" i="140"/>
  <c r="T319" i="140"/>
  <c r="M319" i="140"/>
  <c r="Q319" i="140" s="1"/>
  <c r="L319" i="140"/>
  <c r="K319" i="140"/>
  <c r="D319" i="140"/>
  <c r="H319" i="140" s="1"/>
  <c r="U317" i="140"/>
  <c r="T317" i="140"/>
  <c r="S317" i="140"/>
  <c r="R317" i="140"/>
  <c r="Q317" i="140"/>
  <c r="P317" i="140"/>
  <c r="O317" i="140"/>
  <c r="N317" i="140"/>
  <c r="M317" i="140"/>
  <c r="S318" i="140" s="1"/>
  <c r="L317" i="140"/>
  <c r="K317" i="140"/>
  <c r="J317" i="140"/>
  <c r="I317" i="140"/>
  <c r="H317" i="140"/>
  <c r="G317" i="140"/>
  <c r="F317" i="140"/>
  <c r="E317" i="140"/>
  <c r="D317" i="140"/>
  <c r="J318" i="140" s="1"/>
  <c r="U316" i="140"/>
  <c r="T316" i="140"/>
  <c r="M316" i="140"/>
  <c r="Q316" i="140" s="1"/>
  <c r="L316" i="140"/>
  <c r="K316" i="140"/>
  <c r="D316" i="140"/>
  <c r="I316" i="140" s="1"/>
  <c r="U315" i="140"/>
  <c r="T315" i="140"/>
  <c r="M315" i="140"/>
  <c r="Q315" i="140" s="1"/>
  <c r="L315" i="140"/>
  <c r="K315" i="140"/>
  <c r="D315" i="140"/>
  <c r="H315" i="140" s="1"/>
  <c r="U314" i="140"/>
  <c r="T314" i="140"/>
  <c r="M314" i="140"/>
  <c r="Q314" i="140" s="1"/>
  <c r="L314" i="140"/>
  <c r="K314" i="140"/>
  <c r="D314" i="140"/>
  <c r="I314" i="140" s="1"/>
  <c r="U313" i="140"/>
  <c r="T313" i="140"/>
  <c r="M313" i="140"/>
  <c r="Q313" i="140" s="1"/>
  <c r="L313" i="140"/>
  <c r="K313" i="140"/>
  <c r="D313" i="140"/>
  <c r="H313" i="140" s="1"/>
  <c r="U312" i="140"/>
  <c r="T312" i="140"/>
  <c r="M312" i="140"/>
  <c r="Q312" i="140" s="1"/>
  <c r="L312" i="140"/>
  <c r="K312" i="140"/>
  <c r="D312" i="140"/>
  <c r="H312" i="140" s="1"/>
  <c r="U311" i="140"/>
  <c r="T311" i="140"/>
  <c r="M311" i="140"/>
  <c r="Q311" i="140" s="1"/>
  <c r="L311" i="140"/>
  <c r="K311" i="140"/>
  <c r="D311" i="140"/>
  <c r="H311" i="140" s="1"/>
  <c r="U309" i="140"/>
  <c r="T309" i="140"/>
  <c r="S309" i="140"/>
  <c r="R309" i="140"/>
  <c r="Q309" i="140"/>
  <c r="P309" i="140"/>
  <c r="O309" i="140"/>
  <c r="N309" i="140"/>
  <c r="M309" i="140"/>
  <c r="S310" i="140" s="1"/>
  <c r="L309" i="140"/>
  <c r="K309" i="140"/>
  <c r="J309" i="140"/>
  <c r="I309" i="140"/>
  <c r="H309" i="140"/>
  <c r="G309" i="140"/>
  <c r="F309" i="140"/>
  <c r="E309" i="140"/>
  <c r="D309" i="140"/>
  <c r="J310" i="140" s="1"/>
  <c r="U308" i="140"/>
  <c r="T308" i="140"/>
  <c r="M308" i="140"/>
  <c r="Q308" i="140" s="1"/>
  <c r="L308" i="140"/>
  <c r="K308" i="140"/>
  <c r="D308" i="140"/>
  <c r="I308" i="140" s="1"/>
  <c r="U307" i="140"/>
  <c r="T307" i="140"/>
  <c r="M307" i="140"/>
  <c r="S307" i="140" s="1"/>
  <c r="L307" i="140"/>
  <c r="K307" i="140"/>
  <c r="D307" i="140"/>
  <c r="H307" i="140" s="1"/>
  <c r="U306" i="140"/>
  <c r="T306" i="140"/>
  <c r="M306" i="140"/>
  <c r="Q306" i="140" s="1"/>
  <c r="L306" i="140"/>
  <c r="K306" i="140"/>
  <c r="D306" i="140"/>
  <c r="I306" i="140" s="1"/>
  <c r="U305" i="140"/>
  <c r="T305" i="140"/>
  <c r="M305" i="140"/>
  <c r="S305" i="140" s="1"/>
  <c r="L305" i="140"/>
  <c r="K305" i="140"/>
  <c r="D305" i="140"/>
  <c r="H305" i="140" s="1"/>
  <c r="U304" i="140"/>
  <c r="T304" i="140"/>
  <c r="M304" i="140"/>
  <c r="Q304" i="140" s="1"/>
  <c r="L304" i="140"/>
  <c r="K304" i="140"/>
  <c r="D304" i="140"/>
  <c r="I304" i="140" s="1"/>
  <c r="U303" i="140"/>
  <c r="T303" i="140"/>
  <c r="M303" i="140"/>
  <c r="Q303" i="140" s="1"/>
  <c r="L303" i="140"/>
  <c r="K303" i="140"/>
  <c r="D303" i="140"/>
  <c r="I303" i="140" s="1"/>
  <c r="U301" i="140"/>
  <c r="T301" i="140"/>
  <c r="S301" i="140"/>
  <c r="R301" i="140"/>
  <c r="Q301" i="140"/>
  <c r="P301" i="140"/>
  <c r="O301" i="140"/>
  <c r="N301" i="140"/>
  <c r="M301" i="140"/>
  <c r="Q302" i="140" s="1"/>
  <c r="L301" i="140"/>
  <c r="K301" i="140"/>
  <c r="J301" i="140"/>
  <c r="I301" i="140"/>
  <c r="H301" i="140"/>
  <c r="G301" i="140"/>
  <c r="F301" i="140"/>
  <c r="E301" i="140"/>
  <c r="D301" i="140"/>
  <c r="J302" i="140" s="1"/>
  <c r="U300" i="140"/>
  <c r="T300" i="140"/>
  <c r="M300" i="140"/>
  <c r="Q300" i="140" s="1"/>
  <c r="L300" i="140"/>
  <c r="K300" i="140"/>
  <c r="D300" i="140"/>
  <c r="I300" i="140" s="1"/>
  <c r="U299" i="140"/>
  <c r="T299" i="140"/>
  <c r="M299" i="140"/>
  <c r="Q299" i="140" s="1"/>
  <c r="L299" i="140"/>
  <c r="K299" i="140"/>
  <c r="D299" i="140"/>
  <c r="I299" i="140" s="1"/>
  <c r="U298" i="140"/>
  <c r="T298" i="140"/>
  <c r="M298" i="140"/>
  <c r="Q298" i="140" s="1"/>
  <c r="L298" i="140"/>
  <c r="K298" i="140"/>
  <c r="D298" i="140"/>
  <c r="I298" i="140" s="1"/>
  <c r="U297" i="140"/>
  <c r="T297" i="140"/>
  <c r="M297" i="140"/>
  <c r="Q297" i="140" s="1"/>
  <c r="L297" i="140"/>
  <c r="K297" i="140"/>
  <c r="D297" i="140"/>
  <c r="H297" i="140" s="1"/>
  <c r="U296" i="140"/>
  <c r="T296" i="140"/>
  <c r="M296" i="140"/>
  <c r="Q296" i="140" s="1"/>
  <c r="L296" i="140"/>
  <c r="K296" i="140"/>
  <c r="D296" i="140"/>
  <c r="I296" i="140" s="1"/>
  <c r="U295" i="140"/>
  <c r="T295" i="140"/>
  <c r="M295" i="140"/>
  <c r="Q295" i="140" s="1"/>
  <c r="L295" i="140"/>
  <c r="K295" i="140"/>
  <c r="D295" i="140"/>
  <c r="H295" i="140" s="1"/>
  <c r="U293" i="140"/>
  <c r="T293" i="140"/>
  <c r="S293" i="140"/>
  <c r="R293" i="140"/>
  <c r="Q293" i="140"/>
  <c r="P293" i="140"/>
  <c r="O293" i="140"/>
  <c r="N293" i="140"/>
  <c r="M293" i="140"/>
  <c r="Q294" i="140" s="1"/>
  <c r="L293" i="140"/>
  <c r="K293" i="140"/>
  <c r="J293" i="140"/>
  <c r="I293" i="140"/>
  <c r="H293" i="140"/>
  <c r="G293" i="140"/>
  <c r="F293" i="140"/>
  <c r="E293" i="140"/>
  <c r="D293" i="140"/>
  <c r="J294" i="140" s="1"/>
  <c r="U292" i="140"/>
  <c r="T292" i="140"/>
  <c r="M292" i="140"/>
  <c r="Q292" i="140" s="1"/>
  <c r="L292" i="140"/>
  <c r="K292" i="140"/>
  <c r="D292" i="140"/>
  <c r="I292" i="140" s="1"/>
  <c r="U291" i="140"/>
  <c r="T291" i="140"/>
  <c r="M291" i="140"/>
  <c r="S291" i="140" s="1"/>
  <c r="L291" i="140"/>
  <c r="K291" i="140"/>
  <c r="D291" i="140"/>
  <c r="H291" i="140" s="1"/>
  <c r="U290" i="140"/>
  <c r="T290" i="140"/>
  <c r="M290" i="140"/>
  <c r="Q290" i="140" s="1"/>
  <c r="L290" i="140"/>
  <c r="K290" i="140"/>
  <c r="D290" i="140"/>
  <c r="I290" i="140" s="1"/>
  <c r="U289" i="140"/>
  <c r="T289" i="140"/>
  <c r="M289" i="140"/>
  <c r="S289" i="140" s="1"/>
  <c r="L289" i="140"/>
  <c r="K289" i="140"/>
  <c r="D289" i="140"/>
  <c r="H289" i="140" s="1"/>
  <c r="U288" i="140"/>
  <c r="T288" i="140"/>
  <c r="M288" i="140"/>
  <c r="Q288" i="140" s="1"/>
  <c r="L288" i="140"/>
  <c r="K288" i="140"/>
  <c r="D288" i="140"/>
  <c r="I288" i="140" s="1"/>
  <c r="U287" i="140"/>
  <c r="T287" i="140"/>
  <c r="M287" i="140"/>
  <c r="S287" i="140" s="1"/>
  <c r="L287" i="140"/>
  <c r="K287" i="140"/>
  <c r="D287" i="140"/>
  <c r="H287" i="140" s="1"/>
  <c r="U285" i="140"/>
  <c r="T285" i="140"/>
  <c r="S285" i="140"/>
  <c r="R285" i="140"/>
  <c r="Q285" i="140"/>
  <c r="P285" i="140"/>
  <c r="O285" i="140"/>
  <c r="N285" i="140"/>
  <c r="M285" i="140"/>
  <c r="S286" i="140" s="1"/>
  <c r="L285" i="140"/>
  <c r="K285" i="140"/>
  <c r="J285" i="140"/>
  <c r="I285" i="140"/>
  <c r="H285" i="140"/>
  <c r="G285" i="140"/>
  <c r="F285" i="140"/>
  <c r="E285" i="140"/>
  <c r="D285" i="140"/>
  <c r="J286" i="140" s="1"/>
  <c r="U284" i="140"/>
  <c r="T284" i="140"/>
  <c r="M284" i="140"/>
  <c r="Q284" i="140" s="1"/>
  <c r="L284" i="140"/>
  <c r="K284" i="140"/>
  <c r="D284" i="140"/>
  <c r="I284" i="140" s="1"/>
  <c r="U283" i="140"/>
  <c r="T283" i="140"/>
  <c r="M283" i="140"/>
  <c r="S283" i="140" s="1"/>
  <c r="L283" i="140"/>
  <c r="K283" i="140"/>
  <c r="D283" i="140"/>
  <c r="H283" i="140" s="1"/>
  <c r="U282" i="140"/>
  <c r="T282" i="140"/>
  <c r="M282" i="140"/>
  <c r="Q282" i="140" s="1"/>
  <c r="L282" i="140"/>
  <c r="K282" i="140"/>
  <c r="D282" i="140"/>
  <c r="I282" i="140" s="1"/>
  <c r="U281" i="140"/>
  <c r="T281" i="140"/>
  <c r="M281" i="140"/>
  <c r="S281" i="140" s="1"/>
  <c r="L281" i="140"/>
  <c r="K281" i="140"/>
  <c r="D281" i="140"/>
  <c r="H281" i="140" s="1"/>
  <c r="U280" i="140"/>
  <c r="T280" i="140"/>
  <c r="M280" i="140"/>
  <c r="Q280" i="140" s="1"/>
  <c r="L280" i="140"/>
  <c r="K280" i="140"/>
  <c r="D280" i="140"/>
  <c r="I280" i="140" s="1"/>
  <c r="U279" i="140"/>
  <c r="T279" i="140"/>
  <c r="M279" i="140"/>
  <c r="Q279" i="140" s="1"/>
  <c r="L279" i="140"/>
  <c r="K279" i="140"/>
  <c r="D279" i="140"/>
  <c r="I279" i="140" s="1"/>
  <c r="U277" i="140"/>
  <c r="T277" i="140"/>
  <c r="S277" i="140"/>
  <c r="R277" i="140"/>
  <c r="Q277" i="140"/>
  <c r="P277" i="140"/>
  <c r="O277" i="140"/>
  <c r="N277" i="140"/>
  <c r="M277" i="140"/>
  <c r="Q278" i="140" s="1"/>
  <c r="L277" i="140"/>
  <c r="K277" i="140"/>
  <c r="J277" i="140"/>
  <c r="I277" i="140"/>
  <c r="H277" i="140"/>
  <c r="G277" i="140"/>
  <c r="F277" i="140"/>
  <c r="E277" i="140"/>
  <c r="D277" i="140"/>
  <c r="G278" i="140" s="1"/>
  <c r="U276" i="140"/>
  <c r="T276" i="140"/>
  <c r="M276" i="140"/>
  <c r="Q276" i="140" s="1"/>
  <c r="L276" i="140"/>
  <c r="K276" i="140"/>
  <c r="D276" i="140"/>
  <c r="I276" i="140" s="1"/>
  <c r="U275" i="140"/>
  <c r="T275" i="140"/>
  <c r="M275" i="140"/>
  <c r="Q275" i="140" s="1"/>
  <c r="L275" i="140"/>
  <c r="K275" i="140"/>
  <c r="D275" i="140"/>
  <c r="H275" i="140" s="1"/>
  <c r="U274" i="140"/>
  <c r="T274" i="140"/>
  <c r="M274" i="140"/>
  <c r="Q274" i="140" s="1"/>
  <c r="L274" i="140"/>
  <c r="K274" i="140"/>
  <c r="D274" i="140"/>
  <c r="I274" i="140" s="1"/>
  <c r="U273" i="140"/>
  <c r="T273" i="140"/>
  <c r="M273" i="140"/>
  <c r="Q273" i="140" s="1"/>
  <c r="L273" i="140"/>
  <c r="K273" i="140"/>
  <c r="D273" i="140"/>
  <c r="H273" i="140" s="1"/>
  <c r="U272" i="140"/>
  <c r="T272" i="140"/>
  <c r="M272" i="140"/>
  <c r="Q272" i="140" s="1"/>
  <c r="L272" i="140"/>
  <c r="K272" i="140"/>
  <c r="D272" i="140"/>
  <c r="H272" i="140" s="1"/>
  <c r="U271" i="140"/>
  <c r="T271" i="140"/>
  <c r="M271" i="140"/>
  <c r="Q271" i="140" s="1"/>
  <c r="L271" i="140"/>
  <c r="K271" i="140"/>
  <c r="D271" i="140"/>
  <c r="H271" i="140" s="1"/>
  <c r="U269" i="140"/>
  <c r="T269" i="140"/>
  <c r="S269" i="140"/>
  <c r="R269" i="140"/>
  <c r="Q269" i="140"/>
  <c r="P269" i="140"/>
  <c r="O269" i="140"/>
  <c r="N269" i="140"/>
  <c r="M269" i="140"/>
  <c r="Q270" i="140" s="1"/>
  <c r="L269" i="140"/>
  <c r="K269" i="140"/>
  <c r="J269" i="140"/>
  <c r="I269" i="140"/>
  <c r="H269" i="140"/>
  <c r="G269" i="140"/>
  <c r="F269" i="140"/>
  <c r="E269" i="140"/>
  <c r="D269" i="140"/>
  <c r="J270" i="140" s="1"/>
  <c r="U268" i="140"/>
  <c r="T268" i="140"/>
  <c r="M268" i="140"/>
  <c r="Q268" i="140" s="1"/>
  <c r="L268" i="140"/>
  <c r="K268" i="140"/>
  <c r="D268" i="140"/>
  <c r="H268" i="140" s="1"/>
  <c r="U267" i="140"/>
  <c r="T267" i="140"/>
  <c r="M267" i="140"/>
  <c r="Q267" i="140" s="1"/>
  <c r="L267" i="140"/>
  <c r="K267" i="140"/>
  <c r="D267" i="140"/>
  <c r="H267" i="140" s="1"/>
  <c r="U266" i="140"/>
  <c r="T266" i="140"/>
  <c r="M266" i="140"/>
  <c r="Q266" i="140" s="1"/>
  <c r="L266" i="140"/>
  <c r="K266" i="140"/>
  <c r="D266" i="140"/>
  <c r="H266" i="140" s="1"/>
  <c r="U265" i="140"/>
  <c r="T265" i="140"/>
  <c r="M265" i="140"/>
  <c r="Q265" i="140" s="1"/>
  <c r="L265" i="140"/>
  <c r="K265" i="140"/>
  <c r="D265" i="140"/>
  <c r="H265" i="140" s="1"/>
  <c r="U264" i="140"/>
  <c r="T264" i="140"/>
  <c r="M264" i="140"/>
  <c r="Q264" i="140" s="1"/>
  <c r="L264" i="140"/>
  <c r="K264" i="140"/>
  <c r="D264" i="140"/>
  <c r="H264" i="140" s="1"/>
  <c r="U263" i="140"/>
  <c r="T263" i="140"/>
  <c r="M263" i="140"/>
  <c r="Q263" i="140" s="1"/>
  <c r="L263" i="140"/>
  <c r="K263" i="140"/>
  <c r="D263" i="140"/>
  <c r="H263" i="140" s="1"/>
  <c r="U261" i="140"/>
  <c r="T261" i="140"/>
  <c r="S261" i="140"/>
  <c r="R261" i="140"/>
  <c r="Q261" i="140"/>
  <c r="P261" i="140"/>
  <c r="O261" i="140"/>
  <c r="N261" i="140"/>
  <c r="M261" i="140"/>
  <c r="S262" i="140" s="1"/>
  <c r="L261" i="140"/>
  <c r="K261" i="140"/>
  <c r="J261" i="140"/>
  <c r="I261" i="140"/>
  <c r="H261" i="140"/>
  <c r="G261" i="140"/>
  <c r="F261" i="140"/>
  <c r="E261" i="140"/>
  <c r="D261" i="140"/>
  <c r="J262" i="140" s="1"/>
  <c r="U260" i="140"/>
  <c r="T260" i="140"/>
  <c r="M260" i="140"/>
  <c r="Q260" i="140" s="1"/>
  <c r="L260" i="140"/>
  <c r="K260" i="140"/>
  <c r="D260" i="140"/>
  <c r="I260" i="140" s="1"/>
  <c r="U259" i="140"/>
  <c r="T259" i="140"/>
  <c r="M259" i="140"/>
  <c r="S259" i="140" s="1"/>
  <c r="L259" i="140"/>
  <c r="K259" i="140"/>
  <c r="D259" i="140"/>
  <c r="H259" i="140" s="1"/>
  <c r="U258" i="140"/>
  <c r="T258" i="140"/>
  <c r="M258" i="140"/>
  <c r="Q258" i="140" s="1"/>
  <c r="L258" i="140"/>
  <c r="K258" i="140"/>
  <c r="D258" i="140"/>
  <c r="I258" i="140" s="1"/>
  <c r="U257" i="140"/>
  <c r="T257" i="140"/>
  <c r="M257" i="140"/>
  <c r="S257" i="140" s="1"/>
  <c r="L257" i="140"/>
  <c r="K257" i="140"/>
  <c r="D257" i="140"/>
  <c r="H257" i="140" s="1"/>
  <c r="U256" i="140"/>
  <c r="T256" i="140"/>
  <c r="M256" i="140"/>
  <c r="Q256" i="140" s="1"/>
  <c r="L256" i="140"/>
  <c r="K256" i="140"/>
  <c r="D256" i="140"/>
  <c r="I256" i="140" s="1"/>
  <c r="U255" i="140"/>
  <c r="T255" i="140"/>
  <c r="M255" i="140"/>
  <c r="Q255" i="140" s="1"/>
  <c r="L255" i="140"/>
  <c r="K255" i="140"/>
  <c r="D255" i="140"/>
  <c r="I255" i="140" s="1"/>
  <c r="U253" i="140"/>
  <c r="T253" i="140"/>
  <c r="S253" i="140"/>
  <c r="R253" i="140"/>
  <c r="Q253" i="140"/>
  <c r="P253" i="140"/>
  <c r="O253" i="140"/>
  <c r="N253" i="140"/>
  <c r="M253" i="140"/>
  <c r="Q254" i="140" s="1"/>
  <c r="L253" i="140"/>
  <c r="K253" i="140"/>
  <c r="J253" i="140"/>
  <c r="I253" i="140"/>
  <c r="H253" i="140"/>
  <c r="G253" i="140"/>
  <c r="F253" i="140"/>
  <c r="E253" i="140"/>
  <c r="D253" i="140"/>
  <c r="G254" i="140" s="1"/>
  <c r="U252" i="140"/>
  <c r="T252" i="140"/>
  <c r="M252" i="140"/>
  <c r="Q252" i="140" s="1"/>
  <c r="L252" i="140"/>
  <c r="K252" i="140"/>
  <c r="D252" i="140"/>
  <c r="I252" i="140" s="1"/>
  <c r="U251" i="140"/>
  <c r="T251" i="140"/>
  <c r="M251" i="140"/>
  <c r="S251" i="140" s="1"/>
  <c r="L251" i="140"/>
  <c r="K251" i="140"/>
  <c r="F251" i="140"/>
  <c r="D251" i="140"/>
  <c r="H251" i="140" s="1"/>
  <c r="U250" i="140"/>
  <c r="T250" i="140"/>
  <c r="M250" i="140"/>
  <c r="Q250" i="140" s="1"/>
  <c r="L250" i="140"/>
  <c r="K250" i="140"/>
  <c r="D250" i="140"/>
  <c r="I250" i="140" s="1"/>
  <c r="U249" i="140"/>
  <c r="T249" i="140"/>
  <c r="M249" i="140"/>
  <c r="S249" i="140" s="1"/>
  <c r="L249" i="140"/>
  <c r="K249" i="140"/>
  <c r="D249" i="140"/>
  <c r="H249" i="140" s="1"/>
  <c r="U248" i="140"/>
  <c r="T248" i="140"/>
  <c r="M248" i="140"/>
  <c r="Q248" i="140" s="1"/>
  <c r="L248" i="140"/>
  <c r="K248" i="140"/>
  <c r="D248" i="140"/>
  <c r="I248" i="140" s="1"/>
  <c r="U247" i="140"/>
  <c r="T247" i="140"/>
  <c r="M247" i="140"/>
  <c r="S247" i="140" s="1"/>
  <c r="L247" i="140"/>
  <c r="K247" i="140"/>
  <c r="D247" i="140"/>
  <c r="H247" i="140" s="1"/>
  <c r="U245" i="140"/>
  <c r="T245" i="140"/>
  <c r="S245" i="140"/>
  <c r="R245" i="140"/>
  <c r="Q245" i="140"/>
  <c r="P245" i="140"/>
  <c r="O245" i="140"/>
  <c r="N245" i="140"/>
  <c r="M245" i="140"/>
  <c r="S246" i="140" s="1"/>
  <c r="L245" i="140"/>
  <c r="K245" i="140"/>
  <c r="J245" i="140"/>
  <c r="I245" i="140"/>
  <c r="H245" i="140"/>
  <c r="G245" i="140"/>
  <c r="F245" i="140"/>
  <c r="E245" i="140"/>
  <c r="D245" i="140"/>
  <c r="J246" i="140" s="1"/>
  <c r="U244" i="140"/>
  <c r="T244" i="140"/>
  <c r="M244" i="140"/>
  <c r="Q244" i="140" s="1"/>
  <c r="L244" i="140"/>
  <c r="K244" i="140"/>
  <c r="D244" i="140"/>
  <c r="I244" i="140" s="1"/>
  <c r="U243" i="140"/>
  <c r="T243" i="140"/>
  <c r="M243" i="140"/>
  <c r="Q243" i="140" s="1"/>
  <c r="L243" i="140"/>
  <c r="K243" i="140"/>
  <c r="D243" i="140"/>
  <c r="H243" i="140" s="1"/>
  <c r="U242" i="140"/>
  <c r="T242" i="140"/>
  <c r="M242" i="140"/>
  <c r="Q242" i="140" s="1"/>
  <c r="L242" i="140"/>
  <c r="K242" i="140"/>
  <c r="D242" i="140"/>
  <c r="I242" i="140" s="1"/>
  <c r="U241" i="140"/>
  <c r="T241" i="140"/>
  <c r="M241" i="140"/>
  <c r="Q241" i="140" s="1"/>
  <c r="L241" i="140"/>
  <c r="K241" i="140"/>
  <c r="D241" i="140"/>
  <c r="H241" i="140" s="1"/>
  <c r="U240" i="140"/>
  <c r="T240" i="140"/>
  <c r="M240" i="140"/>
  <c r="Q240" i="140" s="1"/>
  <c r="L240" i="140"/>
  <c r="K240" i="140"/>
  <c r="D240" i="140"/>
  <c r="I240" i="140" s="1"/>
  <c r="U239" i="140"/>
  <c r="T239" i="140"/>
  <c r="M239" i="140"/>
  <c r="Q239" i="140" s="1"/>
  <c r="L239" i="140"/>
  <c r="K239" i="140"/>
  <c r="D239" i="140"/>
  <c r="H239" i="140" s="1"/>
  <c r="U237" i="140"/>
  <c r="T237" i="140"/>
  <c r="S237" i="140"/>
  <c r="R237" i="140"/>
  <c r="Q237" i="140"/>
  <c r="P237" i="140"/>
  <c r="O237" i="140"/>
  <c r="N237" i="140"/>
  <c r="M237" i="140"/>
  <c r="S238" i="140" s="1"/>
  <c r="L237" i="140"/>
  <c r="K237" i="140"/>
  <c r="J237" i="140"/>
  <c r="I237" i="140"/>
  <c r="H237" i="140"/>
  <c r="G237" i="140"/>
  <c r="F237" i="140"/>
  <c r="E237" i="140"/>
  <c r="D237" i="140"/>
  <c r="J238" i="140" s="1"/>
  <c r="U236" i="140"/>
  <c r="T236" i="140"/>
  <c r="M236" i="140"/>
  <c r="Q236" i="140" s="1"/>
  <c r="L236" i="140"/>
  <c r="K236" i="140"/>
  <c r="D236" i="140"/>
  <c r="I236" i="140" s="1"/>
  <c r="U235" i="140"/>
  <c r="T235" i="140"/>
  <c r="M235" i="140"/>
  <c r="S235" i="140" s="1"/>
  <c r="L235" i="140"/>
  <c r="K235" i="140"/>
  <c r="D235" i="140"/>
  <c r="H235" i="140" s="1"/>
  <c r="U234" i="140"/>
  <c r="T234" i="140"/>
  <c r="M234" i="140"/>
  <c r="Q234" i="140" s="1"/>
  <c r="L234" i="140"/>
  <c r="K234" i="140"/>
  <c r="D234" i="140"/>
  <c r="I234" i="140" s="1"/>
  <c r="U233" i="140"/>
  <c r="T233" i="140"/>
  <c r="M233" i="140"/>
  <c r="S233" i="140" s="1"/>
  <c r="L233" i="140"/>
  <c r="K233" i="140"/>
  <c r="D233" i="140"/>
  <c r="H233" i="140" s="1"/>
  <c r="U232" i="140"/>
  <c r="T232" i="140"/>
  <c r="M232" i="140"/>
  <c r="Q232" i="140" s="1"/>
  <c r="L232" i="140"/>
  <c r="K232" i="140"/>
  <c r="D232" i="140"/>
  <c r="I232" i="140" s="1"/>
  <c r="U231" i="140"/>
  <c r="T231" i="140"/>
  <c r="M231" i="140"/>
  <c r="Q231" i="140" s="1"/>
  <c r="L231" i="140"/>
  <c r="K231" i="140"/>
  <c r="D231" i="140"/>
  <c r="I231" i="140" s="1"/>
  <c r="U229" i="140"/>
  <c r="T229" i="140"/>
  <c r="S229" i="140"/>
  <c r="R229" i="140"/>
  <c r="Q229" i="140"/>
  <c r="P229" i="140"/>
  <c r="O229" i="140"/>
  <c r="N229" i="140"/>
  <c r="M229" i="140"/>
  <c r="Q230" i="140" s="1"/>
  <c r="L229" i="140"/>
  <c r="K229" i="140"/>
  <c r="J229" i="140"/>
  <c r="I229" i="140"/>
  <c r="H229" i="140"/>
  <c r="G229" i="140"/>
  <c r="F229" i="140"/>
  <c r="E229" i="140"/>
  <c r="D229" i="140"/>
  <c r="G230" i="140" s="1"/>
  <c r="U228" i="140"/>
  <c r="T228" i="140"/>
  <c r="M228" i="140"/>
  <c r="Q228" i="140" s="1"/>
  <c r="L228" i="140"/>
  <c r="K228" i="140"/>
  <c r="D228" i="140"/>
  <c r="I228" i="140" s="1"/>
  <c r="U227" i="140"/>
  <c r="T227" i="140"/>
  <c r="M227" i="140"/>
  <c r="S227" i="140" s="1"/>
  <c r="L227" i="140"/>
  <c r="K227" i="140"/>
  <c r="D227" i="140"/>
  <c r="H227" i="140" s="1"/>
  <c r="U226" i="140"/>
  <c r="T226" i="140"/>
  <c r="M226" i="140"/>
  <c r="Q226" i="140" s="1"/>
  <c r="L226" i="140"/>
  <c r="K226" i="140"/>
  <c r="D226" i="140"/>
  <c r="I226" i="140" s="1"/>
  <c r="U225" i="140"/>
  <c r="T225" i="140"/>
  <c r="M225" i="140"/>
  <c r="S225" i="140" s="1"/>
  <c r="L225" i="140"/>
  <c r="K225" i="140"/>
  <c r="D225" i="140"/>
  <c r="H225" i="140" s="1"/>
  <c r="U224" i="140"/>
  <c r="T224" i="140"/>
  <c r="M224" i="140"/>
  <c r="Q224" i="140" s="1"/>
  <c r="L224" i="140"/>
  <c r="K224" i="140"/>
  <c r="D224" i="140"/>
  <c r="I224" i="140" s="1"/>
  <c r="U223" i="140"/>
  <c r="T223" i="140"/>
  <c r="M223" i="140"/>
  <c r="S223" i="140" s="1"/>
  <c r="L223" i="140"/>
  <c r="K223" i="140"/>
  <c r="D223" i="140"/>
  <c r="H223" i="140" s="1"/>
  <c r="U221" i="140"/>
  <c r="T221" i="140"/>
  <c r="S221" i="140"/>
  <c r="R221" i="140"/>
  <c r="Q221" i="140"/>
  <c r="P221" i="140"/>
  <c r="O221" i="140"/>
  <c r="N221" i="140"/>
  <c r="M221" i="140"/>
  <c r="S222" i="140" s="1"/>
  <c r="L221" i="140"/>
  <c r="K221" i="140"/>
  <c r="J221" i="140"/>
  <c r="I221" i="140"/>
  <c r="H221" i="140"/>
  <c r="G221" i="140"/>
  <c r="F221" i="140"/>
  <c r="E221" i="140"/>
  <c r="D221" i="140"/>
  <c r="J222" i="140" s="1"/>
  <c r="U220" i="140"/>
  <c r="T220" i="140"/>
  <c r="M220" i="140"/>
  <c r="Q220" i="140" s="1"/>
  <c r="L220" i="140"/>
  <c r="K220" i="140"/>
  <c r="D220" i="140"/>
  <c r="I220" i="140" s="1"/>
  <c r="U219" i="140"/>
  <c r="T219" i="140"/>
  <c r="M219" i="140"/>
  <c r="S219" i="140" s="1"/>
  <c r="L219" i="140"/>
  <c r="K219" i="140"/>
  <c r="D219" i="140"/>
  <c r="H219" i="140" s="1"/>
  <c r="U218" i="140"/>
  <c r="T218" i="140"/>
  <c r="M218" i="140"/>
  <c r="Q218" i="140" s="1"/>
  <c r="L218" i="140"/>
  <c r="K218" i="140"/>
  <c r="D218" i="140"/>
  <c r="I218" i="140" s="1"/>
  <c r="U217" i="140"/>
  <c r="T217" i="140"/>
  <c r="M217" i="140"/>
  <c r="S217" i="140" s="1"/>
  <c r="L217" i="140"/>
  <c r="K217" i="140"/>
  <c r="D217" i="140"/>
  <c r="H217" i="140" s="1"/>
  <c r="U216" i="140"/>
  <c r="T216" i="140"/>
  <c r="M216" i="140"/>
  <c r="Q216" i="140" s="1"/>
  <c r="L216" i="140"/>
  <c r="K216" i="140"/>
  <c r="D216" i="140"/>
  <c r="I216" i="140" s="1"/>
  <c r="U215" i="140"/>
  <c r="T215" i="140"/>
  <c r="M215" i="140"/>
  <c r="S215" i="140" s="1"/>
  <c r="L215" i="140"/>
  <c r="K215" i="140"/>
  <c r="D215" i="140"/>
  <c r="H215" i="140" s="1"/>
  <c r="U213" i="140"/>
  <c r="T213" i="140"/>
  <c r="S213" i="140"/>
  <c r="R213" i="140"/>
  <c r="Q213" i="140"/>
  <c r="P213" i="140"/>
  <c r="O213" i="140"/>
  <c r="N213" i="140"/>
  <c r="M213" i="140"/>
  <c r="S214" i="140" s="1"/>
  <c r="L213" i="140"/>
  <c r="K213" i="140"/>
  <c r="J213" i="140"/>
  <c r="I213" i="140"/>
  <c r="H213" i="140"/>
  <c r="G213" i="140"/>
  <c r="F213" i="140"/>
  <c r="E213" i="140"/>
  <c r="D213" i="140"/>
  <c r="J214" i="140" s="1"/>
  <c r="U212" i="140"/>
  <c r="T212" i="140"/>
  <c r="M212" i="140"/>
  <c r="Q212" i="140" s="1"/>
  <c r="L212" i="140"/>
  <c r="K212" i="140"/>
  <c r="D212" i="140"/>
  <c r="I212" i="140" s="1"/>
  <c r="U211" i="140"/>
  <c r="T211" i="140"/>
  <c r="M211" i="140"/>
  <c r="Q211" i="140" s="1"/>
  <c r="L211" i="140"/>
  <c r="K211" i="140"/>
  <c r="D211" i="140"/>
  <c r="H211" i="140" s="1"/>
  <c r="U210" i="140"/>
  <c r="T210" i="140"/>
  <c r="M210" i="140"/>
  <c r="Q210" i="140" s="1"/>
  <c r="L210" i="140"/>
  <c r="K210" i="140"/>
  <c r="D210" i="140"/>
  <c r="I210" i="140" s="1"/>
  <c r="U209" i="140"/>
  <c r="T209" i="140"/>
  <c r="M209" i="140"/>
  <c r="Q209" i="140" s="1"/>
  <c r="L209" i="140"/>
  <c r="K209" i="140"/>
  <c r="D209" i="140"/>
  <c r="H209" i="140" s="1"/>
  <c r="U208" i="140"/>
  <c r="T208" i="140"/>
  <c r="M208" i="140"/>
  <c r="Q208" i="140" s="1"/>
  <c r="L208" i="140"/>
  <c r="K208" i="140"/>
  <c r="D208" i="140"/>
  <c r="I208" i="140" s="1"/>
  <c r="U207" i="140"/>
  <c r="T207" i="140"/>
  <c r="M207" i="140"/>
  <c r="Q207" i="140" s="1"/>
  <c r="L207" i="140"/>
  <c r="K207" i="140"/>
  <c r="D207" i="140"/>
  <c r="I207" i="140" s="1"/>
  <c r="U205" i="140"/>
  <c r="T205" i="140"/>
  <c r="S205" i="140"/>
  <c r="R205" i="140"/>
  <c r="Q205" i="140"/>
  <c r="P205" i="140"/>
  <c r="O205" i="140"/>
  <c r="N205" i="140"/>
  <c r="M205" i="140"/>
  <c r="Q206" i="140" s="1"/>
  <c r="L205" i="140"/>
  <c r="K205" i="140"/>
  <c r="J205" i="140"/>
  <c r="I205" i="140"/>
  <c r="H205" i="140"/>
  <c r="G205" i="140"/>
  <c r="F205" i="140"/>
  <c r="E205" i="140"/>
  <c r="D205" i="140"/>
  <c r="J206" i="140" s="1"/>
  <c r="U204" i="140"/>
  <c r="T204" i="140"/>
  <c r="M204" i="140"/>
  <c r="Q204" i="140" s="1"/>
  <c r="L204" i="140"/>
  <c r="K204" i="140"/>
  <c r="D204" i="140"/>
  <c r="I204" i="140" s="1"/>
  <c r="U203" i="140"/>
  <c r="T203" i="140"/>
  <c r="M203" i="140"/>
  <c r="S203" i="140" s="1"/>
  <c r="L203" i="140"/>
  <c r="K203" i="140"/>
  <c r="D203" i="140"/>
  <c r="J203" i="140" s="1"/>
  <c r="U202" i="140"/>
  <c r="T202" i="140"/>
  <c r="M202" i="140"/>
  <c r="Q202" i="140" s="1"/>
  <c r="L202" i="140"/>
  <c r="K202" i="140"/>
  <c r="D202" i="140"/>
  <c r="H202" i="140" s="1"/>
  <c r="U201" i="140"/>
  <c r="T201" i="140"/>
  <c r="M201" i="140"/>
  <c r="S201" i="140" s="1"/>
  <c r="L201" i="140"/>
  <c r="K201" i="140"/>
  <c r="D201" i="140"/>
  <c r="H201" i="140" s="1"/>
  <c r="U200" i="140"/>
  <c r="T200" i="140"/>
  <c r="M200" i="140"/>
  <c r="Q200" i="140" s="1"/>
  <c r="L200" i="140"/>
  <c r="K200" i="140"/>
  <c r="D200" i="140"/>
  <c r="H200" i="140" s="1"/>
  <c r="U199" i="140"/>
  <c r="T199" i="140"/>
  <c r="M199" i="140"/>
  <c r="S199" i="140" s="1"/>
  <c r="L199" i="140"/>
  <c r="K199" i="140"/>
  <c r="D199" i="140"/>
  <c r="H199" i="140" s="1"/>
  <c r="U198" i="140"/>
  <c r="T198" i="140"/>
  <c r="M198" i="140"/>
  <c r="Q198" i="140" s="1"/>
  <c r="L198" i="140"/>
  <c r="K198" i="140"/>
  <c r="D198" i="140"/>
  <c r="I198" i="140" s="1"/>
  <c r="U197" i="140"/>
  <c r="T197" i="140"/>
  <c r="M197" i="140"/>
  <c r="S197" i="140" s="1"/>
  <c r="L197" i="140"/>
  <c r="K197" i="140"/>
  <c r="D197" i="140"/>
  <c r="G197" i="140" s="1"/>
  <c r="U196" i="140"/>
  <c r="T196" i="140"/>
  <c r="M196" i="140"/>
  <c r="Q196" i="140" s="1"/>
  <c r="L196" i="140"/>
  <c r="K196" i="140"/>
  <c r="D196" i="140"/>
  <c r="I196" i="140" s="1"/>
  <c r="U195" i="140"/>
  <c r="T195" i="140"/>
  <c r="M195" i="140"/>
  <c r="S195" i="140" s="1"/>
  <c r="L195" i="140"/>
  <c r="K195" i="140"/>
  <c r="D195" i="140"/>
  <c r="H195" i="140" s="1"/>
  <c r="U193" i="140"/>
  <c r="T193" i="140"/>
  <c r="S193" i="140"/>
  <c r="R193" i="140"/>
  <c r="Q193" i="140"/>
  <c r="P193" i="140"/>
  <c r="O193" i="140"/>
  <c r="N193" i="140"/>
  <c r="M193" i="140"/>
  <c r="S194" i="140" s="1"/>
  <c r="L193" i="140"/>
  <c r="K193" i="140"/>
  <c r="J193" i="140"/>
  <c r="I193" i="140"/>
  <c r="H193" i="140"/>
  <c r="G193" i="140"/>
  <c r="F193" i="140"/>
  <c r="E193" i="140"/>
  <c r="D193" i="140"/>
  <c r="I194" i="140" s="1"/>
  <c r="U192" i="140"/>
  <c r="T192" i="140"/>
  <c r="M192" i="140"/>
  <c r="Q192" i="140" s="1"/>
  <c r="L192" i="140"/>
  <c r="K192" i="140"/>
  <c r="D192" i="140"/>
  <c r="I192" i="140" s="1"/>
  <c r="U191" i="140"/>
  <c r="T191" i="140"/>
  <c r="M191" i="140"/>
  <c r="Q191" i="140" s="1"/>
  <c r="L191" i="140"/>
  <c r="K191" i="140"/>
  <c r="D191" i="140"/>
  <c r="G191" i="140" s="1"/>
  <c r="U190" i="140"/>
  <c r="T190" i="140"/>
  <c r="M190" i="140"/>
  <c r="Q190" i="140" s="1"/>
  <c r="L190" i="140"/>
  <c r="K190" i="140"/>
  <c r="D190" i="140"/>
  <c r="I190" i="140" s="1"/>
  <c r="U189" i="140"/>
  <c r="T189" i="140"/>
  <c r="M189" i="140"/>
  <c r="Q189" i="140" s="1"/>
  <c r="L189" i="140"/>
  <c r="K189" i="140"/>
  <c r="D189" i="140"/>
  <c r="G189" i="140" s="1"/>
  <c r="U188" i="140"/>
  <c r="T188" i="140"/>
  <c r="M188" i="140"/>
  <c r="Q188" i="140" s="1"/>
  <c r="L188" i="140"/>
  <c r="K188" i="140"/>
  <c r="D188" i="140"/>
  <c r="I188" i="140" s="1"/>
  <c r="U187" i="140"/>
  <c r="T187" i="140"/>
  <c r="M187" i="140"/>
  <c r="Q187" i="140" s="1"/>
  <c r="L187" i="140"/>
  <c r="K187" i="140"/>
  <c r="D187" i="140"/>
  <c r="G187" i="140" s="1"/>
  <c r="U186" i="140"/>
  <c r="T186" i="140"/>
  <c r="M186" i="140"/>
  <c r="Q186" i="140" s="1"/>
  <c r="L186" i="140"/>
  <c r="K186" i="140"/>
  <c r="D186" i="140"/>
  <c r="I186" i="140" s="1"/>
  <c r="U185" i="140"/>
  <c r="T185" i="140"/>
  <c r="M185" i="140"/>
  <c r="Q185" i="140" s="1"/>
  <c r="L185" i="140"/>
  <c r="K185" i="140"/>
  <c r="D185" i="140"/>
  <c r="G185" i="140" s="1"/>
  <c r="U184" i="140"/>
  <c r="T184" i="140"/>
  <c r="M184" i="140"/>
  <c r="Q184" i="140" s="1"/>
  <c r="L184" i="140"/>
  <c r="K184" i="140"/>
  <c r="D184" i="140"/>
  <c r="H184" i="140" s="1"/>
  <c r="U183" i="140"/>
  <c r="T183" i="140"/>
  <c r="M183" i="140"/>
  <c r="Q183" i="140" s="1"/>
  <c r="L183" i="140"/>
  <c r="K183" i="140"/>
  <c r="D183" i="140"/>
  <c r="G183" i="140" s="1"/>
  <c r="U181" i="140"/>
  <c r="T181" i="140"/>
  <c r="S181" i="140"/>
  <c r="R181" i="140"/>
  <c r="Q181" i="140"/>
  <c r="P181" i="140"/>
  <c r="O181" i="140"/>
  <c r="N181" i="140"/>
  <c r="M181" i="140"/>
  <c r="Q182" i="140" s="1"/>
  <c r="L181" i="140"/>
  <c r="K181" i="140"/>
  <c r="J181" i="140"/>
  <c r="I181" i="140"/>
  <c r="H181" i="140"/>
  <c r="G181" i="140"/>
  <c r="F181" i="140"/>
  <c r="E181" i="140"/>
  <c r="D181" i="140"/>
  <c r="I182" i="140" s="1"/>
  <c r="U180" i="140"/>
  <c r="T180" i="140"/>
  <c r="M180" i="140"/>
  <c r="Q180" i="140" s="1"/>
  <c r="L180" i="140"/>
  <c r="K180" i="140"/>
  <c r="D180" i="140"/>
  <c r="I180" i="140" s="1"/>
  <c r="U179" i="140"/>
  <c r="T179" i="140"/>
  <c r="M179" i="140"/>
  <c r="S179" i="140" s="1"/>
  <c r="L179" i="140"/>
  <c r="K179" i="140"/>
  <c r="D179" i="140"/>
  <c r="H179" i="140" s="1"/>
  <c r="U178" i="140"/>
  <c r="T178" i="140"/>
  <c r="M178" i="140"/>
  <c r="Q178" i="140" s="1"/>
  <c r="L178" i="140"/>
  <c r="K178" i="140"/>
  <c r="D178" i="140"/>
  <c r="I178" i="140" s="1"/>
  <c r="U177" i="140"/>
  <c r="T177" i="140"/>
  <c r="M177" i="140"/>
  <c r="S177" i="140" s="1"/>
  <c r="L177" i="140"/>
  <c r="K177" i="140"/>
  <c r="D177" i="140"/>
  <c r="H177" i="140" s="1"/>
  <c r="U176" i="140"/>
  <c r="T176" i="140"/>
  <c r="M176" i="140"/>
  <c r="Q176" i="140" s="1"/>
  <c r="L176" i="140"/>
  <c r="K176" i="140"/>
  <c r="D176" i="140"/>
  <c r="I176" i="140" s="1"/>
  <c r="U175" i="140"/>
  <c r="T175" i="140"/>
  <c r="M175" i="140"/>
  <c r="S175" i="140" s="1"/>
  <c r="L175" i="140"/>
  <c r="K175" i="140"/>
  <c r="D175" i="140"/>
  <c r="H175" i="140" s="1"/>
  <c r="U174" i="140"/>
  <c r="T174" i="140"/>
  <c r="M174" i="140"/>
  <c r="Q174" i="140" s="1"/>
  <c r="L174" i="140"/>
  <c r="K174" i="140"/>
  <c r="D174" i="140"/>
  <c r="I174" i="140" s="1"/>
  <c r="U173" i="140"/>
  <c r="T173" i="140"/>
  <c r="M173" i="140"/>
  <c r="S173" i="140" s="1"/>
  <c r="L173" i="140"/>
  <c r="K173" i="140"/>
  <c r="D173" i="140"/>
  <c r="H173" i="140" s="1"/>
  <c r="U172" i="140"/>
  <c r="T172" i="140"/>
  <c r="M172" i="140"/>
  <c r="Q172" i="140" s="1"/>
  <c r="L172" i="140"/>
  <c r="K172" i="140"/>
  <c r="D172" i="140"/>
  <c r="I172" i="140" s="1"/>
  <c r="U171" i="140"/>
  <c r="T171" i="140"/>
  <c r="M171" i="140"/>
  <c r="Q171" i="140" s="1"/>
  <c r="L171" i="140"/>
  <c r="K171" i="140"/>
  <c r="D171" i="140"/>
  <c r="I171" i="140" s="1"/>
  <c r="U169" i="140"/>
  <c r="T169" i="140"/>
  <c r="S169" i="140"/>
  <c r="R169" i="140"/>
  <c r="Q169" i="140"/>
  <c r="P169" i="140"/>
  <c r="O169" i="140"/>
  <c r="N169" i="140"/>
  <c r="M169" i="140"/>
  <c r="Q170" i="140" s="1"/>
  <c r="L169" i="140"/>
  <c r="K169" i="140"/>
  <c r="J169" i="140"/>
  <c r="I169" i="140"/>
  <c r="H169" i="140"/>
  <c r="G169" i="140"/>
  <c r="F169" i="140"/>
  <c r="E169" i="140"/>
  <c r="D169" i="140"/>
  <c r="G170" i="140" s="1"/>
  <c r="U168" i="140"/>
  <c r="T168" i="140"/>
  <c r="M168" i="140"/>
  <c r="Q168" i="140" s="1"/>
  <c r="L168" i="140"/>
  <c r="K168" i="140"/>
  <c r="D168" i="140"/>
  <c r="I168" i="140" s="1"/>
  <c r="U167" i="140"/>
  <c r="T167" i="140"/>
  <c r="M167" i="140"/>
  <c r="S167" i="140" s="1"/>
  <c r="L167" i="140"/>
  <c r="K167" i="140"/>
  <c r="D167" i="140"/>
  <c r="H167" i="140" s="1"/>
  <c r="U166" i="140"/>
  <c r="T166" i="140"/>
  <c r="M166" i="140"/>
  <c r="Q166" i="140" s="1"/>
  <c r="L166" i="140"/>
  <c r="K166" i="140"/>
  <c r="D166" i="140"/>
  <c r="I166" i="140" s="1"/>
  <c r="U164" i="140"/>
  <c r="T164" i="140"/>
  <c r="S164" i="140"/>
  <c r="R164" i="140"/>
  <c r="Q164" i="140"/>
  <c r="P164" i="140"/>
  <c r="O164" i="140"/>
  <c r="N164" i="140"/>
  <c r="M164" i="140"/>
  <c r="Q165" i="140" s="1"/>
  <c r="L164" i="140"/>
  <c r="K164" i="140"/>
  <c r="J164" i="140"/>
  <c r="I164" i="140"/>
  <c r="H164" i="140"/>
  <c r="G164" i="140"/>
  <c r="F164" i="140"/>
  <c r="E164" i="140"/>
  <c r="D164" i="140"/>
  <c r="G165" i="140" s="1"/>
  <c r="U163" i="140"/>
  <c r="T163" i="140"/>
  <c r="M163" i="140"/>
  <c r="Q163" i="140" s="1"/>
  <c r="L163" i="140"/>
  <c r="K163" i="140"/>
  <c r="D163" i="140"/>
  <c r="I163" i="140" s="1"/>
  <c r="U162" i="140"/>
  <c r="T162" i="140"/>
  <c r="M162" i="140"/>
  <c r="S162" i="140" s="1"/>
  <c r="L162" i="140"/>
  <c r="K162" i="140"/>
  <c r="D162" i="140"/>
  <c r="H162" i="140" s="1"/>
  <c r="U161" i="140"/>
  <c r="T161" i="140"/>
  <c r="M161" i="140"/>
  <c r="Q161" i="140" s="1"/>
  <c r="L161" i="140"/>
  <c r="K161" i="140"/>
  <c r="D161" i="140"/>
  <c r="I161" i="140" s="1"/>
  <c r="U159" i="140"/>
  <c r="T159" i="140"/>
  <c r="S159" i="140"/>
  <c r="R159" i="140"/>
  <c r="Q159" i="140"/>
  <c r="P159" i="140"/>
  <c r="O159" i="140"/>
  <c r="N159" i="140"/>
  <c r="M159" i="140"/>
  <c r="Q160" i="140" s="1"/>
  <c r="L159" i="140"/>
  <c r="K159" i="140"/>
  <c r="J159" i="140"/>
  <c r="I159" i="140"/>
  <c r="H159" i="140"/>
  <c r="G159" i="140"/>
  <c r="F159" i="140"/>
  <c r="E159" i="140"/>
  <c r="D159" i="140"/>
  <c r="G160" i="140" s="1"/>
  <c r="U158" i="140"/>
  <c r="T158" i="140"/>
  <c r="M158" i="140"/>
  <c r="Q158" i="140" s="1"/>
  <c r="L158" i="140"/>
  <c r="K158" i="140"/>
  <c r="D158" i="140"/>
  <c r="H158" i="140" s="1"/>
  <c r="U157" i="140"/>
  <c r="T157" i="140"/>
  <c r="M157" i="140"/>
  <c r="Q157" i="140" s="1"/>
  <c r="L157" i="140"/>
  <c r="K157" i="140"/>
  <c r="D157" i="140"/>
  <c r="G157" i="140" s="1"/>
  <c r="U156" i="140"/>
  <c r="T156" i="140"/>
  <c r="M156" i="140"/>
  <c r="Q156" i="140" s="1"/>
  <c r="L156" i="140"/>
  <c r="K156" i="140"/>
  <c r="D156" i="140"/>
  <c r="I156" i="140" s="1"/>
  <c r="U154" i="140"/>
  <c r="T154" i="140"/>
  <c r="S154" i="140"/>
  <c r="R154" i="140"/>
  <c r="Q154" i="140"/>
  <c r="P154" i="140"/>
  <c r="O154" i="140"/>
  <c r="N154" i="140"/>
  <c r="M154" i="140"/>
  <c r="Q155" i="140" s="1"/>
  <c r="L154" i="140"/>
  <c r="K154" i="140"/>
  <c r="J154" i="140"/>
  <c r="I154" i="140"/>
  <c r="H154" i="140"/>
  <c r="G154" i="140"/>
  <c r="F154" i="140"/>
  <c r="E154" i="140"/>
  <c r="D154" i="140"/>
  <c r="G155" i="140" s="1"/>
  <c r="U153" i="140"/>
  <c r="T153" i="140"/>
  <c r="M153" i="140"/>
  <c r="Q153" i="140" s="1"/>
  <c r="L153" i="140"/>
  <c r="K153" i="140"/>
  <c r="D153" i="140"/>
  <c r="I153" i="140" s="1"/>
  <c r="U152" i="140"/>
  <c r="T152" i="140"/>
  <c r="M152" i="140"/>
  <c r="S152" i="140" s="1"/>
  <c r="L152" i="140"/>
  <c r="K152" i="140"/>
  <c r="D152" i="140"/>
  <c r="H152" i="140" s="1"/>
  <c r="U151" i="140"/>
  <c r="T151" i="140"/>
  <c r="M151" i="140"/>
  <c r="Q151" i="140" s="1"/>
  <c r="L151" i="140"/>
  <c r="K151" i="140"/>
  <c r="D151" i="140"/>
  <c r="H151" i="140" s="1"/>
  <c r="U150" i="140"/>
  <c r="T150" i="140"/>
  <c r="M150" i="140"/>
  <c r="Q150" i="140" s="1"/>
  <c r="L150" i="140"/>
  <c r="K150" i="140"/>
  <c r="D150" i="140"/>
  <c r="H150" i="140" s="1"/>
  <c r="U149" i="140"/>
  <c r="T149" i="140"/>
  <c r="M149" i="140"/>
  <c r="Q149" i="140" s="1"/>
  <c r="L149" i="140"/>
  <c r="K149" i="140"/>
  <c r="D149" i="140"/>
  <c r="H149" i="140" s="1"/>
  <c r="U148" i="140"/>
  <c r="T148" i="140"/>
  <c r="M148" i="140"/>
  <c r="Q148" i="140" s="1"/>
  <c r="L148" i="140"/>
  <c r="K148" i="140"/>
  <c r="D148" i="140"/>
  <c r="H148" i="140" s="1"/>
  <c r="U147" i="140"/>
  <c r="T147" i="140"/>
  <c r="M147" i="140"/>
  <c r="Q147" i="140" s="1"/>
  <c r="L147" i="140"/>
  <c r="K147" i="140"/>
  <c r="D147" i="140"/>
  <c r="H147" i="140" s="1"/>
  <c r="U146" i="140"/>
  <c r="T146" i="140"/>
  <c r="M146" i="140"/>
  <c r="Q146" i="140" s="1"/>
  <c r="L146" i="140"/>
  <c r="K146" i="140"/>
  <c r="D146" i="140"/>
  <c r="H146" i="140" s="1"/>
  <c r="U145" i="140"/>
  <c r="T145" i="140"/>
  <c r="M145" i="140"/>
  <c r="Q145" i="140" s="1"/>
  <c r="L145" i="140"/>
  <c r="K145" i="140"/>
  <c r="D145" i="140"/>
  <c r="H145" i="140" s="1"/>
  <c r="U143" i="140"/>
  <c r="T143" i="140"/>
  <c r="S143" i="140"/>
  <c r="R143" i="140"/>
  <c r="Q143" i="140"/>
  <c r="P143" i="140"/>
  <c r="O143" i="140"/>
  <c r="N143" i="140"/>
  <c r="M143" i="140"/>
  <c r="Q144" i="140" s="1"/>
  <c r="L143" i="140"/>
  <c r="K143" i="140"/>
  <c r="J143" i="140"/>
  <c r="I143" i="140"/>
  <c r="H143" i="140"/>
  <c r="G143" i="140"/>
  <c r="F143" i="140"/>
  <c r="E143" i="140"/>
  <c r="D143" i="140"/>
  <c r="J144" i="140" s="1"/>
  <c r="U142" i="140"/>
  <c r="T142" i="140"/>
  <c r="M142" i="140"/>
  <c r="Q142" i="140" s="1"/>
  <c r="L142" i="140"/>
  <c r="K142" i="140"/>
  <c r="D142" i="140"/>
  <c r="I142" i="140" s="1"/>
  <c r="U141" i="140"/>
  <c r="T141" i="140"/>
  <c r="M141" i="140"/>
  <c r="S141" i="140" s="1"/>
  <c r="L141" i="140"/>
  <c r="K141" i="140"/>
  <c r="D141" i="140"/>
  <c r="H141" i="140" s="1"/>
  <c r="U140" i="140"/>
  <c r="T140" i="140"/>
  <c r="M140" i="140"/>
  <c r="Q140" i="140" s="1"/>
  <c r="L140" i="140"/>
  <c r="K140" i="140"/>
  <c r="D140" i="140"/>
  <c r="I140" i="140" s="1"/>
  <c r="U139" i="140"/>
  <c r="T139" i="140"/>
  <c r="M139" i="140"/>
  <c r="Q139" i="140" s="1"/>
  <c r="L139" i="140"/>
  <c r="K139" i="140"/>
  <c r="D139" i="140"/>
  <c r="H139" i="140" s="1"/>
  <c r="U138" i="140"/>
  <c r="T138" i="140"/>
  <c r="M138" i="140"/>
  <c r="Q138" i="140" s="1"/>
  <c r="L138" i="140"/>
  <c r="K138" i="140"/>
  <c r="D138" i="140"/>
  <c r="I138" i="140" s="1"/>
  <c r="U137" i="140"/>
  <c r="T137" i="140"/>
  <c r="M137" i="140"/>
  <c r="Q137" i="140" s="1"/>
  <c r="L137" i="140"/>
  <c r="K137" i="140"/>
  <c r="D137" i="140"/>
  <c r="H137" i="140" s="1"/>
  <c r="U136" i="140"/>
  <c r="T136" i="140"/>
  <c r="M136" i="140"/>
  <c r="Q136" i="140" s="1"/>
  <c r="L136" i="140"/>
  <c r="K136" i="140"/>
  <c r="D136" i="140"/>
  <c r="I136" i="140" s="1"/>
  <c r="U135" i="140"/>
  <c r="T135" i="140"/>
  <c r="M135" i="140"/>
  <c r="Q135" i="140" s="1"/>
  <c r="L135" i="140"/>
  <c r="K135" i="140"/>
  <c r="D135" i="140"/>
  <c r="H135" i="140" s="1"/>
  <c r="U134" i="140"/>
  <c r="T134" i="140"/>
  <c r="M134" i="140"/>
  <c r="Q134" i="140" s="1"/>
  <c r="L134" i="140"/>
  <c r="K134" i="140"/>
  <c r="D134" i="140"/>
  <c r="I134" i="140" s="1"/>
  <c r="U132" i="140"/>
  <c r="T132" i="140"/>
  <c r="S132" i="140"/>
  <c r="R132" i="140"/>
  <c r="Q132" i="140"/>
  <c r="P132" i="140"/>
  <c r="O132" i="140"/>
  <c r="N132" i="140"/>
  <c r="M132" i="140"/>
  <c r="Q133" i="140" s="1"/>
  <c r="L132" i="140"/>
  <c r="K132" i="140"/>
  <c r="J132" i="140"/>
  <c r="I132" i="140"/>
  <c r="H132" i="140"/>
  <c r="G132" i="140"/>
  <c r="F132" i="140"/>
  <c r="E132" i="140"/>
  <c r="D132" i="140"/>
  <c r="G133" i="140" s="1"/>
  <c r="U131" i="140"/>
  <c r="T131" i="140"/>
  <c r="M131" i="140"/>
  <c r="Q131" i="140" s="1"/>
  <c r="L131" i="140"/>
  <c r="K131" i="140"/>
  <c r="D131" i="140"/>
  <c r="I131" i="140" s="1"/>
  <c r="U130" i="140"/>
  <c r="T130" i="140"/>
  <c r="M130" i="140"/>
  <c r="S130" i="140" s="1"/>
  <c r="L130" i="140"/>
  <c r="K130" i="140"/>
  <c r="D130" i="140"/>
  <c r="H130" i="140" s="1"/>
  <c r="U129" i="140"/>
  <c r="T129" i="140"/>
  <c r="M129" i="140"/>
  <c r="Q129" i="140" s="1"/>
  <c r="L129" i="140"/>
  <c r="K129" i="140"/>
  <c r="D129" i="140"/>
  <c r="H129" i="140" s="1"/>
  <c r="U128" i="140"/>
  <c r="T128" i="140"/>
  <c r="M128" i="140"/>
  <c r="Q128" i="140" s="1"/>
  <c r="L128" i="140"/>
  <c r="K128" i="140"/>
  <c r="D128" i="140"/>
  <c r="H128" i="140" s="1"/>
  <c r="U127" i="140"/>
  <c r="T127" i="140"/>
  <c r="M127" i="140"/>
  <c r="Q127" i="140" s="1"/>
  <c r="L127" i="140"/>
  <c r="K127" i="140"/>
  <c r="D127" i="140"/>
  <c r="H127" i="140" s="1"/>
  <c r="U126" i="140"/>
  <c r="T126" i="140"/>
  <c r="M126" i="140"/>
  <c r="Q126" i="140" s="1"/>
  <c r="L126" i="140"/>
  <c r="K126" i="140"/>
  <c r="D126" i="140"/>
  <c r="H126" i="140" s="1"/>
  <c r="U125" i="140"/>
  <c r="T125" i="140"/>
  <c r="M125" i="140"/>
  <c r="Q125" i="140" s="1"/>
  <c r="L125" i="140"/>
  <c r="K125" i="140"/>
  <c r="D125" i="140"/>
  <c r="H125" i="140" s="1"/>
  <c r="U124" i="140"/>
  <c r="T124" i="140"/>
  <c r="M124" i="140"/>
  <c r="Q124" i="140" s="1"/>
  <c r="L124" i="140"/>
  <c r="K124" i="140"/>
  <c r="D124" i="140"/>
  <c r="H124" i="140" s="1"/>
  <c r="U123" i="140"/>
  <c r="T123" i="140"/>
  <c r="M123" i="140"/>
  <c r="Q123" i="140" s="1"/>
  <c r="L123" i="140"/>
  <c r="K123" i="140"/>
  <c r="D123" i="140"/>
  <c r="I123" i="140" s="1"/>
  <c r="U121" i="140"/>
  <c r="T121" i="140"/>
  <c r="S121" i="140"/>
  <c r="R121" i="140"/>
  <c r="Q121" i="140"/>
  <c r="P121" i="140"/>
  <c r="O121" i="140"/>
  <c r="N121" i="140"/>
  <c r="M121" i="140"/>
  <c r="Q122" i="140" s="1"/>
  <c r="L121" i="140"/>
  <c r="K121" i="140"/>
  <c r="J121" i="140"/>
  <c r="I121" i="140"/>
  <c r="H121" i="140"/>
  <c r="G121" i="140"/>
  <c r="F121" i="140"/>
  <c r="E121" i="140"/>
  <c r="D121" i="140"/>
  <c r="G122" i="140" s="1"/>
  <c r="U120" i="140"/>
  <c r="T120" i="140"/>
  <c r="M120" i="140"/>
  <c r="Q120" i="140" s="1"/>
  <c r="L120" i="140"/>
  <c r="K120" i="140"/>
  <c r="D120" i="140"/>
  <c r="I120" i="140" s="1"/>
  <c r="U119" i="140"/>
  <c r="T119" i="140"/>
  <c r="M119" i="140"/>
  <c r="S119" i="140" s="1"/>
  <c r="L119" i="140"/>
  <c r="K119" i="140"/>
  <c r="D119" i="140"/>
  <c r="H119" i="140" s="1"/>
  <c r="U118" i="140"/>
  <c r="T118" i="140"/>
  <c r="M118" i="140"/>
  <c r="Q118" i="140" s="1"/>
  <c r="L118" i="140"/>
  <c r="K118" i="140"/>
  <c r="D118" i="140"/>
  <c r="I118" i="140" s="1"/>
  <c r="U117" i="140"/>
  <c r="T117" i="140"/>
  <c r="M117" i="140"/>
  <c r="S117" i="140" s="1"/>
  <c r="L117" i="140"/>
  <c r="K117" i="140"/>
  <c r="D117" i="140"/>
  <c r="H117" i="140" s="1"/>
  <c r="U116" i="140"/>
  <c r="T116" i="140"/>
  <c r="M116" i="140"/>
  <c r="Q116" i="140" s="1"/>
  <c r="L116" i="140"/>
  <c r="K116" i="140"/>
  <c r="D116" i="140"/>
  <c r="I116" i="140" s="1"/>
  <c r="U115" i="140"/>
  <c r="T115" i="140"/>
  <c r="M115" i="140"/>
  <c r="S115" i="140" s="1"/>
  <c r="L115" i="140"/>
  <c r="K115" i="140"/>
  <c r="D115" i="140"/>
  <c r="H115" i="140" s="1"/>
  <c r="U113" i="140"/>
  <c r="T113" i="140"/>
  <c r="S113" i="140"/>
  <c r="R113" i="140"/>
  <c r="Q113" i="140"/>
  <c r="P113" i="140"/>
  <c r="O113" i="140"/>
  <c r="N113" i="140"/>
  <c r="M113" i="140"/>
  <c r="S114" i="140" s="1"/>
  <c r="L113" i="140"/>
  <c r="K113" i="140"/>
  <c r="J113" i="140"/>
  <c r="I113" i="140"/>
  <c r="H113" i="140"/>
  <c r="G113" i="140"/>
  <c r="F113" i="140"/>
  <c r="E113" i="140"/>
  <c r="D113" i="140"/>
  <c r="J114" i="140" s="1"/>
  <c r="U112" i="140"/>
  <c r="T112" i="140"/>
  <c r="M112" i="140"/>
  <c r="Q112" i="140" s="1"/>
  <c r="L112" i="140"/>
  <c r="K112" i="140"/>
  <c r="D112" i="140"/>
  <c r="H112" i="140" s="1"/>
  <c r="U111" i="140"/>
  <c r="T111" i="140"/>
  <c r="M111" i="140"/>
  <c r="R111" i="140" s="1"/>
  <c r="L111" i="140"/>
  <c r="K111" i="140"/>
  <c r="D111" i="140"/>
  <c r="H111" i="140" s="1"/>
  <c r="U110" i="140"/>
  <c r="T110" i="140"/>
  <c r="M110" i="140"/>
  <c r="Q110" i="140" s="1"/>
  <c r="L110" i="140"/>
  <c r="K110" i="140"/>
  <c r="D110" i="140"/>
  <c r="H110" i="140" s="1"/>
  <c r="U109" i="140"/>
  <c r="T109" i="140"/>
  <c r="M109" i="140"/>
  <c r="Q109" i="140" s="1"/>
  <c r="L109" i="140"/>
  <c r="K109" i="140"/>
  <c r="D109" i="140"/>
  <c r="H109" i="140" s="1"/>
  <c r="U108" i="140"/>
  <c r="T108" i="140"/>
  <c r="M108" i="140"/>
  <c r="Q108" i="140" s="1"/>
  <c r="L108" i="140"/>
  <c r="K108" i="140"/>
  <c r="D108" i="140"/>
  <c r="H108" i="140" s="1"/>
  <c r="U107" i="140"/>
  <c r="T107" i="140"/>
  <c r="M107" i="140"/>
  <c r="Q107" i="140" s="1"/>
  <c r="L107" i="140"/>
  <c r="K107" i="140"/>
  <c r="D107" i="140"/>
  <c r="H107" i="140" s="1"/>
  <c r="U105" i="140"/>
  <c r="T105" i="140"/>
  <c r="S105" i="140"/>
  <c r="R105" i="140"/>
  <c r="Q105" i="140"/>
  <c r="P105" i="140"/>
  <c r="O105" i="140"/>
  <c r="N105" i="140"/>
  <c r="M105" i="140"/>
  <c r="S106" i="140" s="1"/>
  <c r="L105" i="140"/>
  <c r="K105" i="140"/>
  <c r="J105" i="140"/>
  <c r="I105" i="140"/>
  <c r="H105" i="140"/>
  <c r="G105" i="140"/>
  <c r="F105" i="140"/>
  <c r="E105" i="140"/>
  <c r="D105" i="140"/>
  <c r="J106" i="140" s="1"/>
  <c r="U104" i="140"/>
  <c r="T104" i="140"/>
  <c r="M104" i="140"/>
  <c r="Q104" i="140" s="1"/>
  <c r="L104" i="140"/>
  <c r="K104" i="140"/>
  <c r="D104" i="140"/>
  <c r="I104" i="140" s="1"/>
  <c r="U103" i="140"/>
  <c r="T103" i="140"/>
  <c r="M103" i="140"/>
  <c r="S103" i="140" s="1"/>
  <c r="L103" i="140"/>
  <c r="K103" i="140"/>
  <c r="D103" i="140"/>
  <c r="H103" i="140" s="1"/>
  <c r="U102" i="140"/>
  <c r="T102" i="140"/>
  <c r="M102" i="140"/>
  <c r="Q102" i="140" s="1"/>
  <c r="L102" i="140"/>
  <c r="K102" i="140"/>
  <c r="D102" i="140"/>
  <c r="I102" i="140" s="1"/>
  <c r="U101" i="140"/>
  <c r="T101" i="140"/>
  <c r="M101" i="140"/>
  <c r="Q101" i="140" s="1"/>
  <c r="L101" i="140"/>
  <c r="K101" i="140"/>
  <c r="D101" i="140"/>
  <c r="H101" i="140" s="1"/>
  <c r="U100" i="140"/>
  <c r="T100" i="140"/>
  <c r="M100" i="140"/>
  <c r="Q100" i="140" s="1"/>
  <c r="L100" i="140"/>
  <c r="K100" i="140"/>
  <c r="D100" i="140"/>
  <c r="I100" i="140" s="1"/>
  <c r="U99" i="140"/>
  <c r="T99" i="140"/>
  <c r="M99" i="140"/>
  <c r="Q99" i="140" s="1"/>
  <c r="L99" i="140"/>
  <c r="K99" i="140"/>
  <c r="D99" i="140"/>
  <c r="I99" i="140" s="1"/>
  <c r="U97" i="140"/>
  <c r="T97" i="140"/>
  <c r="S97" i="140"/>
  <c r="R97" i="140"/>
  <c r="Q97" i="140"/>
  <c r="P97" i="140"/>
  <c r="O97" i="140"/>
  <c r="N97" i="140"/>
  <c r="M97" i="140"/>
  <c r="Q98" i="140" s="1"/>
  <c r="L97" i="140"/>
  <c r="K97" i="140"/>
  <c r="J97" i="140"/>
  <c r="I97" i="140"/>
  <c r="H97" i="140"/>
  <c r="G97" i="140"/>
  <c r="F97" i="140"/>
  <c r="E97" i="140"/>
  <c r="D97" i="140"/>
  <c r="G98" i="140" s="1"/>
  <c r="U96" i="140"/>
  <c r="T96" i="140"/>
  <c r="M96" i="140"/>
  <c r="Q96" i="140" s="1"/>
  <c r="L96" i="140"/>
  <c r="K96" i="140"/>
  <c r="D96" i="140"/>
  <c r="H96" i="140" s="1"/>
  <c r="U95" i="140"/>
  <c r="T95" i="140"/>
  <c r="M95" i="140"/>
  <c r="R95" i="140" s="1"/>
  <c r="L95" i="140"/>
  <c r="K95" i="140"/>
  <c r="D95" i="140"/>
  <c r="H95" i="140" s="1"/>
  <c r="U94" i="140"/>
  <c r="T94" i="140"/>
  <c r="M94" i="140"/>
  <c r="Q94" i="140" s="1"/>
  <c r="L94" i="140"/>
  <c r="K94" i="140"/>
  <c r="D94" i="140"/>
  <c r="H94" i="140" s="1"/>
  <c r="U93" i="140"/>
  <c r="T93" i="140"/>
  <c r="M93" i="140"/>
  <c r="Q93" i="140" s="1"/>
  <c r="L93" i="140"/>
  <c r="K93" i="140"/>
  <c r="D93" i="140"/>
  <c r="H93" i="140" s="1"/>
  <c r="U92" i="140"/>
  <c r="T92" i="140"/>
  <c r="M92" i="140"/>
  <c r="Q92" i="140" s="1"/>
  <c r="L92" i="140"/>
  <c r="K92" i="140"/>
  <c r="D92" i="140"/>
  <c r="H92" i="140" s="1"/>
  <c r="U91" i="140"/>
  <c r="T91" i="140"/>
  <c r="M91" i="140"/>
  <c r="Q91" i="140" s="1"/>
  <c r="L91" i="140"/>
  <c r="K91" i="140"/>
  <c r="D91" i="140"/>
  <c r="H91" i="140" s="1"/>
  <c r="U90" i="140"/>
  <c r="T90" i="140"/>
  <c r="M90" i="140"/>
  <c r="Q90" i="140" s="1"/>
  <c r="L90" i="140"/>
  <c r="K90" i="140"/>
  <c r="D90" i="140"/>
  <c r="H90" i="140" s="1"/>
  <c r="U88" i="140"/>
  <c r="T88" i="140"/>
  <c r="S88" i="140"/>
  <c r="R88" i="140"/>
  <c r="Q88" i="140"/>
  <c r="P88" i="140"/>
  <c r="O88" i="140"/>
  <c r="N88" i="140"/>
  <c r="M88" i="140"/>
  <c r="Q89" i="140" s="1"/>
  <c r="L88" i="140"/>
  <c r="K88" i="140"/>
  <c r="J88" i="140"/>
  <c r="I88" i="140"/>
  <c r="H88" i="140"/>
  <c r="G88" i="140"/>
  <c r="F88" i="140"/>
  <c r="E88" i="140"/>
  <c r="D88" i="140"/>
  <c r="J89" i="140" s="1"/>
  <c r="U87" i="140"/>
  <c r="T87" i="140"/>
  <c r="M87" i="140"/>
  <c r="Q87" i="140" s="1"/>
  <c r="L87" i="140"/>
  <c r="K87" i="140"/>
  <c r="D87" i="140"/>
  <c r="H87" i="140" s="1"/>
  <c r="U86" i="140"/>
  <c r="T86" i="140"/>
  <c r="M86" i="140"/>
  <c r="R86" i="140" s="1"/>
  <c r="L86" i="140"/>
  <c r="K86" i="140"/>
  <c r="D86" i="140"/>
  <c r="H86" i="140" s="1"/>
  <c r="U85" i="140"/>
  <c r="T85" i="140"/>
  <c r="M85" i="140"/>
  <c r="Q85" i="140" s="1"/>
  <c r="L85" i="140"/>
  <c r="K85" i="140"/>
  <c r="D85" i="140"/>
  <c r="H85" i="140" s="1"/>
  <c r="U84" i="140"/>
  <c r="T84" i="140"/>
  <c r="M84" i="140"/>
  <c r="R84" i="140" s="1"/>
  <c r="L84" i="140"/>
  <c r="K84" i="140"/>
  <c r="D84" i="140"/>
  <c r="H84" i="140" s="1"/>
  <c r="U83" i="140"/>
  <c r="T83" i="140"/>
  <c r="M83" i="140"/>
  <c r="Q83" i="140" s="1"/>
  <c r="L83" i="140"/>
  <c r="K83" i="140"/>
  <c r="D83" i="140"/>
  <c r="H83" i="140" s="1"/>
  <c r="U82" i="140"/>
  <c r="T82" i="140"/>
  <c r="M82" i="140"/>
  <c r="R82" i="140" s="1"/>
  <c r="L82" i="140"/>
  <c r="K82" i="140"/>
  <c r="D82" i="140"/>
  <c r="H82" i="140" s="1"/>
  <c r="U81" i="140"/>
  <c r="T81" i="140"/>
  <c r="M81" i="140"/>
  <c r="Q81" i="140" s="1"/>
  <c r="L81" i="140"/>
  <c r="K81" i="140"/>
  <c r="D81" i="140"/>
  <c r="H81" i="140" s="1"/>
  <c r="U79" i="140"/>
  <c r="T79" i="140"/>
  <c r="S79" i="140"/>
  <c r="R79" i="140"/>
  <c r="Q79" i="140"/>
  <c r="P79" i="140"/>
  <c r="O79" i="140"/>
  <c r="N79" i="140"/>
  <c r="M79" i="140"/>
  <c r="Q80" i="140" s="1"/>
  <c r="L79" i="140"/>
  <c r="K79" i="140"/>
  <c r="J79" i="140"/>
  <c r="I79" i="140"/>
  <c r="H79" i="140"/>
  <c r="G79" i="140"/>
  <c r="F79" i="140"/>
  <c r="E79" i="140"/>
  <c r="D79" i="140"/>
  <c r="J80" i="140" s="1"/>
  <c r="U78" i="140"/>
  <c r="T78" i="140"/>
  <c r="M78" i="140"/>
  <c r="Q78" i="140" s="1"/>
  <c r="L78" i="140"/>
  <c r="K78" i="140"/>
  <c r="D78" i="140"/>
  <c r="H78" i="140" s="1"/>
  <c r="U77" i="140"/>
  <c r="T77" i="140"/>
  <c r="M77" i="140"/>
  <c r="R77" i="140" s="1"/>
  <c r="L77" i="140"/>
  <c r="K77" i="140"/>
  <c r="D77" i="140"/>
  <c r="H77" i="140" s="1"/>
  <c r="U76" i="140"/>
  <c r="T76" i="140"/>
  <c r="M76" i="140"/>
  <c r="Q76" i="140" s="1"/>
  <c r="L76" i="140"/>
  <c r="K76" i="140"/>
  <c r="D76" i="140"/>
  <c r="H76" i="140" s="1"/>
  <c r="U75" i="140"/>
  <c r="T75" i="140"/>
  <c r="M75" i="140"/>
  <c r="Q75" i="140" s="1"/>
  <c r="L75" i="140"/>
  <c r="K75" i="140"/>
  <c r="D75" i="140"/>
  <c r="H75" i="140" s="1"/>
  <c r="U74" i="140"/>
  <c r="T74" i="140"/>
  <c r="M74" i="140"/>
  <c r="Q74" i="140" s="1"/>
  <c r="L74" i="140"/>
  <c r="K74" i="140"/>
  <c r="D74" i="140"/>
  <c r="H74" i="140" s="1"/>
  <c r="U73" i="140"/>
  <c r="T73" i="140"/>
  <c r="M73" i="140"/>
  <c r="Q73" i="140" s="1"/>
  <c r="L73" i="140"/>
  <c r="K73" i="140"/>
  <c r="D73" i="140"/>
  <c r="H73" i="140" s="1"/>
  <c r="U72" i="140"/>
  <c r="T72" i="140"/>
  <c r="M72" i="140"/>
  <c r="Q72" i="140" s="1"/>
  <c r="L72" i="140"/>
  <c r="K72" i="140"/>
  <c r="D72" i="140"/>
  <c r="I72" i="140" s="1"/>
  <c r="U70" i="140"/>
  <c r="T70" i="140"/>
  <c r="S70" i="140"/>
  <c r="R70" i="140"/>
  <c r="Q70" i="140"/>
  <c r="P70" i="140"/>
  <c r="O70" i="140"/>
  <c r="N70" i="140"/>
  <c r="M70" i="140"/>
  <c r="Q71" i="140" s="1"/>
  <c r="L70" i="140"/>
  <c r="K70" i="140"/>
  <c r="J70" i="140"/>
  <c r="I70" i="140"/>
  <c r="H70" i="140"/>
  <c r="G70" i="140"/>
  <c r="F70" i="140"/>
  <c r="E70" i="140"/>
  <c r="D70" i="140"/>
  <c r="G71" i="140" s="1"/>
  <c r="U69" i="140"/>
  <c r="T69" i="140"/>
  <c r="M69" i="140"/>
  <c r="Q69" i="140" s="1"/>
  <c r="L69" i="140"/>
  <c r="K69" i="140"/>
  <c r="D69" i="140"/>
  <c r="I69" i="140" s="1"/>
  <c r="U68" i="140"/>
  <c r="T68" i="140"/>
  <c r="M68" i="140"/>
  <c r="S68" i="140" s="1"/>
  <c r="L68" i="140"/>
  <c r="K68" i="140"/>
  <c r="D68" i="140"/>
  <c r="H68" i="140" s="1"/>
  <c r="U67" i="140"/>
  <c r="T67" i="140"/>
  <c r="M67" i="140"/>
  <c r="Q67" i="140" s="1"/>
  <c r="L67" i="140"/>
  <c r="K67" i="140"/>
  <c r="D67" i="140"/>
  <c r="I67" i="140" s="1"/>
  <c r="U66" i="140"/>
  <c r="T66" i="140"/>
  <c r="M66" i="140"/>
  <c r="S66" i="140" s="1"/>
  <c r="L66" i="140"/>
  <c r="K66" i="140"/>
  <c r="D66" i="140"/>
  <c r="H66" i="140" s="1"/>
  <c r="U64" i="140"/>
  <c r="T64" i="140"/>
  <c r="S64" i="140"/>
  <c r="R64" i="140"/>
  <c r="Q64" i="140"/>
  <c r="P64" i="140"/>
  <c r="O64" i="140"/>
  <c r="N64" i="140"/>
  <c r="M64" i="140"/>
  <c r="S65" i="140" s="1"/>
  <c r="L64" i="140"/>
  <c r="K64" i="140"/>
  <c r="J64" i="140"/>
  <c r="I64" i="140"/>
  <c r="H64" i="140"/>
  <c r="G64" i="140"/>
  <c r="F64" i="140"/>
  <c r="E64" i="140"/>
  <c r="D64" i="140"/>
  <c r="J65" i="140" s="1"/>
  <c r="U63" i="140"/>
  <c r="T63" i="140"/>
  <c r="M63" i="140"/>
  <c r="Q63" i="140" s="1"/>
  <c r="L63" i="140"/>
  <c r="K63" i="140"/>
  <c r="D63" i="140"/>
  <c r="H63" i="140" s="1"/>
  <c r="U62" i="140"/>
  <c r="T62" i="140"/>
  <c r="M62" i="140"/>
  <c r="R62" i="140" s="1"/>
  <c r="L62" i="140"/>
  <c r="K62" i="140"/>
  <c r="D62" i="140"/>
  <c r="H62" i="140" s="1"/>
  <c r="U61" i="140"/>
  <c r="T61" i="140"/>
  <c r="M61" i="140"/>
  <c r="Q61" i="140" s="1"/>
  <c r="L61" i="140"/>
  <c r="K61" i="140"/>
  <c r="D61" i="140"/>
  <c r="H61" i="140" s="1"/>
  <c r="U60" i="140"/>
  <c r="T60" i="140"/>
  <c r="M60" i="140"/>
  <c r="R60" i="140" s="1"/>
  <c r="L60" i="140"/>
  <c r="K60" i="140"/>
  <c r="D60" i="140"/>
  <c r="H60" i="140" s="1"/>
  <c r="U58" i="140"/>
  <c r="T58" i="140"/>
  <c r="S58" i="140"/>
  <c r="R58" i="140"/>
  <c r="Q58" i="140"/>
  <c r="P58" i="140"/>
  <c r="O58" i="140"/>
  <c r="N58" i="140"/>
  <c r="M58" i="140"/>
  <c r="S59" i="140" s="1"/>
  <c r="L58" i="140"/>
  <c r="K58" i="140"/>
  <c r="J58" i="140"/>
  <c r="I58" i="140"/>
  <c r="H58" i="140"/>
  <c r="G58" i="140"/>
  <c r="F58" i="140"/>
  <c r="E58" i="140"/>
  <c r="D58" i="140"/>
  <c r="J59" i="140" s="1"/>
  <c r="U57" i="140"/>
  <c r="T57" i="140"/>
  <c r="M57" i="140"/>
  <c r="Q57" i="140" s="1"/>
  <c r="L57" i="140"/>
  <c r="K57" i="140"/>
  <c r="D57" i="140"/>
  <c r="I57" i="140" s="1"/>
  <c r="U56" i="140"/>
  <c r="T56" i="140"/>
  <c r="M56" i="140"/>
  <c r="S56" i="140" s="1"/>
  <c r="L56" i="140"/>
  <c r="K56" i="140"/>
  <c r="D56" i="140"/>
  <c r="H56" i="140" s="1"/>
  <c r="U55" i="140"/>
  <c r="T55" i="140"/>
  <c r="M55" i="140"/>
  <c r="Q55" i="140" s="1"/>
  <c r="L55" i="140"/>
  <c r="K55" i="140"/>
  <c r="D55" i="140"/>
  <c r="I55" i="140" s="1"/>
  <c r="U54" i="140"/>
  <c r="T54" i="140"/>
  <c r="M54" i="140"/>
  <c r="Q54" i="140" s="1"/>
  <c r="L54" i="140"/>
  <c r="K54" i="140"/>
  <c r="D54" i="140"/>
  <c r="I54" i="140" s="1"/>
  <c r="U52" i="140"/>
  <c r="T52" i="140"/>
  <c r="S52" i="140"/>
  <c r="R52" i="140"/>
  <c r="Q52" i="140"/>
  <c r="P52" i="140"/>
  <c r="O52" i="140"/>
  <c r="N52" i="140"/>
  <c r="M52" i="140"/>
  <c r="Q53" i="140" s="1"/>
  <c r="L52" i="140"/>
  <c r="K52" i="140"/>
  <c r="J52" i="140"/>
  <c r="I52" i="140"/>
  <c r="H52" i="140"/>
  <c r="G52" i="140"/>
  <c r="F52" i="140"/>
  <c r="E52" i="140"/>
  <c r="D52" i="140"/>
  <c r="G53" i="140" s="1"/>
  <c r="U51" i="140"/>
  <c r="T51" i="140"/>
  <c r="M51" i="140"/>
  <c r="Q51" i="140" s="1"/>
  <c r="L51" i="140"/>
  <c r="K51" i="140"/>
  <c r="D51" i="140"/>
  <c r="H51" i="140" s="1"/>
  <c r="U50" i="140"/>
  <c r="T50" i="140"/>
  <c r="M50" i="140"/>
  <c r="R50" i="140" s="1"/>
  <c r="L50" i="140"/>
  <c r="K50" i="140"/>
  <c r="D50" i="140"/>
  <c r="J50" i="140" s="1"/>
  <c r="U49" i="140"/>
  <c r="T49" i="140"/>
  <c r="M49" i="140"/>
  <c r="Q49" i="140" s="1"/>
  <c r="L49" i="140"/>
  <c r="K49" i="140"/>
  <c r="D49" i="140"/>
  <c r="H49" i="140" s="1"/>
  <c r="U48" i="140"/>
  <c r="T48" i="140"/>
  <c r="M48" i="140"/>
  <c r="R48" i="140" s="1"/>
  <c r="L48" i="140"/>
  <c r="K48" i="140"/>
  <c r="D48" i="140"/>
  <c r="H48" i="140" s="1"/>
  <c r="U47" i="140"/>
  <c r="T47" i="140"/>
  <c r="M47" i="140"/>
  <c r="Q47" i="140" s="1"/>
  <c r="L47" i="140"/>
  <c r="K47" i="140"/>
  <c r="D47" i="140"/>
  <c r="H47" i="140" s="1"/>
  <c r="U46" i="140"/>
  <c r="T46" i="140"/>
  <c r="M46" i="140"/>
  <c r="R46" i="140" s="1"/>
  <c r="L46" i="140"/>
  <c r="K46" i="140"/>
  <c r="D46" i="140"/>
  <c r="H46" i="140" s="1"/>
  <c r="U45" i="140"/>
  <c r="T45" i="140"/>
  <c r="M45" i="140"/>
  <c r="Q45" i="140" s="1"/>
  <c r="L45" i="140"/>
  <c r="K45" i="140"/>
  <c r="D45" i="140"/>
  <c r="H45" i="140" s="1"/>
  <c r="U44" i="140"/>
  <c r="T44" i="140"/>
  <c r="M44" i="140"/>
  <c r="R44" i="140" s="1"/>
  <c r="L44" i="140"/>
  <c r="K44" i="140"/>
  <c r="D44" i="140"/>
  <c r="H44" i="140" s="1"/>
  <c r="U42" i="140"/>
  <c r="T42" i="140"/>
  <c r="S42" i="140"/>
  <c r="R42" i="140"/>
  <c r="Q42" i="140"/>
  <c r="P42" i="140"/>
  <c r="O42" i="140"/>
  <c r="N42" i="140"/>
  <c r="M42" i="140"/>
  <c r="R43" i="140" s="1"/>
  <c r="L42" i="140"/>
  <c r="K42" i="140"/>
  <c r="J42" i="140"/>
  <c r="I42" i="140"/>
  <c r="H42" i="140"/>
  <c r="G42" i="140"/>
  <c r="F42" i="140"/>
  <c r="E42" i="140"/>
  <c r="D42" i="140"/>
  <c r="J43" i="140" s="1"/>
  <c r="U41" i="140"/>
  <c r="T41" i="140"/>
  <c r="M41" i="140"/>
  <c r="Q41" i="140" s="1"/>
  <c r="L41" i="140"/>
  <c r="K41" i="140"/>
  <c r="D41" i="140"/>
  <c r="H41" i="140" s="1"/>
  <c r="U40" i="140"/>
  <c r="T40" i="140"/>
  <c r="M40" i="140"/>
  <c r="Q40" i="140" s="1"/>
  <c r="L40" i="140"/>
  <c r="K40" i="140"/>
  <c r="D40" i="140"/>
  <c r="H40" i="140" s="1"/>
  <c r="U39" i="140"/>
  <c r="T39" i="140"/>
  <c r="M39" i="140"/>
  <c r="Q39" i="140" s="1"/>
  <c r="L39" i="140"/>
  <c r="K39" i="140"/>
  <c r="D39" i="140"/>
  <c r="H39" i="140" s="1"/>
  <c r="U38" i="140"/>
  <c r="T38" i="140"/>
  <c r="M38" i="140"/>
  <c r="Q38" i="140" s="1"/>
  <c r="L38" i="140"/>
  <c r="K38" i="140"/>
  <c r="D38" i="140"/>
  <c r="H38" i="140" s="1"/>
  <c r="U37" i="140"/>
  <c r="T37" i="140"/>
  <c r="M37" i="140"/>
  <c r="Q37" i="140" s="1"/>
  <c r="L37" i="140"/>
  <c r="K37" i="140"/>
  <c r="D37" i="140"/>
  <c r="H37" i="140" s="1"/>
  <c r="U36" i="140"/>
  <c r="T36" i="140"/>
  <c r="M36" i="140"/>
  <c r="Q36" i="140" s="1"/>
  <c r="L36" i="140"/>
  <c r="K36" i="140"/>
  <c r="D36" i="140"/>
  <c r="H36" i="140" s="1"/>
  <c r="U35" i="140"/>
  <c r="T35" i="140"/>
  <c r="M35" i="140"/>
  <c r="Q35" i="140" s="1"/>
  <c r="L35" i="140"/>
  <c r="K35" i="140"/>
  <c r="D35" i="140"/>
  <c r="H35" i="140" s="1"/>
  <c r="U34" i="140"/>
  <c r="T34" i="140"/>
  <c r="M34" i="140"/>
  <c r="Q34" i="140" s="1"/>
  <c r="L34" i="140"/>
  <c r="K34" i="140"/>
  <c r="D34" i="140"/>
  <c r="H34" i="140" s="1"/>
  <c r="U32" i="140"/>
  <c r="T32" i="140"/>
  <c r="S32" i="140"/>
  <c r="R32" i="140"/>
  <c r="Q32" i="140"/>
  <c r="P32" i="140"/>
  <c r="O32" i="140"/>
  <c r="N32" i="140"/>
  <c r="M32" i="140"/>
  <c r="Q33" i="140" s="1"/>
  <c r="L32" i="140"/>
  <c r="K32" i="140"/>
  <c r="J32" i="140"/>
  <c r="I32" i="140"/>
  <c r="H32" i="140"/>
  <c r="G32" i="140"/>
  <c r="F32" i="140"/>
  <c r="E32" i="140"/>
  <c r="D32" i="140"/>
  <c r="J33" i="140" s="1"/>
  <c r="U31" i="140"/>
  <c r="T31" i="140"/>
  <c r="M31" i="140"/>
  <c r="Q31" i="140" s="1"/>
  <c r="L31" i="140"/>
  <c r="K31" i="140"/>
  <c r="D31" i="140"/>
  <c r="I31" i="140" s="1"/>
  <c r="U30" i="140"/>
  <c r="T30" i="140"/>
  <c r="M30" i="140"/>
  <c r="Q30" i="140" s="1"/>
  <c r="L30" i="140"/>
  <c r="K30" i="140"/>
  <c r="D30" i="140"/>
  <c r="H30" i="140" s="1"/>
  <c r="U29" i="140"/>
  <c r="T29" i="140"/>
  <c r="M29" i="140"/>
  <c r="Q29" i="140" s="1"/>
  <c r="L29" i="140"/>
  <c r="K29" i="140"/>
  <c r="D29" i="140"/>
  <c r="I29" i="140" s="1"/>
  <c r="U28" i="140"/>
  <c r="T28" i="140"/>
  <c r="M28" i="140"/>
  <c r="Q28" i="140" s="1"/>
  <c r="L28" i="140"/>
  <c r="K28" i="140"/>
  <c r="D28" i="140"/>
  <c r="H28" i="140" s="1"/>
  <c r="U27" i="140"/>
  <c r="T27" i="140"/>
  <c r="M27" i="140"/>
  <c r="Q27" i="140" s="1"/>
  <c r="L27" i="140"/>
  <c r="K27" i="140"/>
  <c r="D27" i="140"/>
  <c r="I27" i="140" s="1"/>
  <c r="U26" i="140"/>
  <c r="T26" i="140"/>
  <c r="M26" i="140"/>
  <c r="Q26" i="140" s="1"/>
  <c r="L26" i="140"/>
  <c r="K26" i="140"/>
  <c r="D26" i="140"/>
  <c r="H26" i="140" s="1"/>
  <c r="U25" i="140"/>
  <c r="T25" i="140"/>
  <c r="M25" i="140"/>
  <c r="Q25" i="140" s="1"/>
  <c r="L25" i="140"/>
  <c r="K25" i="140"/>
  <c r="D25" i="140"/>
  <c r="I25" i="140" s="1"/>
  <c r="U24" i="140"/>
  <c r="T24" i="140"/>
  <c r="M24" i="140"/>
  <c r="Q24" i="140" s="1"/>
  <c r="L24" i="140"/>
  <c r="K24" i="140"/>
  <c r="D24" i="140"/>
  <c r="I24" i="140" s="1"/>
  <c r="U22" i="140"/>
  <c r="T22" i="140"/>
  <c r="S22" i="140"/>
  <c r="R22" i="140"/>
  <c r="Q22" i="140"/>
  <c r="P22" i="140"/>
  <c r="O22" i="140"/>
  <c r="N22" i="140"/>
  <c r="M22" i="140"/>
  <c r="Q23" i="140" s="1"/>
  <c r="L22" i="140"/>
  <c r="K22" i="140"/>
  <c r="J22" i="140"/>
  <c r="I22" i="140"/>
  <c r="H22" i="140"/>
  <c r="G22" i="140"/>
  <c r="F22" i="140"/>
  <c r="E22" i="140"/>
  <c r="D22" i="140"/>
  <c r="G23" i="140" s="1"/>
  <c r="U21" i="140"/>
  <c r="T21" i="140"/>
  <c r="M21" i="140"/>
  <c r="Q21" i="140" s="1"/>
  <c r="L21" i="140"/>
  <c r="K21" i="140"/>
  <c r="D21" i="140"/>
  <c r="I21" i="140" s="1"/>
  <c r="U20" i="140"/>
  <c r="T20" i="140"/>
  <c r="M20" i="140"/>
  <c r="S20" i="140" s="1"/>
  <c r="L20" i="140"/>
  <c r="K20" i="140"/>
  <c r="D20" i="140"/>
  <c r="H20" i="140" s="1"/>
  <c r="U19" i="140"/>
  <c r="T19" i="140"/>
  <c r="M19" i="140"/>
  <c r="Q19" i="140" s="1"/>
  <c r="L19" i="140"/>
  <c r="K19" i="140"/>
  <c r="D19" i="140"/>
  <c r="I19" i="140" s="1"/>
  <c r="U18" i="140"/>
  <c r="T18" i="140"/>
  <c r="M18" i="140"/>
  <c r="S18" i="140" s="1"/>
  <c r="L18" i="140"/>
  <c r="K18" i="140"/>
  <c r="D18" i="140"/>
  <c r="H18" i="140" s="1"/>
  <c r="U16" i="140"/>
  <c r="T16" i="140"/>
  <c r="S16" i="140"/>
  <c r="R16" i="140"/>
  <c r="Q16" i="140"/>
  <c r="P16" i="140"/>
  <c r="O16" i="140"/>
  <c r="N16" i="140"/>
  <c r="M16" i="140"/>
  <c r="S17" i="140" s="1"/>
  <c r="L16" i="140"/>
  <c r="K16" i="140"/>
  <c r="J16" i="140"/>
  <c r="I16" i="140"/>
  <c r="H16" i="140"/>
  <c r="G16" i="140"/>
  <c r="F16" i="140"/>
  <c r="E16" i="140"/>
  <c r="D16" i="140"/>
  <c r="J17" i="140" s="1"/>
  <c r="U15" i="140"/>
  <c r="T15" i="140"/>
  <c r="M15" i="140"/>
  <c r="Q15" i="140" s="1"/>
  <c r="L15" i="140"/>
  <c r="K15" i="140"/>
  <c r="D15" i="140"/>
  <c r="I15" i="140" s="1"/>
  <c r="U14" i="140"/>
  <c r="T14" i="140"/>
  <c r="M14" i="140"/>
  <c r="Q14" i="140" s="1"/>
  <c r="L14" i="140"/>
  <c r="K14" i="140"/>
  <c r="D14" i="140"/>
  <c r="H14" i="140" s="1"/>
  <c r="U13" i="140"/>
  <c r="T13" i="140"/>
  <c r="M13" i="140"/>
  <c r="Q13" i="140" s="1"/>
  <c r="L13" i="140"/>
  <c r="K13" i="140"/>
  <c r="D13" i="140"/>
  <c r="I13" i="140" s="1"/>
  <c r="U12" i="140"/>
  <c r="T12" i="140"/>
  <c r="M12" i="140"/>
  <c r="Q12" i="140" s="1"/>
  <c r="L12" i="140"/>
  <c r="K12" i="140"/>
  <c r="D12" i="140"/>
  <c r="H12" i="140" s="1"/>
  <c r="U10" i="140"/>
  <c r="T10" i="140"/>
  <c r="S10" i="140"/>
  <c r="R10" i="140"/>
  <c r="Q10" i="140"/>
  <c r="P10" i="140"/>
  <c r="O10" i="140"/>
  <c r="N10" i="140"/>
  <c r="M10" i="140"/>
  <c r="S11" i="140" s="1"/>
  <c r="L10" i="140"/>
  <c r="K10" i="140"/>
  <c r="J10" i="140"/>
  <c r="I10" i="140"/>
  <c r="H10" i="140"/>
  <c r="G10" i="140"/>
  <c r="F10" i="140"/>
  <c r="E10" i="140"/>
  <c r="D10" i="140"/>
  <c r="J11" i="140" s="1"/>
  <c r="U9" i="140"/>
  <c r="T9" i="140"/>
  <c r="M9" i="140"/>
  <c r="Q9" i="140" s="1"/>
  <c r="L9" i="140"/>
  <c r="K9" i="140"/>
  <c r="D9" i="140"/>
  <c r="I9" i="140" s="1"/>
  <c r="U8" i="140"/>
  <c r="T8" i="140"/>
  <c r="M8" i="140"/>
  <c r="Q8" i="140" s="1"/>
  <c r="L8" i="140"/>
  <c r="K8" i="140"/>
  <c r="D8" i="140"/>
  <c r="H8" i="140" s="1"/>
  <c r="U7" i="140"/>
  <c r="T7" i="140"/>
  <c r="M7" i="140"/>
  <c r="Q7" i="140" s="1"/>
  <c r="L7" i="140"/>
  <c r="K7" i="140"/>
  <c r="D7" i="140"/>
  <c r="I7" i="140" s="1"/>
  <c r="D11" i="143"/>
  <c r="L11" i="143" s="1"/>
  <c r="D10" i="143"/>
  <c r="L10" i="143" s="1"/>
  <c r="O8" i="143"/>
  <c r="N8" i="143"/>
  <c r="M8" i="143"/>
  <c r="L8" i="143"/>
  <c r="K8" i="143"/>
  <c r="J8" i="143"/>
  <c r="I8" i="143"/>
  <c r="H8" i="143"/>
  <c r="G8" i="143"/>
  <c r="F8" i="143"/>
  <c r="E8" i="143"/>
  <c r="D8" i="143"/>
  <c r="L9" i="143" s="1"/>
  <c r="F4" i="143"/>
  <c r="G4" i="143"/>
  <c r="H4" i="143"/>
  <c r="I4" i="143"/>
  <c r="J4" i="143"/>
  <c r="K4" i="143"/>
  <c r="L4" i="143"/>
  <c r="M4" i="143"/>
  <c r="N4" i="143"/>
  <c r="O4" i="143"/>
  <c r="D7" i="143"/>
  <c r="I7" i="143" s="1"/>
  <c r="D6" i="143"/>
  <c r="G6" i="143" s="1"/>
  <c r="E4" i="143"/>
  <c r="D4" i="143"/>
  <c r="E5" i="143" s="1"/>
  <c r="D7" i="141"/>
  <c r="F7" i="141" s="1"/>
  <c r="F5" i="141"/>
  <c r="E5" i="141"/>
  <c r="D5" i="141"/>
  <c r="E6" i="141" s="1"/>
  <c r="AB204" i="135"/>
  <c r="AA204" i="135"/>
  <c r="T204" i="135"/>
  <c r="X204" i="135" s="1"/>
  <c r="P204" i="135"/>
  <c r="S204" i="135" s="1"/>
  <c r="O204" i="135"/>
  <c r="N204" i="135"/>
  <c r="G204" i="135"/>
  <c r="K204" i="135" s="1"/>
  <c r="D204" i="135"/>
  <c r="F204" i="135" s="1"/>
  <c r="AB203" i="135"/>
  <c r="AA203" i="135"/>
  <c r="T203" i="135"/>
  <c r="X203" i="135" s="1"/>
  <c r="P203" i="135"/>
  <c r="S203" i="135" s="1"/>
  <c r="O203" i="135"/>
  <c r="N203" i="135"/>
  <c r="G203" i="135"/>
  <c r="K203" i="135" s="1"/>
  <c r="D203" i="135"/>
  <c r="F203" i="135" s="1"/>
  <c r="AB202" i="135"/>
  <c r="AA202" i="135"/>
  <c r="T202" i="135"/>
  <c r="X202" i="135" s="1"/>
  <c r="P202" i="135"/>
  <c r="S202" i="135" s="1"/>
  <c r="O202" i="135"/>
  <c r="N202" i="135"/>
  <c r="G202" i="135"/>
  <c r="K202" i="135" s="1"/>
  <c r="D202" i="135"/>
  <c r="F202" i="135" s="1"/>
  <c r="AB201" i="135"/>
  <c r="AA201" i="135"/>
  <c r="T201" i="135"/>
  <c r="X201" i="135" s="1"/>
  <c r="P201" i="135"/>
  <c r="S201" i="135" s="1"/>
  <c r="O201" i="135"/>
  <c r="N201" i="135"/>
  <c r="G201" i="135"/>
  <c r="K201" i="135" s="1"/>
  <c r="D201" i="135"/>
  <c r="F201" i="135" s="1"/>
  <c r="AB200" i="135"/>
  <c r="AA200" i="135"/>
  <c r="T200" i="135"/>
  <c r="X200" i="135" s="1"/>
  <c r="P200" i="135"/>
  <c r="S200" i="135" s="1"/>
  <c r="O200" i="135"/>
  <c r="N200" i="135"/>
  <c r="G200" i="135"/>
  <c r="K200" i="135" s="1"/>
  <c r="D200" i="135"/>
  <c r="F200" i="135" s="1"/>
  <c r="AB199" i="135"/>
  <c r="AA199" i="135"/>
  <c r="T199" i="135"/>
  <c r="X199" i="135" s="1"/>
  <c r="P199" i="135"/>
  <c r="S199" i="135" s="1"/>
  <c r="O199" i="135"/>
  <c r="N199" i="135"/>
  <c r="G199" i="135"/>
  <c r="K199" i="135" s="1"/>
  <c r="D199" i="135"/>
  <c r="F199" i="135" s="1"/>
  <c r="AB198" i="135"/>
  <c r="AA198" i="135"/>
  <c r="T198" i="135"/>
  <c r="X198" i="135" s="1"/>
  <c r="P198" i="135"/>
  <c r="S198" i="135" s="1"/>
  <c r="O198" i="135"/>
  <c r="N198" i="135"/>
  <c r="G198" i="135"/>
  <c r="K198" i="135" s="1"/>
  <c r="D198" i="135"/>
  <c r="F198" i="135" s="1"/>
  <c r="AB197" i="135"/>
  <c r="AA197" i="135"/>
  <c r="T197" i="135"/>
  <c r="X197" i="135" s="1"/>
  <c r="P197" i="135"/>
  <c r="R197" i="135" s="1"/>
  <c r="O197" i="135"/>
  <c r="N197" i="135"/>
  <c r="G197" i="135"/>
  <c r="K197" i="135" s="1"/>
  <c r="D197" i="135"/>
  <c r="E197" i="135" s="1"/>
  <c r="AB196" i="135"/>
  <c r="AA196" i="135"/>
  <c r="T196" i="135"/>
  <c r="X196" i="135" s="1"/>
  <c r="P196" i="135"/>
  <c r="S196" i="135" s="1"/>
  <c r="O196" i="135"/>
  <c r="N196" i="135"/>
  <c r="G196" i="135"/>
  <c r="K196" i="135" s="1"/>
  <c r="D196" i="135"/>
  <c r="F196" i="135" s="1"/>
  <c r="AB195" i="135"/>
  <c r="AA195" i="135"/>
  <c r="T195" i="135"/>
  <c r="X195" i="135" s="1"/>
  <c r="P195" i="135"/>
  <c r="S195" i="135" s="1"/>
  <c r="O195" i="135"/>
  <c r="N195" i="135"/>
  <c r="G195" i="135"/>
  <c r="K195" i="135" s="1"/>
  <c r="D195" i="135"/>
  <c r="F195" i="135" s="1"/>
  <c r="AB193" i="135"/>
  <c r="AA193" i="135"/>
  <c r="Z193" i="135"/>
  <c r="Y193" i="135"/>
  <c r="X193" i="135"/>
  <c r="W193" i="135"/>
  <c r="V193" i="135"/>
  <c r="U193" i="135"/>
  <c r="T193" i="135"/>
  <c r="Z194" i="135" s="1"/>
  <c r="S193" i="135"/>
  <c r="R193" i="135"/>
  <c r="Q193" i="135"/>
  <c r="P193" i="135"/>
  <c r="R194" i="135" s="1"/>
  <c r="O193" i="135"/>
  <c r="N193" i="135"/>
  <c r="M193" i="135"/>
  <c r="L193" i="135"/>
  <c r="K193" i="135"/>
  <c r="J193" i="135"/>
  <c r="I193" i="135"/>
  <c r="H193" i="135"/>
  <c r="G193" i="135"/>
  <c r="J194" i="135" s="1"/>
  <c r="F193" i="135"/>
  <c r="E193" i="135"/>
  <c r="D193" i="135"/>
  <c r="E194" i="135" s="1"/>
  <c r="AB192" i="135"/>
  <c r="AA192" i="135"/>
  <c r="T192" i="135"/>
  <c r="X192" i="135" s="1"/>
  <c r="P192" i="135"/>
  <c r="S192" i="135" s="1"/>
  <c r="O192" i="135"/>
  <c r="N192" i="135"/>
  <c r="G192" i="135"/>
  <c r="L192" i="135" s="1"/>
  <c r="D192" i="135"/>
  <c r="F192" i="135" s="1"/>
  <c r="AB191" i="135"/>
  <c r="AA191" i="135"/>
  <c r="T191" i="135"/>
  <c r="Y191" i="135" s="1"/>
  <c r="P191" i="135"/>
  <c r="Q191" i="135" s="1"/>
  <c r="O191" i="135"/>
  <c r="N191" i="135"/>
  <c r="G191" i="135"/>
  <c r="K191" i="135" s="1"/>
  <c r="D191" i="135"/>
  <c r="E191" i="135" s="1"/>
  <c r="AB190" i="135"/>
  <c r="AA190" i="135"/>
  <c r="T190" i="135"/>
  <c r="X190" i="135" s="1"/>
  <c r="P190" i="135"/>
  <c r="S190" i="135" s="1"/>
  <c r="O190" i="135"/>
  <c r="N190" i="135"/>
  <c r="G190" i="135"/>
  <c r="K190" i="135" s="1"/>
  <c r="D190" i="135"/>
  <c r="F190" i="135" s="1"/>
  <c r="AB189" i="135"/>
  <c r="AA189" i="135"/>
  <c r="T189" i="135"/>
  <c r="X189" i="135" s="1"/>
  <c r="P189" i="135"/>
  <c r="S189" i="135" s="1"/>
  <c r="O189" i="135"/>
  <c r="N189" i="135"/>
  <c r="G189" i="135"/>
  <c r="K189" i="135" s="1"/>
  <c r="D189" i="135"/>
  <c r="E189" i="135" s="1"/>
  <c r="AB188" i="135"/>
  <c r="AA188" i="135"/>
  <c r="T188" i="135"/>
  <c r="X188" i="135" s="1"/>
  <c r="P188" i="135"/>
  <c r="R188" i="135" s="1"/>
  <c r="O188" i="135"/>
  <c r="N188" i="135"/>
  <c r="G188" i="135"/>
  <c r="L188" i="135" s="1"/>
  <c r="D188" i="135"/>
  <c r="F188" i="135" s="1"/>
  <c r="AB187" i="135"/>
  <c r="AA187" i="135"/>
  <c r="T187" i="135"/>
  <c r="Y187" i="135" s="1"/>
  <c r="P187" i="135"/>
  <c r="Q187" i="135" s="1"/>
  <c r="O187" i="135"/>
  <c r="N187" i="135"/>
  <c r="G187" i="135"/>
  <c r="K187" i="135" s="1"/>
  <c r="D187" i="135"/>
  <c r="E187" i="135" s="1"/>
  <c r="AB186" i="135"/>
  <c r="AA186" i="135"/>
  <c r="T186" i="135"/>
  <c r="X186" i="135" s="1"/>
  <c r="P186" i="135"/>
  <c r="S186" i="135" s="1"/>
  <c r="O186" i="135"/>
  <c r="N186" i="135"/>
  <c r="G186" i="135"/>
  <c r="K186" i="135" s="1"/>
  <c r="D186" i="135"/>
  <c r="F186" i="135" s="1"/>
  <c r="AB185" i="135"/>
  <c r="AA185" i="135"/>
  <c r="T185" i="135"/>
  <c r="X185" i="135" s="1"/>
  <c r="P185" i="135"/>
  <c r="Q185" i="135" s="1"/>
  <c r="O185" i="135"/>
  <c r="N185" i="135"/>
  <c r="G185" i="135"/>
  <c r="K185" i="135" s="1"/>
  <c r="D185" i="135"/>
  <c r="F185" i="135" s="1"/>
  <c r="AB184" i="135"/>
  <c r="AA184" i="135"/>
  <c r="T184" i="135"/>
  <c r="X184" i="135" s="1"/>
  <c r="P184" i="135"/>
  <c r="R184" i="135" s="1"/>
  <c r="O184" i="135"/>
  <c r="N184" i="135"/>
  <c r="G184" i="135"/>
  <c r="L184" i="135" s="1"/>
  <c r="D184" i="135"/>
  <c r="F184" i="135" s="1"/>
  <c r="AB183" i="135"/>
  <c r="AA183" i="135"/>
  <c r="T183" i="135"/>
  <c r="Y183" i="135" s="1"/>
  <c r="P183" i="135"/>
  <c r="Q183" i="135" s="1"/>
  <c r="O183" i="135"/>
  <c r="N183" i="135"/>
  <c r="G183" i="135"/>
  <c r="K183" i="135" s="1"/>
  <c r="D183" i="135"/>
  <c r="E183" i="135" s="1"/>
  <c r="AB181" i="135"/>
  <c r="AA181" i="135"/>
  <c r="Z181" i="135"/>
  <c r="Y181" i="135"/>
  <c r="X181" i="135"/>
  <c r="W181" i="135"/>
  <c r="V181" i="135"/>
  <c r="U181" i="135"/>
  <c r="T181" i="135"/>
  <c r="Z182" i="135" s="1"/>
  <c r="S181" i="135"/>
  <c r="R181" i="135"/>
  <c r="Q181" i="135"/>
  <c r="P181" i="135"/>
  <c r="R182" i="135" s="1"/>
  <c r="O181" i="135"/>
  <c r="N181" i="135"/>
  <c r="M181" i="135"/>
  <c r="L181" i="135"/>
  <c r="K181" i="135"/>
  <c r="J181" i="135"/>
  <c r="I181" i="135"/>
  <c r="H181" i="135"/>
  <c r="G181" i="135"/>
  <c r="J182" i="135" s="1"/>
  <c r="F181" i="135"/>
  <c r="E181" i="135"/>
  <c r="D181" i="135"/>
  <c r="E182" i="135" s="1"/>
  <c r="AB180" i="135"/>
  <c r="AA180" i="135"/>
  <c r="T180" i="135"/>
  <c r="X180" i="135" s="1"/>
  <c r="P180" i="135"/>
  <c r="S180" i="135" s="1"/>
  <c r="O180" i="135"/>
  <c r="N180" i="135"/>
  <c r="G180" i="135"/>
  <c r="K180" i="135" s="1"/>
  <c r="D180" i="135"/>
  <c r="F180" i="135" s="1"/>
  <c r="AB179" i="135"/>
  <c r="AA179" i="135"/>
  <c r="T179" i="135"/>
  <c r="Y179" i="135" s="1"/>
  <c r="P179" i="135"/>
  <c r="Q179" i="135" s="1"/>
  <c r="O179" i="135"/>
  <c r="N179" i="135"/>
  <c r="G179" i="135"/>
  <c r="K179" i="135" s="1"/>
  <c r="D179" i="135"/>
  <c r="E179" i="135" s="1"/>
  <c r="AB178" i="135"/>
  <c r="AA178" i="135"/>
  <c r="T178" i="135"/>
  <c r="X178" i="135" s="1"/>
  <c r="P178" i="135"/>
  <c r="S178" i="135" s="1"/>
  <c r="O178" i="135"/>
  <c r="N178" i="135"/>
  <c r="G178" i="135"/>
  <c r="K178" i="135" s="1"/>
  <c r="D178" i="135"/>
  <c r="F178" i="135" s="1"/>
  <c r="AB177" i="135"/>
  <c r="AA177" i="135"/>
  <c r="T177" i="135"/>
  <c r="X177" i="135" s="1"/>
  <c r="P177" i="135"/>
  <c r="R177" i="135" s="1"/>
  <c r="O177" i="135"/>
  <c r="N177" i="135"/>
  <c r="G177" i="135"/>
  <c r="K177" i="135" s="1"/>
  <c r="D177" i="135"/>
  <c r="E177" i="135" s="1"/>
  <c r="AB176" i="135"/>
  <c r="AA176" i="135"/>
  <c r="T176" i="135"/>
  <c r="X176" i="135" s="1"/>
  <c r="P176" i="135"/>
  <c r="S176" i="135" s="1"/>
  <c r="O176" i="135"/>
  <c r="N176" i="135"/>
  <c r="G176" i="135"/>
  <c r="K176" i="135" s="1"/>
  <c r="D176" i="135"/>
  <c r="F176" i="135" s="1"/>
  <c r="AB175" i="135"/>
  <c r="AA175" i="135"/>
  <c r="T175" i="135"/>
  <c r="X175" i="135" s="1"/>
  <c r="P175" i="135"/>
  <c r="S175" i="135" s="1"/>
  <c r="O175" i="135"/>
  <c r="N175" i="135"/>
  <c r="G175" i="135"/>
  <c r="K175" i="135" s="1"/>
  <c r="D175" i="135"/>
  <c r="F175" i="135" s="1"/>
  <c r="AB174" i="135"/>
  <c r="AA174" i="135"/>
  <c r="T174" i="135"/>
  <c r="X174" i="135" s="1"/>
  <c r="P174" i="135"/>
  <c r="S174" i="135" s="1"/>
  <c r="O174" i="135"/>
  <c r="N174" i="135"/>
  <c r="G174" i="135"/>
  <c r="K174" i="135" s="1"/>
  <c r="D174" i="135"/>
  <c r="F174" i="135" s="1"/>
  <c r="AB173" i="135"/>
  <c r="AA173" i="135"/>
  <c r="T173" i="135"/>
  <c r="X173" i="135" s="1"/>
  <c r="P173" i="135"/>
  <c r="S173" i="135" s="1"/>
  <c r="O173" i="135"/>
  <c r="N173" i="135"/>
  <c r="G173" i="135"/>
  <c r="K173" i="135" s="1"/>
  <c r="D173" i="135"/>
  <c r="E173" i="135" s="1"/>
  <c r="AB172" i="135"/>
  <c r="AA172" i="135"/>
  <c r="T172" i="135"/>
  <c r="X172" i="135" s="1"/>
  <c r="P172" i="135"/>
  <c r="S172" i="135" s="1"/>
  <c r="O172" i="135"/>
  <c r="N172" i="135"/>
  <c r="G172" i="135"/>
  <c r="K172" i="135" s="1"/>
  <c r="D172" i="135"/>
  <c r="F172" i="135" s="1"/>
  <c r="AB171" i="135"/>
  <c r="AA171" i="135"/>
  <c r="T171" i="135"/>
  <c r="X171" i="135" s="1"/>
  <c r="P171" i="135"/>
  <c r="R171" i="135" s="1"/>
  <c r="O171" i="135"/>
  <c r="N171" i="135"/>
  <c r="G171" i="135"/>
  <c r="L171" i="135" s="1"/>
  <c r="D171" i="135"/>
  <c r="F171" i="135" s="1"/>
  <c r="AB169" i="135"/>
  <c r="AA169" i="135"/>
  <c r="Z169" i="135"/>
  <c r="Y169" i="135"/>
  <c r="X169" i="135"/>
  <c r="W169" i="135"/>
  <c r="V169" i="135"/>
  <c r="U169" i="135"/>
  <c r="T169" i="135"/>
  <c r="Y170" i="135" s="1"/>
  <c r="S169" i="135"/>
  <c r="R169" i="135"/>
  <c r="Q169" i="135"/>
  <c r="P169" i="135"/>
  <c r="Q170" i="135" s="1"/>
  <c r="O169" i="135"/>
  <c r="N169" i="135"/>
  <c r="M169" i="135"/>
  <c r="L169" i="135"/>
  <c r="K169" i="135"/>
  <c r="J169" i="135"/>
  <c r="I169" i="135"/>
  <c r="H169" i="135"/>
  <c r="G169" i="135"/>
  <c r="K170" i="135" s="1"/>
  <c r="F169" i="135"/>
  <c r="E169" i="135"/>
  <c r="D169" i="135"/>
  <c r="F170" i="135" s="1"/>
  <c r="AB168" i="135"/>
  <c r="AA168" i="135"/>
  <c r="T168" i="135"/>
  <c r="X168" i="135" s="1"/>
  <c r="P168" i="135"/>
  <c r="R168" i="135" s="1"/>
  <c r="O168" i="135"/>
  <c r="N168" i="135"/>
  <c r="G168" i="135"/>
  <c r="L168" i="135" s="1"/>
  <c r="D168" i="135"/>
  <c r="F168" i="135" s="1"/>
  <c r="AB167" i="135"/>
  <c r="AA167" i="135"/>
  <c r="T167" i="135"/>
  <c r="Y167" i="135" s="1"/>
  <c r="P167" i="135"/>
  <c r="Q167" i="135" s="1"/>
  <c r="O167" i="135"/>
  <c r="N167" i="135"/>
  <c r="G167" i="135"/>
  <c r="K167" i="135" s="1"/>
  <c r="D167" i="135"/>
  <c r="E167" i="135" s="1"/>
  <c r="AB166" i="135"/>
  <c r="AA166" i="135"/>
  <c r="T166" i="135"/>
  <c r="X166" i="135" s="1"/>
  <c r="P166" i="135"/>
  <c r="S166" i="135" s="1"/>
  <c r="O166" i="135"/>
  <c r="N166" i="135"/>
  <c r="G166" i="135"/>
  <c r="K166" i="135" s="1"/>
  <c r="D166" i="135"/>
  <c r="F166" i="135" s="1"/>
  <c r="AB164" i="135"/>
  <c r="AA164" i="135"/>
  <c r="Z164" i="135"/>
  <c r="Y164" i="135"/>
  <c r="X164" i="135"/>
  <c r="W164" i="135"/>
  <c r="V164" i="135"/>
  <c r="U164" i="135"/>
  <c r="T164" i="135"/>
  <c r="Y165" i="135" s="1"/>
  <c r="S164" i="135"/>
  <c r="R164" i="135"/>
  <c r="Q164" i="135"/>
  <c r="P164" i="135"/>
  <c r="Q165" i="135" s="1"/>
  <c r="O164" i="135"/>
  <c r="N164" i="135"/>
  <c r="M164" i="135"/>
  <c r="L164" i="135"/>
  <c r="K164" i="135"/>
  <c r="J164" i="135"/>
  <c r="I164" i="135"/>
  <c r="H164" i="135"/>
  <c r="G164" i="135"/>
  <c r="K165" i="135" s="1"/>
  <c r="F164" i="135"/>
  <c r="E164" i="135"/>
  <c r="D164" i="135"/>
  <c r="F165" i="135" s="1"/>
  <c r="AB163" i="135"/>
  <c r="AA163" i="135"/>
  <c r="T163" i="135"/>
  <c r="X163" i="135" s="1"/>
  <c r="P163" i="135"/>
  <c r="R163" i="135" s="1"/>
  <c r="O163" i="135"/>
  <c r="N163" i="135"/>
  <c r="G163" i="135"/>
  <c r="L163" i="135" s="1"/>
  <c r="D163" i="135"/>
  <c r="F163" i="135" s="1"/>
  <c r="AB162" i="135"/>
  <c r="AA162" i="135"/>
  <c r="T162" i="135"/>
  <c r="Y162" i="135" s="1"/>
  <c r="P162" i="135"/>
  <c r="Q162" i="135" s="1"/>
  <c r="O162" i="135"/>
  <c r="N162" i="135"/>
  <c r="G162" i="135"/>
  <c r="K162" i="135" s="1"/>
  <c r="D162" i="135"/>
  <c r="E162" i="135" s="1"/>
  <c r="AB161" i="135"/>
  <c r="AA161" i="135"/>
  <c r="T161" i="135"/>
  <c r="X161" i="135" s="1"/>
  <c r="P161" i="135"/>
  <c r="S161" i="135" s="1"/>
  <c r="O161" i="135"/>
  <c r="N161" i="135"/>
  <c r="G161" i="135"/>
  <c r="K161" i="135" s="1"/>
  <c r="D161" i="135"/>
  <c r="F161" i="135" s="1"/>
  <c r="AB159" i="135"/>
  <c r="AA159" i="135"/>
  <c r="Z159" i="135"/>
  <c r="Y159" i="135"/>
  <c r="X159" i="135"/>
  <c r="W159" i="135"/>
  <c r="V159" i="135"/>
  <c r="U159" i="135"/>
  <c r="T159" i="135"/>
  <c r="S159" i="135"/>
  <c r="R159" i="135"/>
  <c r="Q159" i="135"/>
  <c r="P159" i="135"/>
  <c r="Q160" i="135" s="1"/>
  <c r="O159" i="135"/>
  <c r="N159" i="135"/>
  <c r="M159" i="135"/>
  <c r="L159" i="135"/>
  <c r="K159" i="135"/>
  <c r="J159" i="135"/>
  <c r="I159" i="135"/>
  <c r="H159" i="135"/>
  <c r="G159" i="135"/>
  <c r="K160" i="135" s="1"/>
  <c r="F159" i="135"/>
  <c r="E159" i="135"/>
  <c r="D159" i="135"/>
  <c r="AB158" i="135"/>
  <c r="AA158" i="135"/>
  <c r="T158" i="135"/>
  <c r="X158" i="135" s="1"/>
  <c r="P158" i="135"/>
  <c r="S158" i="135" s="1"/>
  <c r="O158" i="135"/>
  <c r="N158" i="135"/>
  <c r="G158" i="135"/>
  <c r="L158" i="135" s="1"/>
  <c r="D158" i="135"/>
  <c r="F158" i="135" s="1"/>
  <c r="AB157" i="135"/>
  <c r="AA157" i="135"/>
  <c r="T157" i="135"/>
  <c r="Y157" i="135" s="1"/>
  <c r="P157" i="135"/>
  <c r="Q157" i="135" s="1"/>
  <c r="O157" i="135"/>
  <c r="N157" i="135"/>
  <c r="G157" i="135"/>
  <c r="K157" i="135" s="1"/>
  <c r="D157" i="135"/>
  <c r="E157" i="135" s="1"/>
  <c r="AB156" i="135"/>
  <c r="AA156" i="135"/>
  <c r="T156" i="135"/>
  <c r="X156" i="135" s="1"/>
  <c r="P156" i="135"/>
  <c r="S156" i="135" s="1"/>
  <c r="O156" i="135"/>
  <c r="N156" i="135"/>
  <c r="G156" i="135"/>
  <c r="K156" i="135" s="1"/>
  <c r="D156" i="135"/>
  <c r="F156" i="135" s="1"/>
  <c r="AB154" i="135"/>
  <c r="AA154" i="135"/>
  <c r="Z154" i="135"/>
  <c r="Y154" i="135"/>
  <c r="X154" i="135"/>
  <c r="W154" i="135"/>
  <c r="V154" i="135"/>
  <c r="U154" i="135"/>
  <c r="T154" i="135"/>
  <c r="S154" i="135"/>
  <c r="R154" i="135"/>
  <c r="Q154" i="135"/>
  <c r="P154" i="135"/>
  <c r="R155" i="135" s="1"/>
  <c r="O154" i="135"/>
  <c r="N154" i="135"/>
  <c r="M154" i="135"/>
  <c r="L154" i="135"/>
  <c r="K154" i="135"/>
  <c r="J154" i="135"/>
  <c r="I154" i="135"/>
  <c r="H154" i="135"/>
  <c r="G154" i="135"/>
  <c r="L155" i="135" s="1"/>
  <c r="F154" i="135"/>
  <c r="E154" i="135"/>
  <c r="D154" i="135"/>
  <c r="AB153" i="135"/>
  <c r="AA153" i="135"/>
  <c r="T153" i="135"/>
  <c r="P153" i="135"/>
  <c r="R153" i="135" s="1"/>
  <c r="O153" i="135"/>
  <c r="N153" i="135"/>
  <c r="G153" i="135"/>
  <c r="L153" i="135" s="1"/>
  <c r="D153" i="135"/>
  <c r="F153" i="135" s="1"/>
  <c r="AB152" i="135"/>
  <c r="AA152" i="135"/>
  <c r="T152" i="135"/>
  <c r="Y152" i="135" s="1"/>
  <c r="P152" i="135"/>
  <c r="Q152" i="135" s="1"/>
  <c r="O152" i="135"/>
  <c r="N152" i="135"/>
  <c r="G152" i="135"/>
  <c r="K152" i="135" s="1"/>
  <c r="D152" i="135"/>
  <c r="E152" i="135" s="1"/>
  <c r="AB151" i="135"/>
  <c r="AA151" i="135"/>
  <c r="T151" i="135"/>
  <c r="X151" i="135" s="1"/>
  <c r="P151" i="135"/>
  <c r="O151" i="135"/>
  <c r="N151" i="135"/>
  <c r="G151" i="135"/>
  <c r="L151" i="135" s="1"/>
  <c r="D151" i="135"/>
  <c r="F151" i="135" s="1"/>
  <c r="AB150" i="135"/>
  <c r="AA150" i="135"/>
  <c r="T150" i="135"/>
  <c r="X150" i="135" s="1"/>
  <c r="P150" i="135"/>
  <c r="R150" i="135" s="1"/>
  <c r="O150" i="135"/>
  <c r="N150" i="135"/>
  <c r="G150" i="135"/>
  <c r="K150" i="135" s="1"/>
  <c r="D150" i="135"/>
  <c r="E150" i="135" s="1"/>
  <c r="AB149" i="135"/>
  <c r="AA149" i="135"/>
  <c r="T149" i="135"/>
  <c r="X149" i="135" s="1"/>
  <c r="P149" i="135"/>
  <c r="O149" i="135"/>
  <c r="N149" i="135"/>
  <c r="G149" i="135"/>
  <c r="L149" i="135" s="1"/>
  <c r="D149" i="135"/>
  <c r="F149" i="135" s="1"/>
  <c r="AB148" i="135"/>
  <c r="AA148" i="135"/>
  <c r="T148" i="135"/>
  <c r="Y148" i="135" s="1"/>
  <c r="P148" i="135"/>
  <c r="Q148" i="135" s="1"/>
  <c r="O148" i="135"/>
  <c r="N148" i="135"/>
  <c r="G148" i="135"/>
  <c r="K148" i="135" s="1"/>
  <c r="D148" i="135"/>
  <c r="E148" i="135" s="1"/>
  <c r="AB147" i="135"/>
  <c r="AA147" i="135"/>
  <c r="T147" i="135"/>
  <c r="X147" i="135" s="1"/>
  <c r="P147" i="135"/>
  <c r="S147" i="135" s="1"/>
  <c r="O147" i="135"/>
  <c r="N147" i="135"/>
  <c r="G147" i="135"/>
  <c r="K147" i="135" s="1"/>
  <c r="D147" i="135"/>
  <c r="F147" i="135" s="1"/>
  <c r="AB146" i="135"/>
  <c r="AA146" i="135"/>
  <c r="T146" i="135"/>
  <c r="X146" i="135" s="1"/>
  <c r="P146" i="135"/>
  <c r="S146" i="135" s="1"/>
  <c r="O146" i="135"/>
  <c r="N146" i="135"/>
  <c r="G146" i="135"/>
  <c r="K146" i="135" s="1"/>
  <c r="D146" i="135"/>
  <c r="AB145" i="135"/>
  <c r="AA145" i="135"/>
  <c r="T145" i="135"/>
  <c r="P145" i="135"/>
  <c r="R145" i="135" s="1"/>
  <c r="O145" i="135"/>
  <c r="N145" i="135"/>
  <c r="G145" i="135"/>
  <c r="L145" i="135" s="1"/>
  <c r="D145" i="135"/>
  <c r="F145" i="135" s="1"/>
  <c r="AB143" i="135"/>
  <c r="AA143" i="135"/>
  <c r="Z143" i="135"/>
  <c r="Y143" i="135"/>
  <c r="X143" i="135"/>
  <c r="W143" i="135"/>
  <c r="V143" i="135"/>
  <c r="U143" i="135"/>
  <c r="T143" i="135"/>
  <c r="Y144" i="135" s="1"/>
  <c r="S143" i="135"/>
  <c r="R143" i="135"/>
  <c r="Q143" i="135"/>
  <c r="P143" i="135"/>
  <c r="Q144" i="135" s="1"/>
  <c r="O143" i="135"/>
  <c r="N143" i="135"/>
  <c r="M143" i="135"/>
  <c r="L143" i="135"/>
  <c r="K143" i="135"/>
  <c r="J143" i="135"/>
  <c r="I143" i="135"/>
  <c r="H143" i="135"/>
  <c r="G143" i="135"/>
  <c r="K144" i="135" s="1"/>
  <c r="F143" i="135"/>
  <c r="E143" i="135"/>
  <c r="D143" i="135"/>
  <c r="F144" i="135" s="1"/>
  <c r="AB142" i="135"/>
  <c r="AA142" i="135"/>
  <c r="T142" i="135"/>
  <c r="X142" i="135" s="1"/>
  <c r="P142" i="135"/>
  <c r="S142" i="135" s="1"/>
  <c r="O142" i="135"/>
  <c r="N142" i="135"/>
  <c r="G142" i="135"/>
  <c r="K142" i="135" s="1"/>
  <c r="D142" i="135"/>
  <c r="F142" i="135" s="1"/>
  <c r="AB141" i="135"/>
  <c r="AA141" i="135"/>
  <c r="T141" i="135"/>
  <c r="P141" i="135"/>
  <c r="S141" i="135" s="1"/>
  <c r="O141" i="135"/>
  <c r="N141" i="135"/>
  <c r="G141" i="135"/>
  <c r="K141" i="135" s="1"/>
  <c r="D141" i="135"/>
  <c r="F141" i="135" s="1"/>
  <c r="AB140" i="135"/>
  <c r="AA140" i="135"/>
  <c r="T140" i="135"/>
  <c r="X140" i="135" s="1"/>
  <c r="P140" i="135"/>
  <c r="S140" i="135" s="1"/>
  <c r="O140" i="135"/>
  <c r="N140" i="135"/>
  <c r="G140" i="135"/>
  <c r="K140" i="135" s="1"/>
  <c r="D140" i="135"/>
  <c r="AB139" i="135"/>
  <c r="AA139" i="135"/>
  <c r="T139" i="135"/>
  <c r="Y139" i="135" s="1"/>
  <c r="P139" i="135"/>
  <c r="O139" i="135"/>
  <c r="N139" i="135"/>
  <c r="G139" i="135"/>
  <c r="K139" i="135" s="1"/>
  <c r="D139" i="135"/>
  <c r="E139" i="135" s="1"/>
  <c r="AB138" i="135"/>
  <c r="AA138" i="135"/>
  <c r="T138" i="135"/>
  <c r="X138" i="135" s="1"/>
  <c r="P138" i="135"/>
  <c r="S138" i="135" s="1"/>
  <c r="O138" i="135"/>
  <c r="N138" i="135"/>
  <c r="G138" i="135"/>
  <c r="K138" i="135" s="1"/>
  <c r="D138" i="135"/>
  <c r="F138" i="135" s="1"/>
  <c r="AB137" i="135"/>
  <c r="AA137" i="135"/>
  <c r="T137" i="135"/>
  <c r="X137" i="135" s="1"/>
  <c r="P137" i="135"/>
  <c r="S137" i="135" s="1"/>
  <c r="O137" i="135"/>
  <c r="N137" i="135"/>
  <c r="G137" i="135"/>
  <c r="K137" i="135" s="1"/>
  <c r="D137" i="135"/>
  <c r="AB136" i="135"/>
  <c r="AA136" i="135"/>
  <c r="T136" i="135"/>
  <c r="X136" i="135" s="1"/>
  <c r="P136" i="135"/>
  <c r="S136" i="135" s="1"/>
  <c r="O136" i="135"/>
  <c r="N136" i="135"/>
  <c r="G136" i="135"/>
  <c r="K136" i="135" s="1"/>
  <c r="D136" i="135"/>
  <c r="F136" i="135" s="1"/>
  <c r="AB135" i="135"/>
  <c r="AA135" i="135"/>
  <c r="T135" i="135"/>
  <c r="X135" i="135" s="1"/>
  <c r="P135" i="135"/>
  <c r="R135" i="135" s="1"/>
  <c r="O135" i="135"/>
  <c r="N135" i="135"/>
  <c r="G135" i="135"/>
  <c r="K135" i="135" s="1"/>
  <c r="D135" i="135"/>
  <c r="E135" i="135" s="1"/>
  <c r="AB134" i="135"/>
  <c r="AA134" i="135"/>
  <c r="T134" i="135"/>
  <c r="X134" i="135" s="1"/>
  <c r="P134" i="135"/>
  <c r="S134" i="135" s="1"/>
  <c r="O134" i="135"/>
  <c r="N134" i="135"/>
  <c r="G134" i="135"/>
  <c r="K134" i="135" s="1"/>
  <c r="D134" i="135"/>
  <c r="F134" i="135" s="1"/>
  <c r="AB132" i="135"/>
  <c r="AA132" i="135"/>
  <c r="Z132" i="135"/>
  <c r="Y132" i="135"/>
  <c r="X132" i="135"/>
  <c r="W132" i="135"/>
  <c r="V132" i="135"/>
  <c r="U132" i="135"/>
  <c r="T132" i="135"/>
  <c r="Y133" i="135" s="1"/>
  <c r="S132" i="135"/>
  <c r="R132" i="135"/>
  <c r="Q132" i="135"/>
  <c r="P132" i="135"/>
  <c r="Q133" i="135" s="1"/>
  <c r="O132" i="135"/>
  <c r="N132" i="135"/>
  <c r="M132" i="135"/>
  <c r="L132" i="135"/>
  <c r="K132" i="135"/>
  <c r="J132" i="135"/>
  <c r="I132" i="135"/>
  <c r="H132" i="135"/>
  <c r="G132" i="135"/>
  <c r="K133" i="135" s="1"/>
  <c r="F132" i="135"/>
  <c r="E132" i="135"/>
  <c r="D132" i="135"/>
  <c r="F133" i="135" s="1"/>
  <c r="AB131" i="135"/>
  <c r="AA131" i="135"/>
  <c r="T131" i="135"/>
  <c r="X131" i="135" s="1"/>
  <c r="P131" i="135"/>
  <c r="R131" i="135" s="1"/>
  <c r="O131" i="135"/>
  <c r="N131" i="135"/>
  <c r="G131" i="135"/>
  <c r="L131" i="135" s="1"/>
  <c r="D131" i="135"/>
  <c r="F131" i="135" s="1"/>
  <c r="AB130" i="135"/>
  <c r="AA130" i="135"/>
  <c r="T130" i="135"/>
  <c r="Y130" i="135" s="1"/>
  <c r="P130" i="135"/>
  <c r="Q130" i="135" s="1"/>
  <c r="O130" i="135"/>
  <c r="N130" i="135"/>
  <c r="G130" i="135"/>
  <c r="K130" i="135" s="1"/>
  <c r="D130" i="135"/>
  <c r="E130" i="135" s="1"/>
  <c r="AB129" i="135"/>
  <c r="AA129" i="135"/>
  <c r="T129" i="135"/>
  <c r="X129" i="135" s="1"/>
  <c r="P129" i="135"/>
  <c r="S129" i="135" s="1"/>
  <c r="O129" i="135"/>
  <c r="N129" i="135"/>
  <c r="G129" i="135"/>
  <c r="K129" i="135" s="1"/>
  <c r="D129" i="135"/>
  <c r="E129" i="135" s="1"/>
  <c r="AB128" i="135"/>
  <c r="AA128" i="135"/>
  <c r="T128" i="135"/>
  <c r="X128" i="135" s="1"/>
  <c r="P128" i="135"/>
  <c r="S128" i="135" s="1"/>
  <c r="O128" i="135"/>
  <c r="N128" i="135"/>
  <c r="G128" i="135"/>
  <c r="K128" i="135" s="1"/>
  <c r="D128" i="135"/>
  <c r="F128" i="135" s="1"/>
  <c r="AB127" i="135"/>
  <c r="AA127" i="135"/>
  <c r="T127" i="135"/>
  <c r="X127" i="135" s="1"/>
  <c r="P127" i="135"/>
  <c r="R127" i="135" s="1"/>
  <c r="O127" i="135"/>
  <c r="N127" i="135"/>
  <c r="G127" i="135"/>
  <c r="L127" i="135" s="1"/>
  <c r="D127" i="135"/>
  <c r="F127" i="135" s="1"/>
  <c r="AB126" i="135"/>
  <c r="AA126" i="135"/>
  <c r="T126" i="135"/>
  <c r="Y126" i="135" s="1"/>
  <c r="P126" i="135"/>
  <c r="Q126" i="135" s="1"/>
  <c r="O126" i="135"/>
  <c r="N126" i="135"/>
  <c r="G126" i="135"/>
  <c r="K126" i="135" s="1"/>
  <c r="D126" i="135"/>
  <c r="E126" i="135" s="1"/>
  <c r="AB125" i="135"/>
  <c r="AA125" i="135"/>
  <c r="T125" i="135"/>
  <c r="X125" i="135" s="1"/>
  <c r="P125" i="135"/>
  <c r="S125" i="135" s="1"/>
  <c r="O125" i="135"/>
  <c r="N125" i="135"/>
  <c r="G125" i="135"/>
  <c r="K125" i="135" s="1"/>
  <c r="D125" i="135"/>
  <c r="F125" i="135" s="1"/>
  <c r="AB124" i="135"/>
  <c r="AA124" i="135"/>
  <c r="T124" i="135"/>
  <c r="X124" i="135" s="1"/>
  <c r="P124" i="135"/>
  <c r="S124" i="135" s="1"/>
  <c r="O124" i="135"/>
  <c r="N124" i="135"/>
  <c r="G124" i="135"/>
  <c r="K124" i="135" s="1"/>
  <c r="D124" i="135"/>
  <c r="F124" i="135" s="1"/>
  <c r="AB123" i="135"/>
  <c r="AA123" i="135"/>
  <c r="T123" i="135"/>
  <c r="X123" i="135" s="1"/>
  <c r="P123" i="135"/>
  <c r="S123" i="135" s="1"/>
  <c r="O123" i="135"/>
  <c r="N123" i="135"/>
  <c r="G123" i="135"/>
  <c r="K123" i="135" s="1"/>
  <c r="D123" i="135"/>
  <c r="F123" i="135" s="1"/>
  <c r="AB121" i="135"/>
  <c r="AA121" i="135"/>
  <c r="Z121" i="135"/>
  <c r="Y121" i="135"/>
  <c r="X121" i="135"/>
  <c r="W121" i="135"/>
  <c r="V121" i="135"/>
  <c r="U121" i="135"/>
  <c r="T121" i="135"/>
  <c r="Y122" i="135" s="1"/>
  <c r="S121" i="135"/>
  <c r="R121" i="135"/>
  <c r="Q121" i="135"/>
  <c r="P121" i="135"/>
  <c r="Q122" i="135" s="1"/>
  <c r="O121" i="135"/>
  <c r="N121" i="135"/>
  <c r="M121" i="135"/>
  <c r="L121" i="135"/>
  <c r="K121" i="135"/>
  <c r="J121" i="135"/>
  <c r="I121" i="135"/>
  <c r="H121" i="135"/>
  <c r="G121" i="135"/>
  <c r="K122" i="135" s="1"/>
  <c r="F121" i="135"/>
  <c r="E121" i="135"/>
  <c r="D121" i="135"/>
  <c r="F122" i="135" s="1"/>
  <c r="AB120" i="135"/>
  <c r="AA120" i="135"/>
  <c r="T120" i="135"/>
  <c r="X120" i="135" s="1"/>
  <c r="P120" i="135"/>
  <c r="S120" i="135" s="1"/>
  <c r="O120" i="135"/>
  <c r="N120" i="135"/>
  <c r="G120" i="135"/>
  <c r="K120" i="135" s="1"/>
  <c r="D120" i="135"/>
  <c r="F120" i="135" s="1"/>
  <c r="AB119" i="135"/>
  <c r="AA119" i="135"/>
  <c r="T119" i="135"/>
  <c r="X119" i="135" s="1"/>
  <c r="P119" i="135"/>
  <c r="S119" i="135" s="1"/>
  <c r="O119" i="135"/>
  <c r="N119" i="135"/>
  <c r="G119" i="135"/>
  <c r="K119" i="135" s="1"/>
  <c r="D119" i="135"/>
  <c r="F119" i="135" s="1"/>
  <c r="AB118" i="135"/>
  <c r="AA118" i="135"/>
  <c r="T118" i="135"/>
  <c r="X118" i="135" s="1"/>
  <c r="P118" i="135"/>
  <c r="S118" i="135" s="1"/>
  <c r="O118" i="135"/>
  <c r="N118" i="135"/>
  <c r="G118" i="135"/>
  <c r="L118" i="135" s="1"/>
  <c r="D118" i="135"/>
  <c r="F118" i="135" s="1"/>
  <c r="AB117" i="135"/>
  <c r="AA117" i="135"/>
  <c r="T117" i="135"/>
  <c r="Y117" i="135" s="1"/>
  <c r="P117" i="135"/>
  <c r="Q117" i="135" s="1"/>
  <c r="O117" i="135"/>
  <c r="N117" i="135"/>
  <c r="G117" i="135"/>
  <c r="K117" i="135" s="1"/>
  <c r="D117" i="135"/>
  <c r="E117" i="135" s="1"/>
  <c r="AB116" i="135"/>
  <c r="AA116" i="135"/>
  <c r="T116" i="135"/>
  <c r="X116" i="135" s="1"/>
  <c r="P116" i="135"/>
  <c r="S116" i="135" s="1"/>
  <c r="O116" i="135"/>
  <c r="N116" i="135"/>
  <c r="G116" i="135"/>
  <c r="K116" i="135" s="1"/>
  <c r="D116" i="135"/>
  <c r="F116" i="135" s="1"/>
  <c r="AB115" i="135"/>
  <c r="AA115" i="135"/>
  <c r="T115" i="135"/>
  <c r="X115" i="135" s="1"/>
  <c r="P115" i="135"/>
  <c r="S115" i="135" s="1"/>
  <c r="O115" i="135"/>
  <c r="N115" i="135"/>
  <c r="G115" i="135"/>
  <c r="K115" i="135" s="1"/>
  <c r="D115" i="135"/>
  <c r="F115" i="135" s="1"/>
  <c r="AB113" i="135"/>
  <c r="AA113" i="135"/>
  <c r="Z113" i="135"/>
  <c r="Y113" i="135"/>
  <c r="X113" i="135"/>
  <c r="W113" i="135"/>
  <c r="V113" i="135"/>
  <c r="U113" i="135"/>
  <c r="T113" i="135"/>
  <c r="W114" i="135" s="1"/>
  <c r="S113" i="135"/>
  <c r="R113" i="135"/>
  <c r="Q113" i="135"/>
  <c r="P113" i="135"/>
  <c r="S114" i="135" s="1"/>
  <c r="O113" i="135"/>
  <c r="N113" i="135"/>
  <c r="M113" i="135"/>
  <c r="L113" i="135"/>
  <c r="K113" i="135"/>
  <c r="J113" i="135"/>
  <c r="I113" i="135"/>
  <c r="H113" i="135"/>
  <c r="G113" i="135"/>
  <c r="J114" i="135" s="1"/>
  <c r="F113" i="135"/>
  <c r="E113" i="135"/>
  <c r="D113" i="135"/>
  <c r="E114" i="135" s="1"/>
  <c r="AB112" i="135"/>
  <c r="AA112" i="135"/>
  <c r="T112" i="135"/>
  <c r="X112" i="135" s="1"/>
  <c r="P112" i="135"/>
  <c r="S112" i="135" s="1"/>
  <c r="O112" i="135"/>
  <c r="N112" i="135"/>
  <c r="G112" i="135"/>
  <c r="K112" i="135" s="1"/>
  <c r="D112" i="135"/>
  <c r="F112" i="135" s="1"/>
  <c r="AB111" i="135"/>
  <c r="AA111" i="135"/>
  <c r="T111" i="135"/>
  <c r="X111" i="135" s="1"/>
  <c r="P111" i="135"/>
  <c r="S111" i="135" s="1"/>
  <c r="O111" i="135"/>
  <c r="N111" i="135"/>
  <c r="G111" i="135"/>
  <c r="K111" i="135" s="1"/>
  <c r="D111" i="135"/>
  <c r="F111" i="135" s="1"/>
  <c r="AB110" i="135"/>
  <c r="AA110" i="135"/>
  <c r="T110" i="135"/>
  <c r="X110" i="135" s="1"/>
  <c r="P110" i="135"/>
  <c r="S110" i="135" s="1"/>
  <c r="O110" i="135"/>
  <c r="N110" i="135"/>
  <c r="G110" i="135"/>
  <c r="K110" i="135" s="1"/>
  <c r="D110" i="135"/>
  <c r="F110" i="135" s="1"/>
  <c r="AB109" i="135"/>
  <c r="AA109" i="135"/>
  <c r="T109" i="135"/>
  <c r="X109" i="135" s="1"/>
  <c r="P109" i="135"/>
  <c r="S109" i="135" s="1"/>
  <c r="O109" i="135"/>
  <c r="N109" i="135"/>
  <c r="G109" i="135"/>
  <c r="K109" i="135" s="1"/>
  <c r="D109" i="135"/>
  <c r="F109" i="135" s="1"/>
  <c r="AB108" i="135"/>
  <c r="AA108" i="135"/>
  <c r="T108" i="135"/>
  <c r="X108" i="135" s="1"/>
  <c r="P108" i="135"/>
  <c r="S108" i="135" s="1"/>
  <c r="O108" i="135"/>
  <c r="N108" i="135"/>
  <c r="G108" i="135"/>
  <c r="K108" i="135" s="1"/>
  <c r="D108" i="135"/>
  <c r="F108" i="135" s="1"/>
  <c r="AB107" i="135"/>
  <c r="AA107" i="135"/>
  <c r="T107" i="135"/>
  <c r="X107" i="135" s="1"/>
  <c r="P107" i="135"/>
  <c r="S107" i="135" s="1"/>
  <c r="O107" i="135"/>
  <c r="N107" i="135"/>
  <c r="G107" i="135"/>
  <c r="K107" i="135" s="1"/>
  <c r="D107" i="135"/>
  <c r="F107" i="135" s="1"/>
  <c r="AB105" i="135"/>
  <c r="AA105" i="135"/>
  <c r="Z105" i="135"/>
  <c r="Y105" i="135"/>
  <c r="X105" i="135"/>
  <c r="W105" i="135"/>
  <c r="V105" i="135"/>
  <c r="U105" i="135"/>
  <c r="T105" i="135"/>
  <c r="Y106" i="135" s="1"/>
  <c r="S105" i="135"/>
  <c r="R105" i="135"/>
  <c r="Q105" i="135"/>
  <c r="P105" i="135"/>
  <c r="Q106" i="135" s="1"/>
  <c r="O105" i="135"/>
  <c r="N105" i="135"/>
  <c r="M105" i="135"/>
  <c r="L105" i="135"/>
  <c r="K105" i="135"/>
  <c r="J105" i="135"/>
  <c r="I105" i="135"/>
  <c r="H105" i="135"/>
  <c r="G105" i="135"/>
  <c r="J106" i="135" s="1"/>
  <c r="F105" i="135"/>
  <c r="E105" i="135"/>
  <c r="D105" i="135"/>
  <c r="E106" i="135" s="1"/>
  <c r="AB104" i="135"/>
  <c r="AA104" i="135"/>
  <c r="T104" i="135"/>
  <c r="X104" i="135" s="1"/>
  <c r="P104" i="135"/>
  <c r="S104" i="135" s="1"/>
  <c r="O104" i="135"/>
  <c r="N104" i="135"/>
  <c r="G104" i="135"/>
  <c r="L104" i="135" s="1"/>
  <c r="D104" i="135"/>
  <c r="F104" i="135" s="1"/>
  <c r="AB103" i="135"/>
  <c r="AA103" i="135"/>
  <c r="T103" i="135"/>
  <c r="Y103" i="135" s="1"/>
  <c r="P103" i="135"/>
  <c r="Q103" i="135" s="1"/>
  <c r="O103" i="135"/>
  <c r="N103" i="135"/>
  <c r="G103" i="135"/>
  <c r="M103" i="135" s="1"/>
  <c r="D103" i="135"/>
  <c r="E103" i="135" s="1"/>
  <c r="AB102" i="135"/>
  <c r="AA102" i="135"/>
  <c r="T102" i="135"/>
  <c r="Z102" i="135" s="1"/>
  <c r="P102" i="135"/>
  <c r="R102" i="135" s="1"/>
  <c r="O102" i="135"/>
  <c r="N102" i="135"/>
  <c r="G102" i="135"/>
  <c r="K102" i="135" s="1"/>
  <c r="D102" i="135"/>
  <c r="F102" i="135" s="1"/>
  <c r="AB101" i="135"/>
  <c r="AA101" i="135"/>
  <c r="T101" i="135"/>
  <c r="X101" i="135" s="1"/>
  <c r="P101" i="135"/>
  <c r="R101" i="135" s="1"/>
  <c r="O101" i="135"/>
  <c r="N101" i="135"/>
  <c r="G101" i="135"/>
  <c r="K101" i="135" s="1"/>
  <c r="D101" i="135"/>
  <c r="F101" i="135" s="1"/>
  <c r="AB100" i="135"/>
  <c r="AA100" i="135"/>
  <c r="T100" i="135"/>
  <c r="X100" i="135" s="1"/>
  <c r="P100" i="135"/>
  <c r="R100" i="135" s="1"/>
  <c r="O100" i="135"/>
  <c r="N100" i="135"/>
  <c r="G100" i="135"/>
  <c r="L100" i="135" s="1"/>
  <c r="D100" i="135"/>
  <c r="E100" i="135" s="1"/>
  <c r="AB99" i="135"/>
  <c r="AA99" i="135"/>
  <c r="T99" i="135"/>
  <c r="X99" i="135" s="1"/>
  <c r="P99" i="135"/>
  <c r="S99" i="135" s="1"/>
  <c r="O99" i="135"/>
  <c r="N99" i="135"/>
  <c r="G99" i="135"/>
  <c r="K99" i="135" s="1"/>
  <c r="D99" i="135"/>
  <c r="F99" i="135" s="1"/>
  <c r="AB97" i="135"/>
  <c r="AA97" i="135"/>
  <c r="Z97" i="135"/>
  <c r="Y97" i="135"/>
  <c r="X97" i="135"/>
  <c r="W97" i="135"/>
  <c r="V97" i="135"/>
  <c r="U97" i="135"/>
  <c r="T97" i="135"/>
  <c r="Z98" i="135" s="1"/>
  <c r="S97" i="135"/>
  <c r="R97" i="135"/>
  <c r="Q97" i="135"/>
  <c r="P97" i="135"/>
  <c r="R98" i="135" s="1"/>
  <c r="O97" i="135"/>
  <c r="N97" i="135"/>
  <c r="M97" i="135"/>
  <c r="L97" i="135"/>
  <c r="K97" i="135"/>
  <c r="J97" i="135"/>
  <c r="I97" i="135"/>
  <c r="H97" i="135"/>
  <c r="G97" i="135"/>
  <c r="M98" i="135" s="1"/>
  <c r="F97" i="135"/>
  <c r="E97" i="135"/>
  <c r="D97" i="135"/>
  <c r="F98" i="135" s="1"/>
  <c r="AB96" i="135"/>
  <c r="AA96" i="135"/>
  <c r="T96" i="135"/>
  <c r="X96" i="135" s="1"/>
  <c r="P96" i="135"/>
  <c r="R96" i="135" s="1"/>
  <c r="O96" i="135"/>
  <c r="N96" i="135"/>
  <c r="G96" i="135"/>
  <c r="L96" i="135" s="1"/>
  <c r="D96" i="135"/>
  <c r="F96" i="135" s="1"/>
  <c r="AB95" i="135"/>
  <c r="AA95" i="135"/>
  <c r="T95" i="135"/>
  <c r="Y95" i="135" s="1"/>
  <c r="P95" i="135"/>
  <c r="Q95" i="135" s="1"/>
  <c r="O95" i="135"/>
  <c r="N95" i="135"/>
  <c r="G95" i="135"/>
  <c r="K95" i="135" s="1"/>
  <c r="D95" i="135"/>
  <c r="E95" i="135" s="1"/>
  <c r="AB94" i="135"/>
  <c r="AA94" i="135"/>
  <c r="T94" i="135"/>
  <c r="X94" i="135" s="1"/>
  <c r="P94" i="135"/>
  <c r="S94" i="135" s="1"/>
  <c r="O94" i="135"/>
  <c r="N94" i="135"/>
  <c r="G94" i="135"/>
  <c r="K94" i="135" s="1"/>
  <c r="D94" i="135"/>
  <c r="E94" i="135" s="1"/>
  <c r="AB93" i="135"/>
  <c r="AA93" i="135"/>
  <c r="T93" i="135"/>
  <c r="X93" i="135" s="1"/>
  <c r="P93" i="135"/>
  <c r="R93" i="135" s="1"/>
  <c r="O93" i="135"/>
  <c r="N93" i="135"/>
  <c r="G93" i="135"/>
  <c r="K93" i="135" s="1"/>
  <c r="D93" i="135"/>
  <c r="F93" i="135" s="1"/>
  <c r="AB92" i="135"/>
  <c r="AA92" i="135"/>
  <c r="T92" i="135"/>
  <c r="X92" i="135" s="1"/>
  <c r="P92" i="135"/>
  <c r="R92" i="135" s="1"/>
  <c r="O92" i="135"/>
  <c r="N92" i="135"/>
  <c r="G92" i="135"/>
  <c r="L92" i="135" s="1"/>
  <c r="D92" i="135"/>
  <c r="F92" i="135" s="1"/>
  <c r="AB91" i="135"/>
  <c r="AA91" i="135"/>
  <c r="T91" i="135"/>
  <c r="Y91" i="135" s="1"/>
  <c r="P91" i="135"/>
  <c r="Q91" i="135" s="1"/>
  <c r="O91" i="135"/>
  <c r="N91" i="135"/>
  <c r="G91" i="135"/>
  <c r="K91" i="135" s="1"/>
  <c r="D91" i="135"/>
  <c r="E91" i="135" s="1"/>
  <c r="AB90" i="135"/>
  <c r="AA90" i="135"/>
  <c r="T90" i="135"/>
  <c r="X90" i="135" s="1"/>
  <c r="P90" i="135"/>
  <c r="S90" i="135" s="1"/>
  <c r="O90" i="135"/>
  <c r="N90" i="135"/>
  <c r="G90" i="135"/>
  <c r="K90" i="135" s="1"/>
  <c r="D90" i="135"/>
  <c r="E90" i="135" s="1"/>
  <c r="AB88" i="135"/>
  <c r="AA88" i="135"/>
  <c r="Z88" i="135"/>
  <c r="Y88" i="135"/>
  <c r="X88" i="135"/>
  <c r="W88" i="135"/>
  <c r="V88" i="135"/>
  <c r="U88" i="135"/>
  <c r="T88" i="135"/>
  <c r="Y89" i="135" s="1"/>
  <c r="S88" i="135"/>
  <c r="R88" i="135"/>
  <c r="Q88" i="135"/>
  <c r="P88" i="135"/>
  <c r="Q89" i="135" s="1"/>
  <c r="O88" i="135"/>
  <c r="N88" i="135"/>
  <c r="M88" i="135"/>
  <c r="L88" i="135"/>
  <c r="K88" i="135"/>
  <c r="J88" i="135"/>
  <c r="I88" i="135"/>
  <c r="H88" i="135"/>
  <c r="G88" i="135"/>
  <c r="K89" i="135" s="1"/>
  <c r="F88" i="135"/>
  <c r="E88" i="135"/>
  <c r="D88" i="135"/>
  <c r="E89" i="135" s="1"/>
  <c r="AB87" i="135"/>
  <c r="AA87" i="135"/>
  <c r="T87" i="135"/>
  <c r="X87" i="135" s="1"/>
  <c r="P87" i="135"/>
  <c r="S87" i="135" s="1"/>
  <c r="O87" i="135"/>
  <c r="N87" i="135"/>
  <c r="G87" i="135"/>
  <c r="L87" i="135" s="1"/>
  <c r="D87" i="135"/>
  <c r="F87" i="135" s="1"/>
  <c r="AB86" i="135"/>
  <c r="AA86" i="135"/>
  <c r="T86" i="135"/>
  <c r="Y86" i="135" s="1"/>
  <c r="P86" i="135"/>
  <c r="Q86" i="135" s="1"/>
  <c r="O86" i="135"/>
  <c r="N86" i="135"/>
  <c r="G86" i="135"/>
  <c r="K86" i="135" s="1"/>
  <c r="D86" i="135"/>
  <c r="E86" i="135" s="1"/>
  <c r="AB85" i="135"/>
  <c r="AA85" i="135"/>
  <c r="T85" i="135"/>
  <c r="X85" i="135" s="1"/>
  <c r="P85" i="135"/>
  <c r="S85" i="135" s="1"/>
  <c r="O85" i="135"/>
  <c r="N85" i="135"/>
  <c r="G85" i="135"/>
  <c r="K85" i="135" s="1"/>
  <c r="D85" i="135"/>
  <c r="E85" i="135" s="1"/>
  <c r="AB84" i="135"/>
  <c r="AA84" i="135"/>
  <c r="T84" i="135"/>
  <c r="X84" i="135" s="1"/>
  <c r="P84" i="135"/>
  <c r="Q84" i="135" s="1"/>
  <c r="O84" i="135"/>
  <c r="N84" i="135"/>
  <c r="G84" i="135"/>
  <c r="K84" i="135" s="1"/>
  <c r="D84" i="135"/>
  <c r="E84" i="135" s="1"/>
  <c r="AB83" i="135"/>
  <c r="AA83" i="135"/>
  <c r="T83" i="135"/>
  <c r="X83" i="135" s="1"/>
  <c r="P83" i="135"/>
  <c r="R83" i="135" s="1"/>
  <c r="O83" i="135"/>
  <c r="N83" i="135"/>
  <c r="G83" i="135"/>
  <c r="L83" i="135" s="1"/>
  <c r="D83" i="135"/>
  <c r="F83" i="135" s="1"/>
  <c r="AB82" i="135"/>
  <c r="AA82" i="135"/>
  <c r="T82" i="135"/>
  <c r="Y82" i="135" s="1"/>
  <c r="P82" i="135"/>
  <c r="Q82" i="135" s="1"/>
  <c r="O82" i="135"/>
  <c r="N82" i="135"/>
  <c r="G82" i="135"/>
  <c r="K82" i="135" s="1"/>
  <c r="D82" i="135"/>
  <c r="E82" i="135" s="1"/>
  <c r="AB81" i="135"/>
  <c r="AA81" i="135"/>
  <c r="T81" i="135"/>
  <c r="X81" i="135" s="1"/>
  <c r="P81" i="135"/>
  <c r="S81" i="135" s="1"/>
  <c r="O81" i="135"/>
  <c r="N81" i="135"/>
  <c r="G81" i="135"/>
  <c r="K81" i="135" s="1"/>
  <c r="D81" i="135"/>
  <c r="E81" i="135" s="1"/>
  <c r="AB79" i="135"/>
  <c r="AA79" i="135"/>
  <c r="Z79" i="135"/>
  <c r="Y79" i="135"/>
  <c r="X79" i="135"/>
  <c r="W79" i="135"/>
  <c r="V79" i="135"/>
  <c r="U79" i="135"/>
  <c r="T79" i="135"/>
  <c r="Y80" i="135" s="1"/>
  <c r="S79" i="135"/>
  <c r="R79" i="135"/>
  <c r="Q79" i="135"/>
  <c r="P79" i="135"/>
  <c r="Q80" i="135" s="1"/>
  <c r="O79" i="135"/>
  <c r="N79" i="135"/>
  <c r="M79" i="135"/>
  <c r="L79" i="135"/>
  <c r="K79" i="135"/>
  <c r="J79" i="135"/>
  <c r="I79" i="135"/>
  <c r="H79" i="135"/>
  <c r="G79" i="135"/>
  <c r="K80" i="135" s="1"/>
  <c r="F79" i="135"/>
  <c r="E79" i="135"/>
  <c r="D79" i="135"/>
  <c r="E80" i="135" s="1"/>
  <c r="AB78" i="135"/>
  <c r="AA78" i="135"/>
  <c r="T78" i="135"/>
  <c r="X78" i="135" s="1"/>
  <c r="P78" i="135"/>
  <c r="S78" i="135" s="1"/>
  <c r="O78" i="135"/>
  <c r="N78" i="135"/>
  <c r="G78" i="135"/>
  <c r="L78" i="135" s="1"/>
  <c r="D78" i="135"/>
  <c r="F78" i="135" s="1"/>
  <c r="AB77" i="135"/>
  <c r="AA77" i="135"/>
  <c r="T77" i="135"/>
  <c r="Y77" i="135" s="1"/>
  <c r="P77" i="135"/>
  <c r="Q77" i="135" s="1"/>
  <c r="O77" i="135"/>
  <c r="N77" i="135"/>
  <c r="G77" i="135"/>
  <c r="K77" i="135" s="1"/>
  <c r="D77" i="135"/>
  <c r="E77" i="135" s="1"/>
  <c r="AB76" i="135"/>
  <c r="AA76" i="135"/>
  <c r="T76" i="135"/>
  <c r="X76" i="135" s="1"/>
  <c r="P76" i="135"/>
  <c r="S76" i="135" s="1"/>
  <c r="O76" i="135"/>
  <c r="N76" i="135"/>
  <c r="G76" i="135"/>
  <c r="K76" i="135" s="1"/>
  <c r="D76" i="135"/>
  <c r="F76" i="135" s="1"/>
  <c r="AB75" i="135"/>
  <c r="AA75" i="135"/>
  <c r="T75" i="135"/>
  <c r="X75" i="135" s="1"/>
  <c r="P75" i="135"/>
  <c r="R75" i="135" s="1"/>
  <c r="O75" i="135"/>
  <c r="N75" i="135"/>
  <c r="G75" i="135"/>
  <c r="K75" i="135" s="1"/>
  <c r="D75" i="135"/>
  <c r="E75" i="135" s="1"/>
  <c r="AB74" i="135"/>
  <c r="AA74" i="135"/>
  <c r="T74" i="135"/>
  <c r="X74" i="135" s="1"/>
  <c r="P74" i="135"/>
  <c r="R74" i="135" s="1"/>
  <c r="O74" i="135"/>
  <c r="N74" i="135"/>
  <c r="G74" i="135"/>
  <c r="L74" i="135" s="1"/>
  <c r="D74" i="135"/>
  <c r="F74" i="135" s="1"/>
  <c r="AB73" i="135"/>
  <c r="AA73" i="135"/>
  <c r="T73" i="135"/>
  <c r="Y73" i="135" s="1"/>
  <c r="P73" i="135"/>
  <c r="Q73" i="135" s="1"/>
  <c r="O73" i="135"/>
  <c r="N73" i="135"/>
  <c r="G73" i="135"/>
  <c r="K73" i="135" s="1"/>
  <c r="D73" i="135"/>
  <c r="E73" i="135" s="1"/>
  <c r="AB72" i="135"/>
  <c r="AA72" i="135"/>
  <c r="T72" i="135"/>
  <c r="X72" i="135" s="1"/>
  <c r="P72" i="135"/>
  <c r="R72" i="135" s="1"/>
  <c r="O72" i="135"/>
  <c r="N72" i="135"/>
  <c r="G72" i="135"/>
  <c r="L72" i="135" s="1"/>
  <c r="D72" i="135"/>
  <c r="F72" i="135" s="1"/>
  <c r="AB70" i="135"/>
  <c r="AA70" i="135"/>
  <c r="Z70" i="135"/>
  <c r="Y70" i="135"/>
  <c r="X70" i="135"/>
  <c r="W70" i="135"/>
  <c r="V70" i="135"/>
  <c r="U70" i="135"/>
  <c r="T70" i="135"/>
  <c r="W71" i="135" s="1"/>
  <c r="S70" i="135"/>
  <c r="R70" i="135"/>
  <c r="Q70" i="135"/>
  <c r="P70" i="135"/>
  <c r="S71" i="135" s="1"/>
  <c r="O70" i="135"/>
  <c r="N70" i="135"/>
  <c r="M70" i="135"/>
  <c r="L70" i="135"/>
  <c r="K70" i="135"/>
  <c r="J70" i="135"/>
  <c r="I70" i="135"/>
  <c r="H70" i="135"/>
  <c r="G70" i="135"/>
  <c r="J71" i="135" s="1"/>
  <c r="F70" i="135"/>
  <c r="E70" i="135"/>
  <c r="D70" i="135"/>
  <c r="E71" i="135" s="1"/>
  <c r="AB69" i="135"/>
  <c r="AA69" i="135"/>
  <c r="T69" i="135"/>
  <c r="X69" i="135" s="1"/>
  <c r="P69" i="135"/>
  <c r="R69" i="135" s="1"/>
  <c r="O69" i="135"/>
  <c r="N69" i="135"/>
  <c r="G69" i="135"/>
  <c r="L69" i="135" s="1"/>
  <c r="D69" i="135"/>
  <c r="F69" i="135" s="1"/>
  <c r="AB68" i="135"/>
  <c r="AA68" i="135"/>
  <c r="T68" i="135"/>
  <c r="Y68" i="135" s="1"/>
  <c r="P68" i="135"/>
  <c r="Q68" i="135" s="1"/>
  <c r="O68" i="135"/>
  <c r="N68" i="135"/>
  <c r="G68" i="135"/>
  <c r="K68" i="135" s="1"/>
  <c r="D68" i="135"/>
  <c r="E68" i="135" s="1"/>
  <c r="AB67" i="135"/>
  <c r="AA67" i="135"/>
  <c r="T67" i="135"/>
  <c r="X67" i="135" s="1"/>
  <c r="P67" i="135"/>
  <c r="S67" i="135" s="1"/>
  <c r="O67" i="135"/>
  <c r="N67" i="135"/>
  <c r="G67" i="135"/>
  <c r="K67" i="135" s="1"/>
  <c r="D67" i="135"/>
  <c r="F67" i="135" s="1"/>
  <c r="AB66" i="135"/>
  <c r="AA66" i="135"/>
  <c r="T66" i="135"/>
  <c r="U66" i="135" s="1"/>
  <c r="P66" i="135"/>
  <c r="R66" i="135" s="1"/>
  <c r="O66" i="135"/>
  <c r="N66" i="135"/>
  <c r="G66" i="135"/>
  <c r="D66" i="135"/>
  <c r="E66" i="135" s="1"/>
  <c r="AB64" i="135"/>
  <c r="AA64" i="135"/>
  <c r="Z64" i="135"/>
  <c r="Y64" i="135"/>
  <c r="X64" i="135"/>
  <c r="W64" i="135"/>
  <c r="V64" i="135"/>
  <c r="U64" i="135"/>
  <c r="T64" i="135"/>
  <c r="Z65" i="135" s="1"/>
  <c r="S64" i="135"/>
  <c r="R64" i="135"/>
  <c r="Q64" i="135"/>
  <c r="P64" i="135"/>
  <c r="R65" i="135" s="1"/>
  <c r="O64" i="135"/>
  <c r="N64" i="135"/>
  <c r="M64" i="135"/>
  <c r="L64" i="135"/>
  <c r="K64" i="135"/>
  <c r="J64" i="135"/>
  <c r="I64" i="135"/>
  <c r="H64" i="135"/>
  <c r="G64" i="135"/>
  <c r="J65" i="135" s="1"/>
  <c r="F64" i="135"/>
  <c r="E64" i="135"/>
  <c r="D64" i="135"/>
  <c r="F65" i="135" s="1"/>
  <c r="AB63" i="135"/>
  <c r="AA63" i="135"/>
  <c r="T63" i="135"/>
  <c r="Z63" i="135" s="1"/>
  <c r="P63" i="135"/>
  <c r="Q63" i="135" s="1"/>
  <c r="O63" i="135"/>
  <c r="N63" i="135"/>
  <c r="G63" i="135"/>
  <c r="L63" i="135" s="1"/>
  <c r="D63" i="135"/>
  <c r="E63" i="135" s="1"/>
  <c r="AB62" i="135"/>
  <c r="AA62" i="135"/>
  <c r="T62" i="135"/>
  <c r="Y62" i="135" s="1"/>
  <c r="P62" i="135"/>
  <c r="Q62" i="135" s="1"/>
  <c r="O62" i="135"/>
  <c r="N62" i="135"/>
  <c r="G62" i="135"/>
  <c r="M62" i="135" s="1"/>
  <c r="D62" i="135"/>
  <c r="E62" i="135" s="1"/>
  <c r="AB61" i="135"/>
  <c r="AA61" i="135"/>
  <c r="T61" i="135"/>
  <c r="P61" i="135"/>
  <c r="R61" i="135" s="1"/>
  <c r="O61" i="135"/>
  <c r="N61" i="135"/>
  <c r="G61" i="135"/>
  <c r="K61" i="135" s="1"/>
  <c r="D61" i="135"/>
  <c r="AB60" i="135"/>
  <c r="AA60" i="135"/>
  <c r="T60" i="135"/>
  <c r="U60" i="135" s="1"/>
  <c r="P60" i="135"/>
  <c r="R60" i="135" s="1"/>
  <c r="O60" i="135"/>
  <c r="N60" i="135"/>
  <c r="G60" i="135"/>
  <c r="D60" i="135"/>
  <c r="F60" i="135" s="1"/>
  <c r="AB58" i="135"/>
  <c r="AA58" i="135"/>
  <c r="Z58" i="135"/>
  <c r="Y58" i="135"/>
  <c r="X58" i="135"/>
  <c r="W58" i="135"/>
  <c r="V58" i="135"/>
  <c r="U58" i="135"/>
  <c r="T58" i="135"/>
  <c r="Z59" i="135" s="1"/>
  <c r="S58" i="135"/>
  <c r="R58" i="135"/>
  <c r="Q58" i="135"/>
  <c r="P58" i="135"/>
  <c r="R59" i="135" s="1"/>
  <c r="O58" i="135"/>
  <c r="N58" i="135"/>
  <c r="M58" i="135"/>
  <c r="L58" i="135"/>
  <c r="K58" i="135"/>
  <c r="J58" i="135"/>
  <c r="I58" i="135"/>
  <c r="H58" i="135"/>
  <c r="G58" i="135"/>
  <c r="L59" i="135" s="1"/>
  <c r="F58" i="135"/>
  <c r="E58" i="135"/>
  <c r="D58" i="135"/>
  <c r="F59" i="135" s="1"/>
  <c r="AB57" i="135"/>
  <c r="AA57" i="135"/>
  <c r="T57" i="135"/>
  <c r="X57" i="135" s="1"/>
  <c r="P57" i="135"/>
  <c r="S57" i="135" s="1"/>
  <c r="O57" i="135"/>
  <c r="N57" i="135"/>
  <c r="G57" i="135"/>
  <c r="L57" i="135" s="1"/>
  <c r="D57" i="135"/>
  <c r="F57" i="135" s="1"/>
  <c r="AB56" i="135"/>
  <c r="AA56" i="135"/>
  <c r="T56" i="135"/>
  <c r="Y56" i="135" s="1"/>
  <c r="P56" i="135"/>
  <c r="Q56" i="135" s="1"/>
  <c r="O56" i="135"/>
  <c r="N56" i="135"/>
  <c r="G56" i="135"/>
  <c r="D56" i="135"/>
  <c r="E56" i="135" s="1"/>
  <c r="AB55" i="135"/>
  <c r="AA55" i="135"/>
  <c r="T55" i="135"/>
  <c r="X55" i="135" s="1"/>
  <c r="P55" i="135"/>
  <c r="S55" i="135" s="1"/>
  <c r="O55" i="135"/>
  <c r="N55" i="135"/>
  <c r="G55" i="135"/>
  <c r="K55" i="135" s="1"/>
  <c r="D55" i="135"/>
  <c r="E55" i="135" s="1"/>
  <c r="AB54" i="135"/>
  <c r="AA54" i="135"/>
  <c r="T54" i="135"/>
  <c r="X54" i="135" s="1"/>
  <c r="P54" i="135"/>
  <c r="O54" i="135"/>
  <c r="N54" i="135"/>
  <c r="G54" i="135"/>
  <c r="L54" i="135" s="1"/>
  <c r="D54" i="135"/>
  <c r="F54" i="135" s="1"/>
  <c r="AB52" i="135"/>
  <c r="AA52" i="135"/>
  <c r="Z52" i="135"/>
  <c r="Y52" i="135"/>
  <c r="X52" i="135"/>
  <c r="W52" i="135"/>
  <c r="V52" i="135"/>
  <c r="U52" i="135"/>
  <c r="T52" i="135"/>
  <c r="Y53" i="135" s="1"/>
  <c r="S52" i="135"/>
  <c r="R52" i="135"/>
  <c r="Q52" i="135"/>
  <c r="P52" i="135"/>
  <c r="Q53" i="135" s="1"/>
  <c r="O52" i="135"/>
  <c r="N52" i="135"/>
  <c r="M52" i="135"/>
  <c r="L52" i="135"/>
  <c r="K52" i="135"/>
  <c r="J52" i="135"/>
  <c r="I52" i="135"/>
  <c r="H52" i="135"/>
  <c r="G52" i="135"/>
  <c r="K53" i="135" s="1"/>
  <c r="F52" i="135"/>
  <c r="E52" i="135"/>
  <c r="D52" i="135"/>
  <c r="F53" i="135" s="1"/>
  <c r="AB51" i="135"/>
  <c r="AA51" i="135"/>
  <c r="T51" i="135"/>
  <c r="W51" i="135" s="1"/>
  <c r="P51" i="135"/>
  <c r="Q51" i="135" s="1"/>
  <c r="O51" i="135"/>
  <c r="N51" i="135"/>
  <c r="G51" i="135"/>
  <c r="L51" i="135" s="1"/>
  <c r="D51" i="135"/>
  <c r="E51" i="135" s="1"/>
  <c r="AB50" i="135"/>
  <c r="AA50" i="135"/>
  <c r="T50" i="135"/>
  <c r="Y50" i="135" s="1"/>
  <c r="P50" i="135"/>
  <c r="Q50" i="135" s="1"/>
  <c r="O50" i="135"/>
  <c r="N50" i="135"/>
  <c r="G50" i="135"/>
  <c r="M50" i="135" s="1"/>
  <c r="D50" i="135"/>
  <c r="E50" i="135" s="1"/>
  <c r="AB49" i="135"/>
  <c r="AA49" i="135"/>
  <c r="T49" i="135"/>
  <c r="P49" i="135"/>
  <c r="R49" i="135" s="1"/>
  <c r="O49" i="135"/>
  <c r="N49" i="135"/>
  <c r="G49" i="135"/>
  <c r="K49" i="135" s="1"/>
  <c r="D49" i="135"/>
  <c r="AB48" i="135"/>
  <c r="AA48" i="135"/>
  <c r="T48" i="135"/>
  <c r="X48" i="135" s="1"/>
  <c r="P48" i="135"/>
  <c r="R48" i="135" s="1"/>
  <c r="O48" i="135"/>
  <c r="N48" i="135"/>
  <c r="G48" i="135"/>
  <c r="K48" i="135" s="1"/>
  <c r="D48" i="135"/>
  <c r="F48" i="135" s="1"/>
  <c r="AB47" i="135"/>
  <c r="AA47" i="135"/>
  <c r="T47" i="135"/>
  <c r="X47" i="135" s="1"/>
  <c r="P47" i="135"/>
  <c r="Q47" i="135" s="1"/>
  <c r="O47" i="135"/>
  <c r="N47" i="135"/>
  <c r="G47" i="135"/>
  <c r="L47" i="135" s="1"/>
  <c r="D47" i="135"/>
  <c r="E47" i="135" s="1"/>
  <c r="AB46" i="135"/>
  <c r="AA46" i="135"/>
  <c r="T46" i="135"/>
  <c r="Y46" i="135" s="1"/>
  <c r="P46" i="135"/>
  <c r="Q46" i="135" s="1"/>
  <c r="O46" i="135"/>
  <c r="N46" i="135"/>
  <c r="G46" i="135"/>
  <c r="M46" i="135" s="1"/>
  <c r="D46" i="135"/>
  <c r="E46" i="135" s="1"/>
  <c r="AB45" i="135"/>
  <c r="AA45" i="135"/>
  <c r="T45" i="135"/>
  <c r="Z45" i="135" s="1"/>
  <c r="P45" i="135"/>
  <c r="R45" i="135" s="1"/>
  <c r="O45" i="135"/>
  <c r="N45" i="135"/>
  <c r="G45" i="135"/>
  <c r="K45" i="135" s="1"/>
  <c r="D45" i="135"/>
  <c r="F45" i="135" s="1"/>
  <c r="AB44" i="135"/>
  <c r="AA44" i="135"/>
  <c r="T44" i="135"/>
  <c r="X44" i="135" s="1"/>
  <c r="P44" i="135"/>
  <c r="Q44" i="135" s="1"/>
  <c r="O44" i="135"/>
  <c r="N44" i="135"/>
  <c r="G44" i="135"/>
  <c r="K44" i="135" s="1"/>
  <c r="D44" i="135"/>
  <c r="E44" i="135" s="1"/>
  <c r="AB42" i="135"/>
  <c r="AA42" i="135"/>
  <c r="Z42" i="135"/>
  <c r="Y42" i="135"/>
  <c r="X42" i="135"/>
  <c r="W42" i="135"/>
  <c r="V42" i="135"/>
  <c r="U42" i="135"/>
  <c r="T42" i="135"/>
  <c r="Z43" i="135" s="1"/>
  <c r="S42" i="135"/>
  <c r="R42" i="135"/>
  <c r="Q42" i="135"/>
  <c r="P42" i="135"/>
  <c r="R43" i="135" s="1"/>
  <c r="O42" i="135"/>
  <c r="N42" i="135"/>
  <c r="M42" i="135"/>
  <c r="L42" i="135"/>
  <c r="K42" i="135"/>
  <c r="J42" i="135"/>
  <c r="I42" i="135"/>
  <c r="H42" i="135"/>
  <c r="G42" i="135"/>
  <c r="L43" i="135" s="1"/>
  <c r="F42" i="135"/>
  <c r="E42" i="135"/>
  <c r="D42" i="135"/>
  <c r="F43" i="135" s="1"/>
  <c r="AB41" i="135"/>
  <c r="AA41" i="135"/>
  <c r="T41" i="135"/>
  <c r="X41" i="135" s="1"/>
  <c r="P41" i="135"/>
  <c r="S41" i="135" s="1"/>
  <c r="O41" i="135"/>
  <c r="N41" i="135"/>
  <c r="G41" i="135"/>
  <c r="K41" i="135" s="1"/>
  <c r="D41" i="135"/>
  <c r="F41" i="135" s="1"/>
  <c r="AB40" i="135"/>
  <c r="AA40" i="135"/>
  <c r="T40" i="135"/>
  <c r="Y40" i="135" s="1"/>
  <c r="P40" i="135"/>
  <c r="Q40" i="135" s="1"/>
  <c r="O40" i="135"/>
  <c r="N40" i="135"/>
  <c r="G40" i="135"/>
  <c r="K40" i="135" s="1"/>
  <c r="D40" i="135"/>
  <c r="E40" i="135" s="1"/>
  <c r="AB39" i="135"/>
  <c r="AA39" i="135"/>
  <c r="T39" i="135"/>
  <c r="X39" i="135" s="1"/>
  <c r="P39" i="135"/>
  <c r="S39" i="135" s="1"/>
  <c r="O39" i="135"/>
  <c r="N39" i="135"/>
  <c r="G39" i="135"/>
  <c r="K39" i="135" s="1"/>
  <c r="D39" i="135"/>
  <c r="E39" i="135" s="1"/>
  <c r="AB38" i="135"/>
  <c r="AA38" i="135"/>
  <c r="T38" i="135"/>
  <c r="X38" i="135" s="1"/>
  <c r="P38" i="135"/>
  <c r="Q38" i="135" s="1"/>
  <c r="O38" i="135"/>
  <c r="N38" i="135"/>
  <c r="G38" i="135"/>
  <c r="K38" i="135" s="1"/>
  <c r="D38" i="135"/>
  <c r="E38" i="135" s="1"/>
  <c r="AB37" i="135"/>
  <c r="AA37" i="135"/>
  <c r="T37" i="135"/>
  <c r="X37" i="135" s="1"/>
  <c r="P37" i="135"/>
  <c r="S37" i="135" s="1"/>
  <c r="O37" i="135"/>
  <c r="N37" i="135"/>
  <c r="G37" i="135"/>
  <c r="K37" i="135" s="1"/>
  <c r="D37" i="135"/>
  <c r="F37" i="135" s="1"/>
  <c r="AB36" i="135"/>
  <c r="AA36" i="135"/>
  <c r="T36" i="135"/>
  <c r="X36" i="135" s="1"/>
  <c r="P36" i="135"/>
  <c r="S36" i="135" s="1"/>
  <c r="O36" i="135"/>
  <c r="N36" i="135"/>
  <c r="G36" i="135"/>
  <c r="K36" i="135" s="1"/>
  <c r="D36" i="135"/>
  <c r="F36" i="135" s="1"/>
  <c r="AB35" i="135"/>
  <c r="AA35" i="135"/>
  <c r="T35" i="135"/>
  <c r="X35" i="135" s="1"/>
  <c r="P35" i="135"/>
  <c r="S35" i="135" s="1"/>
  <c r="O35" i="135"/>
  <c r="N35" i="135"/>
  <c r="G35" i="135"/>
  <c r="K35" i="135" s="1"/>
  <c r="D35" i="135"/>
  <c r="F35" i="135" s="1"/>
  <c r="AB34" i="135"/>
  <c r="AA34" i="135"/>
  <c r="T34" i="135"/>
  <c r="X34" i="135" s="1"/>
  <c r="P34" i="135"/>
  <c r="R34" i="135" s="1"/>
  <c r="O34" i="135"/>
  <c r="N34" i="135"/>
  <c r="G34" i="135"/>
  <c r="K34" i="135" s="1"/>
  <c r="D34" i="135"/>
  <c r="E34" i="135" s="1"/>
  <c r="AB32" i="135"/>
  <c r="AA32" i="135"/>
  <c r="Z32" i="135"/>
  <c r="Y32" i="135"/>
  <c r="X32" i="135"/>
  <c r="W32" i="135"/>
  <c r="V32" i="135"/>
  <c r="U32" i="135"/>
  <c r="T32" i="135"/>
  <c r="Z33" i="135" s="1"/>
  <c r="S32" i="135"/>
  <c r="R32" i="135"/>
  <c r="Q32" i="135"/>
  <c r="P32" i="135"/>
  <c r="R33" i="135" s="1"/>
  <c r="O32" i="135"/>
  <c r="N32" i="135"/>
  <c r="M32" i="135"/>
  <c r="L32" i="135"/>
  <c r="K32" i="135"/>
  <c r="J32" i="135"/>
  <c r="I32" i="135"/>
  <c r="H32" i="135"/>
  <c r="G32" i="135"/>
  <c r="J33" i="135" s="1"/>
  <c r="F32" i="135"/>
  <c r="E32" i="135"/>
  <c r="D32" i="135"/>
  <c r="F33" i="135" s="1"/>
  <c r="AB31" i="135"/>
  <c r="AA31" i="135"/>
  <c r="T31" i="135"/>
  <c r="X31" i="135" s="1"/>
  <c r="P31" i="135"/>
  <c r="S31" i="135" s="1"/>
  <c r="O31" i="135"/>
  <c r="N31" i="135"/>
  <c r="G31" i="135"/>
  <c r="L31" i="135" s="1"/>
  <c r="D31" i="135"/>
  <c r="F31" i="135" s="1"/>
  <c r="AB30" i="135"/>
  <c r="AA30" i="135"/>
  <c r="T30" i="135"/>
  <c r="Y30" i="135" s="1"/>
  <c r="P30" i="135"/>
  <c r="Q30" i="135" s="1"/>
  <c r="O30" i="135"/>
  <c r="N30" i="135"/>
  <c r="G30" i="135"/>
  <c r="M30" i="135" s="1"/>
  <c r="D30" i="135"/>
  <c r="E30" i="135" s="1"/>
  <c r="AB29" i="135"/>
  <c r="AA29" i="135"/>
  <c r="T29" i="135"/>
  <c r="Z29" i="135" s="1"/>
  <c r="P29" i="135"/>
  <c r="R29" i="135" s="1"/>
  <c r="O29" i="135"/>
  <c r="N29" i="135"/>
  <c r="G29" i="135"/>
  <c r="K29" i="135" s="1"/>
  <c r="D29" i="135"/>
  <c r="F29" i="135" s="1"/>
  <c r="AB28" i="135"/>
  <c r="AA28" i="135"/>
  <c r="T28" i="135"/>
  <c r="X28" i="135" s="1"/>
  <c r="P28" i="135"/>
  <c r="Q28" i="135" s="1"/>
  <c r="O28" i="135"/>
  <c r="N28" i="135"/>
  <c r="G28" i="135"/>
  <c r="K28" i="135" s="1"/>
  <c r="D28" i="135"/>
  <c r="E28" i="135" s="1"/>
  <c r="AB27" i="135"/>
  <c r="AA27" i="135"/>
  <c r="T27" i="135"/>
  <c r="X27" i="135" s="1"/>
  <c r="P27" i="135"/>
  <c r="R27" i="135" s="1"/>
  <c r="O27" i="135"/>
  <c r="N27" i="135"/>
  <c r="G27" i="135"/>
  <c r="L27" i="135" s="1"/>
  <c r="D27" i="135"/>
  <c r="E27" i="135" s="1"/>
  <c r="AB26" i="135"/>
  <c r="AA26" i="135"/>
  <c r="T26" i="135"/>
  <c r="Y26" i="135" s="1"/>
  <c r="P26" i="135"/>
  <c r="Q26" i="135" s="1"/>
  <c r="O26" i="135"/>
  <c r="N26" i="135"/>
  <c r="G26" i="135"/>
  <c r="M26" i="135" s="1"/>
  <c r="D26" i="135"/>
  <c r="E26" i="135" s="1"/>
  <c r="AB25" i="135"/>
  <c r="AA25" i="135"/>
  <c r="T25" i="135"/>
  <c r="Z25" i="135" s="1"/>
  <c r="P25" i="135"/>
  <c r="R25" i="135" s="1"/>
  <c r="O25" i="135"/>
  <c r="N25" i="135"/>
  <c r="G25" i="135"/>
  <c r="K25" i="135" s="1"/>
  <c r="D25" i="135"/>
  <c r="F25" i="135" s="1"/>
  <c r="AB24" i="135"/>
  <c r="AA24" i="135"/>
  <c r="T24" i="135"/>
  <c r="X24" i="135" s="1"/>
  <c r="P24" i="135"/>
  <c r="R24" i="135" s="1"/>
  <c r="O24" i="135"/>
  <c r="N24" i="135"/>
  <c r="G24" i="135"/>
  <c r="L24" i="135" s="1"/>
  <c r="D24" i="135"/>
  <c r="F24" i="135" s="1"/>
  <c r="AB22" i="135"/>
  <c r="AA22" i="135"/>
  <c r="Z22" i="135"/>
  <c r="Y22" i="135"/>
  <c r="X22" i="135"/>
  <c r="W22" i="135"/>
  <c r="V22" i="135"/>
  <c r="U22" i="135"/>
  <c r="T22" i="135"/>
  <c r="Y23" i="135" s="1"/>
  <c r="S22" i="135"/>
  <c r="R22" i="135"/>
  <c r="Q22" i="135"/>
  <c r="P22" i="135"/>
  <c r="Q23" i="135" s="1"/>
  <c r="O22" i="135"/>
  <c r="N22" i="135"/>
  <c r="M22" i="135"/>
  <c r="L22" i="135"/>
  <c r="K22" i="135"/>
  <c r="J22" i="135"/>
  <c r="I22" i="135"/>
  <c r="H22" i="135"/>
  <c r="G22" i="135"/>
  <c r="K23" i="135" s="1"/>
  <c r="F22" i="135"/>
  <c r="E22" i="135"/>
  <c r="D22" i="135"/>
  <c r="F23" i="135" s="1"/>
  <c r="AB21" i="135"/>
  <c r="AA21" i="135"/>
  <c r="T21" i="135"/>
  <c r="X21" i="135" s="1"/>
  <c r="P21" i="135"/>
  <c r="S21" i="135" s="1"/>
  <c r="O21" i="135"/>
  <c r="N21" i="135"/>
  <c r="G21" i="135"/>
  <c r="L21" i="135" s="1"/>
  <c r="D21" i="135"/>
  <c r="F21" i="135" s="1"/>
  <c r="AB20" i="135"/>
  <c r="AA20" i="135"/>
  <c r="T20" i="135"/>
  <c r="Y20" i="135" s="1"/>
  <c r="P20" i="135"/>
  <c r="Q20" i="135" s="1"/>
  <c r="O20" i="135"/>
  <c r="N20" i="135"/>
  <c r="G20" i="135"/>
  <c r="K20" i="135" s="1"/>
  <c r="D20" i="135"/>
  <c r="E20" i="135" s="1"/>
  <c r="AB19" i="135"/>
  <c r="AA19" i="135"/>
  <c r="T19" i="135"/>
  <c r="X19" i="135" s="1"/>
  <c r="P19" i="135"/>
  <c r="S19" i="135" s="1"/>
  <c r="O19" i="135"/>
  <c r="N19" i="135"/>
  <c r="G19" i="135"/>
  <c r="K19" i="135" s="1"/>
  <c r="D19" i="135"/>
  <c r="E19" i="135" s="1"/>
  <c r="AB18" i="135"/>
  <c r="AA18" i="135"/>
  <c r="T18" i="135"/>
  <c r="X18" i="135" s="1"/>
  <c r="P18" i="135"/>
  <c r="Q18" i="135" s="1"/>
  <c r="O18" i="135"/>
  <c r="N18" i="135"/>
  <c r="G18" i="135"/>
  <c r="K18" i="135" s="1"/>
  <c r="D18" i="135"/>
  <c r="F18" i="135" s="1"/>
  <c r="AB16" i="135"/>
  <c r="AA16" i="135"/>
  <c r="Z16" i="135"/>
  <c r="Y16" i="135"/>
  <c r="X16" i="135"/>
  <c r="W16" i="135"/>
  <c r="V16" i="135"/>
  <c r="U16" i="135"/>
  <c r="T16" i="135"/>
  <c r="Z17" i="135" s="1"/>
  <c r="S16" i="135"/>
  <c r="R16" i="135"/>
  <c r="Q16" i="135"/>
  <c r="P16" i="135"/>
  <c r="R17" i="135" s="1"/>
  <c r="O16" i="135"/>
  <c r="N16" i="135"/>
  <c r="M16" i="135"/>
  <c r="L16" i="135"/>
  <c r="K16" i="135"/>
  <c r="J16" i="135"/>
  <c r="I16" i="135"/>
  <c r="H16" i="135"/>
  <c r="G16" i="135"/>
  <c r="J17" i="135" s="1"/>
  <c r="F16" i="135"/>
  <c r="E16" i="135"/>
  <c r="D16" i="135"/>
  <c r="F17" i="135" s="1"/>
  <c r="AB15" i="135"/>
  <c r="AA15" i="135"/>
  <c r="T15" i="135"/>
  <c r="X15" i="135" s="1"/>
  <c r="P15" i="135"/>
  <c r="R15" i="135" s="1"/>
  <c r="O15" i="135"/>
  <c r="N15" i="135"/>
  <c r="G15" i="135"/>
  <c r="L15" i="135" s="1"/>
  <c r="D15" i="135"/>
  <c r="F15" i="135" s="1"/>
  <c r="AB14" i="135"/>
  <c r="AA14" i="135"/>
  <c r="T14" i="135"/>
  <c r="Y14" i="135" s="1"/>
  <c r="P14" i="135"/>
  <c r="Q14" i="135" s="1"/>
  <c r="O14" i="135"/>
  <c r="N14" i="135"/>
  <c r="G14" i="135"/>
  <c r="K14" i="135" s="1"/>
  <c r="D14" i="135"/>
  <c r="E14" i="135" s="1"/>
  <c r="AB13" i="135"/>
  <c r="AA13" i="135"/>
  <c r="T13" i="135"/>
  <c r="X13" i="135" s="1"/>
  <c r="P13" i="135"/>
  <c r="S13" i="135" s="1"/>
  <c r="O13" i="135"/>
  <c r="N13" i="135"/>
  <c r="G13" i="135"/>
  <c r="K13" i="135" s="1"/>
  <c r="D13" i="135"/>
  <c r="F13" i="135" s="1"/>
  <c r="AB12" i="135"/>
  <c r="AA12" i="135"/>
  <c r="T12" i="135"/>
  <c r="X12" i="135" s="1"/>
  <c r="P12" i="135"/>
  <c r="R12" i="135" s="1"/>
  <c r="O12" i="135"/>
  <c r="N12" i="135"/>
  <c r="G12" i="135"/>
  <c r="K12" i="135" s="1"/>
  <c r="D12" i="135"/>
  <c r="E12" i="135" s="1"/>
  <c r="AB10" i="135"/>
  <c r="AA10" i="135"/>
  <c r="Z10" i="135"/>
  <c r="Y10" i="135"/>
  <c r="X10" i="135"/>
  <c r="W10" i="135"/>
  <c r="V10" i="135"/>
  <c r="U10" i="135"/>
  <c r="T10" i="135"/>
  <c r="Z11" i="135" s="1"/>
  <c r="S10" i="135"/>
  <c r="R10" i="135"/>
  <c r="Q10" i="135"/>
  <c r="P10" i="135"/>
  <c r="R11" i="135" s="1"/>
  <c r="O10" i="135"/>
  <c r="N10" i="135"/>
  <c r="M10" i="135"/>
  <c r="L10" i="135"/>
  <c r="K10" i="135"/>
  <c r="J10" i="135"/>
  <c r="I10" i="135"/>
  <c r="H10" i="135"/>
  <c r="G10" i="135"/>
  <c r="J11" i="135" s="1"/>
  <c r="F10" i="135"/>
  <c r="E10" i="135"/>
  <c r="D10" i="135"/>
  <c r="F11" i="135" s="1"/>
  <c r="AB9" i="135"/>
  <c r="AA9" i="135"/>
  <c r="T9" i="135"/>
  <c r="X9" i="135" s="1"/>
  <c r="P9" i="135"/>
  <c r="S9" i="135" s="1"/>
  <c r="O9" i="135"/>
  <c r="N9" i="135"/>
  <c r="G9" i="135"/>
  <c r="K9" i="135" s="1"/>
  <c r="D9" i="135"/>
  <c r="F9" i="135" s="1"/>
  <c r="AB8" i="135"/>
  <c r="AA8" i="135"/>
  <c r="T8" i="135"/>
  <c r="X8" i="135" s="1"/>
  <c r="P8" i="135"/>
  <c r="S8" i="135" s="1"/>
  <c r="O8" i="135"/>
  <c r="N8" i="135"/>
  <c r="G8" i="135"/>
  <c r="K8" i="135" s="1"/>
  <c r="D8" i="135"/>
  <c r="F8" i="135" s="1"/>
  <c r="AB7" i="135"/>
  <c r="AA7" i="135"/>
  <c r="T7" i="135"/>
  <c r="X7" i="135" s="1"/>
  <c r="P7" i="135"/>
  <c r="S7" i="135" s="1"/>
  <c r="O7" i="135"/>
  <c r="N7" i="135"/>
  <c r="G7" i="135"/>
  <c r="K7" i="135" s="1"/>
  <c r="D7" i="135"/>
  <c r="E7" i="135" s="1"/>
  <c r="F377" i="140" l="1"/>
  <c r="R158" i="140"/>
  <c r="E195" i="140"/>
  <c r="P394" i="140"/>
  <c r="F63" i="135"/>
  <c r="L156" i="135"/>
  <c r="H156" i="135"/>
  <c r="H17" i="135"/>
  <c r="K17" i="135"/>
  <c r="M45" i="135"/>
  <c r="J140" i="135"/>
  <c r="Q137" i="135"/>
  <c r="R94" i="135"/>
  <c r="F94" i="135"/>
  <c r="I161" i="135"/>
  <c r="S27" i="135"/>
  <c r="Y13" i="135"/>
  <c r="Q45" i="135"/>
  <c r="Q107" i="135"/>
  <c r="S170" i="135"/>
  <c r="M144" i="135"/>
  <c r="V44" i="135"/>
  <c r="F51" i="135"/>
  <c r="U39" i="135"/>
  <c r="Q48" i="135"/>
  <c r="U147" i="135"/>
  <c r="L62" i="135"/>
  <c r="E48" i="135"/>
  <c r="H152" i="135"/>
  <c r="I81" i="135"/>
  <c r="Q110" i="135"/>
  <c r="L41" i="135"/>
  <c r="J81" i="135"/>
  <c r="U173" i="135"/>
  <c r="Q189" i="135"/>
  <c r="E202" i="135"/>
  <c r="E35" i="135"/>
  <c r="F38" i="135"/>
  <c r="I61" i="135"/>
  <c r="E93" i="135"/>
  <c r="Q119" i="135"/>
  <c r="S131" i="135"/>
  <c r="U151" i="135"/>
  <c r="V173" i="135"/>
  <c r="R189" i="135"/>
  <c r="R128" i="140"/>
  <c r="E158" i="140"/>
  <c r="I35" i="135"/>
  <c r="R128" i="135"/>
  <c r="J35" i="135"/>
  <c r="L50" i="135"/>
  <c r="R81" i="135"/>
  <c r="O323" i="140"/>
  <c r="Q177" i="135"/>
  <c r="N158" i="140"/>
  <c r="F129" i="135"/>
  <c r="U137" i="135"/>
  <c r="R146" i="135"/>
  <c r="V35" i="135"/>
  <c r="I126" i="135"/>
  <c r="I85" i="135"/>
  <c r="F7" i="135"/>
  <c r="R117" i="135"/>
  <c r="E147" i="135"/>
  <c r="O183" i="140"/>
  <c r="M48" i="135"/>
  <c r="I68" i="135"/>
  <c r="I94" i="135"/>
  <c r="P183" i="140"/>
  <c r="E259" i="140"/>
  <c r="F259" i="140"/>
  <c r="U118" i="135"/>
  <c r="Y115" i="135"/>
  <c r="E198" i="135"/>
  <c r="Q173" i="135"/>
  <c r="R173" i="135"/>
  <c r="H85" i="135"/>
  <c r="U93" i="135"/>
  <c r="I91" i="135"/>
  <c r="L68" i="135"/>
  <c r="U135" i="135"/>
  <c r="G395" i="140"/>
  <c r="E128" i="135"/>
  <c r="S83" i="135"/>
  <c r="H136" i="135"/>
  <c r="U19" i="135"/>
  <c r="U115" i="135"/>
  <c r="I136" i="135"/>
  <c r="R63" i="135"/>
  <c r="Q124" i="135"/>
  <c r="G128" i="140"/>
  <c r="J94" i="135"/>
  <c r="H86" i="135"/>
  <c r="I167" i="135"/>
  <c r="W127" i="135"/>
  <c r="E151" i="135"/>
  <c r="S185" i="135"/>
  <c r="U25" i="135"/>
  <c r="U34" i="135"/>
  <c r="L162" i="135"/>
  <c r="Z34" i="135"/>
  <c r="F81" i="135"/>
  <c r="H148" i="135"/>
  <c r="O260" i="140"/>
  <c r="J29" i="135"/>
  <c r="F55" i="135"/>
  <c r="L148" i="135"/>
  <c r="U85" i="135"/>
  <c r="I86" i="135"/>
  <c r="L167" i="135"/>
  <c r="O354" i="140"/>
  <c r="F34" i="140"/>
  <c r="O60" i="140"/>
  <c r="F91" i="140"/>
  <c r="E145" i="140"/>
  <c r="E197" i="140"/>
  <c r="F311" i="140"/>
  <c r="F323" i="140"/>
  <c r="E385" i="140"/>
  <c r="J395" i="140"/>
  <c r="N109" i="140"/>
  <c r="G173" i="140"/>
  <c r="F188" i="140"/>
  <c r="F197" i="140"/>
  <c r="G323" i="140"/>
  <c r="F385" i="140"/>
  <c r="O109" i="140"/>
  <c r="N124" i="140"/>
  <c r="G126" i="140"/>
  <c r="N126" i="140"/>
  <c r="F175" i="140"/>
  <c r="P252" i="140"/>
  <c r="N265" i="140"/>
  <c r="O282" i="140"/>
  <c r="F295" i="140"/>
  <c r="P304" i="140"/>
  <c r="O361" i="140"/>
  <c r="E362" i="140"/>
  <c r="E395" i="140"/>
  <c r="F44" i="140"/>
  <c r="O44" i="140"/>
  <c r="E101" i="140"/>
  <c r="O123" i="140"/>
  <c r="O124" i="140"/>
  <c r="I125" i="140"/>
  <c r="F146" i="140"/>
  <c r="F195" i="140"/>
  <c r="G251" i="140"/>
  <c r="R251" i="140"/>
  <c r="S252" i="140"/>
  <c r="J259" i="140"/>
  <c r="O265" i="140"/>
  <c r="F319" i="140"/>
  <c r="P21" i="140"/>
  <c r="G34" i="140"/>
  <c r="O34" i="140"/>
  <c r="N38" i="140"/>
  <c r="G44" i="140"/>
  <c r="N44" i="140"/>
  <c r="I50" i="140"/>
  <c r="O50" i="140"/>
  <c r="F56" i="140"/>
  <c r="R56" i="140"/>
  <c r="N66" i="140"/>
  <c r="E82" i="140"/>
  <c r="O82" i="140"/>
  <c r="R91" i="140"/>
  <c r="O107" i="140"/>
  <c r="F109" i="140"/>
  <c r="O111" i="140"/>
  <c r="J124" i="140"/>
  <c r="F126" i="140"/>
  <c r="P134" i="140"/>
  <c r="E135" i="140"/>
  <c r="O146" i="140"/>
  <c r="J150" i="140"/>
  <c r="N150" i="140"/>
  <c r="P166" i="140"/>
  <c r="E167" i="140"/>
  <c r="R167" i="140"/>
  <c r="F179" i="140"/>
  <c r="P187" i="140"/>
  <c r="S189" i="140"/>
  <c r="E190" i="140"/>
  <c r="J195" i="140"/>
  <c r="F207" i="140"/>
  <c r="P248" i="140"/>
  <c r="O256" i="140"/>
  <c r="R259" i="140"/>
  <c r="P260" i="140"/>
  <c r="J263" i="140"/>
  <c r="N263" i="140"/>
  <c r="F265" i="140"/>
  <c r="F271" i="140"/>
  <c r="P282" i="140"/>
  <c r="F291" i="140"/>
  <c r="R295" i="140"/>
  <c r="O297" i="140"/>
  <c r="P308" i="140"/>
  <c r="G311" i="140"/>
  <c r="O311" i="140"/>
  <c r="E315" i="140"/>
  <c r="G319" i="140"/>
  <c r="O319" i="140"/>
  <c r="P320" i="140"/>
  <c r="E321" i="140"/>
  <c r="N321" i="140"/>
  <c r="R323" i="140"/>
  <c r="G352" i="140"/>
  <c r="O352" i="140"/>
  <c r="S361" i="140"/>
  <c r="E363" i="140"/>
  <c r="F371" i="140"/>
  <c r="N371" i="140"/>
  <c r="J383" i="140"/>
  <c r="J385" i="140"/>
  <c r="E393" i="140"/>
  <c r="P13" i="140"/>
  <c r="F14" i="140"/>
  <c r="N14" i="140"/>
  <c r="N20" i="140"/>
  <c r="F30" i="140"/>
  <c r="R34" i="140"/>
  <c r="E46" i="140"/>
  <c r="O46" i="140"/>
  <c r="F60" i="140"/>
  <c r="R75" i="140"/>
  <c r="O84" i="140"/>
  <c r="E87" i="140"/>
  <c r="F101" i="140"/>
  <c r="N101" i="140"/>
  <c r="R107" i="140"/>
  <c r="G109" i="140"/>
  <c r="F135" i="140"/>
  <c r="F139" i="140"/>
  <c r="N139" i="140"/>
  <c r="R146" i="140"/>
  <c r="E149" i="140"/>
  <c r="E150" i="140"/>
  <c r="O150" i="140"/>
  <c r="F167" i="140"/>
  <c r="F177" i="140"/>
  <c r="G179" i="140"/>
  <c r="F184" i="140"/>
  <c r="S187" i="140"/>
  <c r="F190" i="140"/>
  <c r="N206" i="140"/>
  <c r="E211" i="140"/>
  <c r="F243" i="140"/>
  <c r="O243" i="140"/>
  <c r="F247" i="140"/>
  <c r="R247" i="140"/>
  <c r="P256" i="140"/>
  <c r="O263" i="140"/>
  <c r="I264" i="140"/>
  <c r="G265" i="140"/>
  <c r="G271" i="140"/>
  <c r="N271" i="140"/>
  <c r="F275" i="140"/>
  <c r="O275" i="140"/>
  <c r="F281" i="140"/>
  <c r="J291" i="140"/>
  <c r="N291" i="140"/>
  <c r="S308" i="140"/>
  <c r="R311" i="140"/>
  <c r="E314" i="140"/>
  <c r="F315" i="140"/>
  <c r="R319" i="140"/>
  <c r="P352" i="140"/>
  <c r="I362" i="140"/>
  <c r="F363" i="140"/>
  <c r="R371" i="140"/>
  <c r="E383" i="140"/>
  <c r="F391" i="140"/>
  <c r="G393" i="140"/>
  <c r="O14" i="140"/>
  <c r="F26" i="140"/>
  <c r="N26" i="140"/>
  <c r="G30" i="140"/>
  <c r="O30" i="140"/>
  <c r="F40" i="140"/>
  <c r="N40" i="140"/>
  <c r="S44" i="140"/>
  <c r="E45" i="140"/>
  <c r="O77" i="140"/>
  <c r="I90" i="140"/>
  <c r="G91" i="140"/>
  <c r="N91" i="140"/>
  <c r="O101" i="140"/>
  <c r="F107" i="140"/>
  <c r="S123" i="140"/>
  <c r="E124" i="140"/>
  <c r="O126" i="140"/>
  <c r="J135" i="140"/>
  <c r="N135" i="140"/>
  <c r="O139" i="140"/>
  <c r="I149" i="140"/>
  <c r="F150" i="140"/>
  <c r="R150" i="140"/>
  <c r="G167" i="140"/>
  <c r="G177" i="140"/>
  <c r="R177" i="140"/>
  <c r="I184" i="140"/>
  <c r="N186" i="140"/>
  <c r="N187" i="140"/>
  <c r="J188" i="140"/>
  <c r="N188" i="140"/>
  <c r="N189" i="140"/>
  <c r="N192" i="140"/>
  <c r="F211" i="140"/>
  <c r="N211" i="140"/>
  <c r="E222" i="140"/>
  <c r="F233" i="140"/>
  <c r="F239" i="140"/>
  <c r="N239" i="140"/>
  <c r="E263" i="140"/>
  <c r="O271" i="140"/>
  <c r="O291" i="140"/>
  <c r="E297" i="140"/>
  <c r="E299" i="140"/>
  <c r="N299" i="140"/>
  <c r="O306" i="140"/>
  <c r="J315" i="140"/>
  <c r="N315" i="140"/>
  <c r="P338" i="140"/>
  <c r="E339" i="140"/>
  <c r="E342" i="140"/>
  <c r="F361" i="140"/>
  <c r="J363" i="140"/>
  <c r="O363" i="140"/>
  <c r="F383" i="140"/>
  <c r="E390" i="140"/>
  <c r="J393" i="140"/>
  <c r="N393" i="140"/>
  <c r="O26" i="140"/>
  <c r="R30" i="140"/>
  <c r="G36" i="140"/>
  <c r="R36" i="140"/>
  <c r="O40" i="140"/>
  <c r="G50" i="140"/>
  <c r="P57" i="140"/>
  <c r="O91" i="140"/>
  <c r="G107" i="140"/>
  <c r="N107" i="140"/>
  <c r="E109" i="140"/>
  <c r="R109" i="140"/>
  <c r="F124" i="140"/>
  <c r="R126" i="140"/>
  <c r="O135" i="140"/>
  <c r="I145" i="140"/>
  <c r="G146" i="140"/>
  <c r="N146" i="140"/>
  <c r="G150" i="140"/>
  <c r="J167" i="140"/>
  <c r="N167" i="140"/>
  <c r="P168" i="140"/>
  <c r="G175" i="140"/>
  <c r="R175" i="140"/>
  <c r="P180" i="140"/>
  <c r="R186" i="140"/>
  <c r="O187" i="140"/>
  <c r="R188" i="140"/>
  <c r="O189" i="140"/>
  <c r="P191" i="140"/>
  <c r="R192" i="140"/>
  <c r="G195" i="140"/>
  <c r="E207" i="140"/>
  <c r="O211" i="140"/>
  <c r="F219" i="140"/>
  <c r="R219" i="140"/>
  <c r="F235" i="140"/>
  <c r="O239" i="140"/>
  <c r="N259" i="140"/>
  <c r="F263" i="140"/>
  <c r="R265" i="140"/>
  <c r="E268" i="140"/>
  <c r="R271" i="140"/>
  <c r="P290" i="140"/>
  <c r="E291" i="140"/>
  <c r="G295" i="140"/>
  <c r="O295" i="140"/>
  <c r="F297" i="140"/>
  <c r="N297" i="140"/>
  <c r="O299" i="140"/>
  <c r="G303" i="140"/>
  <c r="P306" i="140"/>
  <c r="O315" i="140"/>
  <c r="P324" i="140"/>
  <c r="E328" i="140"/>
  <c r="N337" i="140"/>
  <c r="J339" i="140"/>
  <c r="N339" i="140"/>
  <c r="I360" i="140"/>
  <c r="G361" i="140"/>
  <c r="S363" i="140"/>
  <c r="F369" i="140"/>
  <c r="G376" i="140"/>
  <c r="G383" i="140"/>
  <c r="G385" i="140"/>
  <c r="N395" i="140"/>
  <c r="E8" i="140"/>
  <c r="J8" i="140"/>
  <c r="N8" i="140"/>
  <c r="H11" i="140"/>
  <c r="F12" i="140"/>
  <c r="O12" i="140"/>
  <c r="I14" i="140"/>
  <c r="S14" i="140"/>
  <c r="E17" i="140"/>
  <c r="I18" i="140"/>
  <c r="I20" i="140"/>
  <c r="P25" i="140"/>
  <c r="E26" i="140"/>
  <c r="J26" i="140"/>
  <c r="G28" i="140"/>
  <c r="R28" i="140"/>
  <c r="P29" i="140"/>
  <c r="E30" i="140"/>
  <c r="J30" i="140"/>
  <c r="N30" i="140"/>
  <c r="G33" i="140"/>
  <c r="O33" i="140"/>
  <c r="E34" i="140"/>
  <c r="J34" i="140"/>
  <c r="N34" i="140"/>
  <c r="I35" i="140"/>
  <c r="F36" i="140"/>
  <c r="O36" i="140"/>
  <c r="G38" i="140"/>
  <c r="R38" i="140"/>
  <c r="I40" i="140"/>
  <c r="S40" i="140"/>
  <c r="E41" i="140"/>
  <c r="I43" i="140"/>
  <c r="E44" i="140"/>
  <c r="J44" i="140"/>
  <c r="G46" i="140"/>
  <c r="I47" i="140"/>
  <c r="F48" i="140"/>
  <c r="S48" i="140"/>
  <c r="E49" i="140"/>
  <c r="E50" i="140"/>
  <c r="I51" i="140"/>
  <c r="S55" i="140"/>
  <c r="E56" i="140"/>
  <c r="J56" i="140"/>
  <c r="N56" i="140"/>
  <c r="O57" i="140"/>
  <c r="G59" i="140"/>
  <c r="E60" i="140"/>
  <c r="J60" i="140"/>
  <c r="N60" i="140"/>
  <c r="G62" i="140"/>
  <c r="S62" i="140"/>
  <c r="E63" i="140"/>
  <c r="I65" i="140"/>
  <c r="G66" i="140"/>
  <c r="R66" i="140"/>
  <c r="F68" i="140"/>
  <c r="O68" i="140"/>
  <c r="F73" i="140"/>
  <c r="O73" i="140"/>
  <c r="G75" i="140"/>
  <c r="I77" i="140"/>
  <c r="I82" i="140"/>
  <c r="G84" i="140"/>
  <c r="I85" i="140"/>
  <c r="F86" i="140"/>
  <c r="S86" i="140"/>
  <c r="G93" i="140"/>
  <c r="R93" i="140"/>
  <c r="I95" i="140"/>
  <c r="I96" i="140"/>
  <c r="I101" i="140"/>
  <c r="S101" i="140"/>
  <c r="G103" i="140"/>
  <c r="H106" i="140"/>
  <c r="I111" i="140"/>
  <c r="G114" i="140"/>
  <c r="E115" i="140"/>
  <c r="J115" i="140"/>
  <c r="N115" i="140"/>
  <c r="P116" i="140"/>
  <c r="E117" i="140"/>
  <c r="J117" i="140"/>
  <c r="N117" i="140"/>
  <c r="P118" i="140"/>
  <c r="E119" i="140"/>
  <c r="J119" i="140"/>
  <c r="N119" i="140"/>
  <c r="E122" i="140"/>
  <c r="G124" i="140"/>
  <c r="R124" i="140"/>
  <c r="I126" i="140"/>
  <c r="S126" i="140"/>
  <c r="E127" i="140"/>
  <c r="E128" i="140"/>
  <c r="J128" i="140"/>
  <c r="N128" i="140"/>
  <c r="I129" i="140"/>
  <c r="F130" i="140"/>
  <c r="O130" i="140"/>
  <c r="P133" i="140"/>
  <c r="I135" i="140"/>
  <c r="S135" i="140"/>
  <c r="F137" i="140"/>
  <c r="O137" i="140"/>
  <c r="I139" i="140"/>
  <c r="S139" i="140"/>
  <c r="F141" i="140"/>
  <c r="O141" i="140"/>
  <c r="P142" i="140"/>
  <c r="G148" i="140"/>
  <c r="R148" i="140"/>
  <c r="I150" i="140"/>
  <c r="S150" i="140"/>
  <c r="E151" i="140"/>
  <c r="E152" i="140"/>
  <c r="J152" i="140"/>
  <c r="N152" i="140"/>
  <c r="O157" i="140"/>
  <c r="F158" i="140"/>
  <c r="P161" i="140"/>
  <c r="E162" i="140"/>
  <c r="J162" i="140"/>
  <c r="N162" i="140"/>
  <c r="P165" i="140"/>
  <c r="I167" i="140"/>
  <c r="P172" i="140"/>
  <c r="E173" i="140"/>
  <c r="J173" i="140"/>
  <c r="N173" i="140"/>
  <c r="P174" i="140"/>
  <c r="E175" i="140"/>
  <c r="J175" i="140"/>
  <c r="N175" i="140"/>
  <c r="P176" i="140"/>
  <c r="E177" i="140"/>
  <c r="J177" i="140"/>
  <c r="N177" i="140"/>
  <c r="P178" i="140"/>
  <c r="E179" i="140"/>
  <c r="J179" i="140"/>
  <c r="O182" i="140"/>
  <c r="N183" i="140"/>
  <c r="S183" i="140"/>
  <c r="E184" i="140"/>
  <c r="R184" i="140"/>
  <c r="O185" i="140"/>
  <c r="F186" i="140"/>
  <c r="R187" i="140"/>
  <c r="P189" i="140"/>
  <c r="J190" i="140"/>
  <c r="N190" i="140"/>
  <c r="N191" i="140"/>
  <c r="S191" i="140"/>
  <c r="F192" i="140"/>
  <c r="I195" i="140"/>
  <c r="G196" i="140"/>
  <c r="O196" i="140"/>
  <c r="H197" i="140"/>
  <c r="J197" i="140"/>
  <c r="I197" i="140"/>
  <c r="F8" i="140"/>
  <c r="O8" i="140"/>
  <c r="I11" i="140"/>
  <c r="G12" i="140"/>
  <c r="R12" i="140"/>
  <c r="E14" i="140"/>
  <c r="J14" i="140"/>
  <c r="G17" i="140"/>
  <c r="E18" i="140"/>
  <c r="J18" i="140"/>
  <c r="N18" i="140"/>
  <c r="P19" i="140"/>
  <c r="E20" i="140"/>
  <c r="J20" i="140"/>
  <c r="I28" i="140"/>
  <c r="S28" i="140"/>
  <c r="H33" i="140"/>
  <c r="R33" i="140"/>
  <c r="I38" i="140"/>
  <c r="S38" i="140"/>
  <c r="E39" i="140"/>
  <c r="E40" i="140"/>
  <c r="J40" i="140"/>
  <c r="I41" i="140"/>
  <c r="E43" i="140"/>
  <c r="O43" i="140"/>
  <c r="I46" i="140"/>
  <c r="G48" i="140"/>
  <c r="I49" i="140"/>
  <c r="H59" i="140"/>
  <c r="I62" i="140"/>
  <c r="I63" i="140"/>
  <c r="E65" i="140"/>
  <c r="I66" i="140"/>
  <c r="G68" i="140"/>
  <c r="R68" i="140"/>
  <c r="G73" i="140"/>
  <c r="R73" i="140"/>
  <c r="I75" i="140"/>
  <c r="S75" i="140"/>
  <c r="E76" i="140"/>
  <c r="E77" i="140"/>
  <c r="J77" i="140"/>
  <c r="E81" i="140"/>
  <c r="J82" i="140"/>
  <c r="I84" i="140"/>
  <c r="G86" i="140"/>
  <c r="I87" i="140"/>
  <c r="G89" i="140"/>
  <c r="I93" i="140"/>
  <c r="S93" i="140"/>
  <c r="E94" i="140"/>
  <c r="E95" i="140"/>
  <c r="J95" i="140"/>
  <c r="N95" i="140"/>
  <c r="J101" i="140"/>
  <c r="I103" i="140"/>
  <c r="I106" i="140"/>
  <c r="I109" i="140"/>
  <c r="S109" i="140"/>
  <c r="E110" i="140"/>
  <c r="E111" i="140"/>
  <c r="J111" i="140"/>
  <c r="H114" i="140"/>
  <c r="F115" i="140"/>
  <c r="R115" i="140"/>
  <c r="F117" i="140"/>
  <c r="R117" i="140"/>
  <c r="F119" i="140"/>
  <c r="R119" i="140"/>
  <c r="I122" i="140"/>
  <c r="G123" i="140"/>
  <c r="I124" i="140"/>
  <c r="S124" i="140"/>
  <c r="E125" i="140"/>
  <c r="E126" i="140"/>
  <c r="J126" i="140"/>
  <c r="I127" i="140"/>
  <c r="F128" i="140"/>
  <c r="O128" i="140"/>
  <c r="G130" i="140"/>
  <c r="R130" i="140"/>
  <c r="G137" i="140"/>
  <c r="R137" i="140"/>
  <c r="P138" i="140"/>
  <c r="E139" i="140"/>
  <c r="J139" i="140"/>
  <c r="G141" i="140"/>
  <c r="R141" i="140"/>
  <c r="G144" i="140"/>
  <c r="I148" i="140"/>
  <c r="S148" i="140"/>
  <c r="I151" i="140"/>
  <c r="F152" i="140"/>
  <c r="O152" i="140"/>
  <c r="P157" i="140"/>
  <c r="I158" i="140"/>
  <c r="F162" i="140"/>
  <c r="R162" i="140"/>
  <c r="F173" i="140"/>
  <c r="R173" i="140"/>
  <c r="P182" i="140"/>
  <c r="P185" i="140"/>
  <c r="J186" i="140"/>
  <c r="R189" i="140"/>
  <c r="R190" i="140"/>
  <c r="O191" i="140"/>
  <c r="J192" i="140"/>
  <c r="S196" i="140"/>
  <c r="G8" i="140"/>
  <c r="R8" i="140"/>
  <c r="E11" i="140"/>
  <c r="I12" i="140"/>
  <c r="S12" i="140"/>
  <c r="H17" i="140"/>
  <c r="F18" i="140"/>
  <c r="R18" i="140"/>
  <c r="F20" i="140"/>
  <c r="R20" i="140"/>
  <c r="G26" i="140"/>
  <c r="R26" i="140"/>
  <c r="P27" i="140"/>
  <c r="E28" i="140"/>
  <c r="J28" i="140"/>
  <c r="N28" i="140"/>
  <c r="P31" i="140"/>
  <c r="I33" i="140"/>
  <c r="S33" i="140"/>
  <c r="I36" i="140"/>
  <c r="S36" i="140"/>
  <c r="E37" i="140"/>
  <c r="E38" i="140"/>
  <c r="J38" i="140"/>
  <c r="I39" i="140"/>
  <c r="G43" i="140"/>
  <c r="S43" i="140"/>
  <c r="J46" i="140"/>
  <c r="I48" i="140"/>
  <c r="O55" i="140"/>
  <c r="G56" i="140"/>
  <c r="S57" i="140"/>
  <c r="I59" i="140"/>
  <c r="G60" i="140"/>
  <c r="S60" i="140"/>
  <c r="E61" i="140"/>
  <c r="E62" i="140"/>
  <c r="J62" i="140"/>
  <c r="N62" i="140"/>
  <c r="G65" i="140"/>
  <c r="E66" i="140"/>
  <c r="J66" i="140"/>
  <c r="I68" i="140"/>
  <c r="I73" i="140"/>
  <c r="S73" i="140"/>
  <c r="E74" i="140"/>
  <c r="E75" i="140"/>
  <c r="J75" i="140"/>
  <c r="N75" i="140"/>
  <c r="I76" i="140"/>
  <c r="F77" i="140"/>
  <c r="S77" i="140"/>
  <c r="E78" i="140"/>
  <c r="I81" i="140"/>
  <c r="F82" i="140"/>
  <c r="S82" i="140"/>
  <c r="E83" i="140"/>
  <c r="E84" i="140"/>
  <c r="J84" i="140"/>
  <c r="I86" i="140"/>
  <c r="I91" i="140"/>
  <c r="S91" i="140"/>
  <c r="E92" i="140"/>
  <c r="E93" i="140"/>
  <c r="J93" i="140"/>
  <c r="N93" i="140"/>
  <c r="I94" i="140"/>
  <c r="F95" i="140"/>
  <c r="O95" i="140"/>
  <c r="E103" i="140"/>
  <c r="J103" i="140"/>
  <c r="N103" i="140"/>
  <c r="E106" i="140"/>
  <c r="I107" i="140"/>
  <c r="S107" i="140"/>
  <c r="E108" i="140"/>
  <c r="J109" i="140"/>
  <c r="I110" i="140"/>
  <c r="F111" i="140"/>
  <c r="S111" i="140"/>
  <c r="E112" i="140"/>
  <c r="I114" i="140"/>
  <c r="G115" i="140"/>
  <c r="G117" i="140"/>
  <c r="G119" i="140"/>
  <c r="O122" i="140"/>
  <c r="I130" i="140"/>
  <c r="I137" i="140"/>
  <c r="S137" i="140"/>
  <c r="I141" i="140"/>
  <c r="I146" i="140"/>
  <c r="S146" i="140"/>
  <c r="E147" i="140"/>
  <c r="E148" i="140"/>
  <c r="J148" i="140"/>
  <c r="N148" i="140"/>
  <c r="G152" i="140"/>
  <c r="R152" i="140"/>
  <c r="R157" i="140"/>
  <c r="J158" i="140"/>
  <c r="G162" i="140"/>
  <c r="R182" i="140"/>
  <c r="R185" i="140"/>
  <c r="I8" i="140"/>
  <c r="S8" i="140"/>
  <c r="G11" i="140"/>
  <c r="E12" i="140"/>
  <c r="J12" i="140"/>
  <c r="N12" i="140"/>
  <c r="G14" i="140"/>
  <c r="R14" i="140"/>
  <c r="P15" i="140"/>
  <c r="I17" i="140"/>
  <c r="G18" i="140"/>
  <c r="G20" i="140"/>
  <c r="I26" i="140"/>
  <c r="S26" i="140"/>
  <c r="F28" i="140"/>
  <c r="O28" i="140"/>
  <c r="I30" i="140"/>
  <c r="S30" i="140"/>
  <c r="E33" i="140"/>
  <c r="N33" i="140"/>
  <c r="I34" i="140"/>
  <c r="S34" i="140"/>
  <c r="E35" i="140"/>
  <c r="E36" i="140"/>
  <c r="J36" i="140"/>
  <c r="N36" i="140"/>
  <c r="I37" i="140"/>
  <c r="F38" i="140"/>
  <c r="O38" i="140"/>
  <c r="G40" i="140"/>
  <c r="R40" i="140"/>
  <c r="H43" i="140"/>
  <c r="I44" i="140"/>
  <c r="I45" i="140"/>
  <c r="F46" i="140"/>
  <c r="S46" i="140"/>
  <c r="E47" i="140"/>
  <c r="E48" i="140"/>
  <c r="J48" i="140"/>
  <c r="O48" i="140"/>
  <c r="S50" i="140"/>
  <c r="E51" i="140"/>
  <c r="P55" i="140"/>
  <c r="I56" i="140"/>
  <c r="E59" i="140"/>
  <c r="I60" i="140"/>
  <c r="I61" i="140"/>
  <c r="F62" i="140"/>
  <c r="O62" i="140"/>
  <c r="H65" i="140"/>
  <c r="F66" i="140"/>
  <c r="O66" i="140"/>
  <c r="P67" i="140"/>
  <c r="E68" i="140"/>
  <c r="J68" i="140"/>
  <c r="N68" i="140"/>
  <c r="E73" i="140"/>
  <c r="J73" i="140"/>
  <c r="N73" i="140"/>
  <c r="I74" i="140"/>
  <c r="F75" i="140"/>
  <c r="O75" i="140"/>
  <c r="G77" i="140"/>
  <c r="I78" i="140"/>
  <c r="G80" i="140"/>
  <c r="G82" i="140"/>
  <c r="I83" i="140"/>
  <c r="F84" i="140"/>
  <c r="S84" i="140"/>
  <c r="E85" i="140"/>
  <c r="E86" i="140"/>
  <c r="J86" i="140"/>
  <c r="O86" i="140"/>
  <c r="E90" i="140"/>
  <c r="E91" i="140"/>
  <c r="J91" i="140"/>
  <c r="I92" i="140"/>
  <c r="F93" i="140"/>
  <c r="O93" i="140"/>
  <c r="G95" i="140"/>
  <c r="S95" i="140"/>
  <c r="E96" i="140"/>
  <c r="G101" i="140"/>
  <c r="R101" i="140"/>
  <c r="F103" i="140"/>
  <c r="O103" i="140"/>
  <c r="G106" i="140"/>
  <c r="E107" i="140"/>
  <c r="J107" i="140"/>
  <c r="I108" i="140"/>
  <c r="G111" i="140"/>
  <c r="I112" i="140"/>
  <c r="E114" i="140"/>
  <c r="I115" i="140"/>
  <c r="I117" i="140"/>
  <c r="I119" i="140"/>
  <c r="S122" i="140"/>
  <c r="I128" i="140"/>
  <c r="S128" i="140"/>
  <c r="E129" i="140"/>
  <c r="E130" i="140"/>
  <c r="J130" i="140"/>
  <c r="N130" i="140"/>
  <c r="G135" i="140"/>
  <c r="R135" i="140"/>
  <c r="P136" i="140"/>
  <c r="E137" i="140"/>
  <c r="J137" i="140"/>
  <c r="N137" i="140"/>
  <c r="G139" i="140"/>
  <c r="R139" i="140"/>
  <c r="P140" i="140"/>
  <c r="E141" i="140"/>
  <c r="J141" i="140"/>
  <c r="N141" i="140"/>
  <c r="E146" i="140"/>
  <c r="J146" i="140"/>
  <c r="I147" i="140"/>
  <c r="F148" i="140"/>
  <c r="O148" i="140"/>
  <c r="I152" i="140"/>
  <c r="N157" i="140"/>
  <c r="S157" i="140"/>
  <c r="I162" i="140"/>
  <c r="I173" i="140"/>
  <c r="I175" i="140"/>
  <c r="I177" i="140"/>
  <c r="I179" i="140"/>
  <c r="N182" i="140"/>
  <c r="S182" i="140"/>
  <c r="R183" i="140"/>
  <c r="J184" i="140"/>
  <c r="N184" i="140"/>
  <c r="N185" i="140"/>
  <c r="S185" i="140"/>
  <c r="E186" i="140"/>
  <c r="R191" i="140"/>
  <c r="G194" i="140"/>
  <c r="G198" i="140"/>
  <c r="F199" i="140"/>
  <c r="I200" i="140"/>
  <c r="F201" i="140"/>
  <c r="G202" i="140"/>
  <c r="E203" i="140"/>
  <c r="G206" i="140"/>
  <c r="R207" i="140"/>
  <c r="F209" i="140"/>
  <c r="O209" i="140"/>
  <c r="I211" i="140"/>
  <c r="S211" i="140"/>
  <c r="G214" i="140"/>
  <c r="E215" i="140"/>
  <c r="J215" i="140"/>
  <c r="N215" i="140"/>
  <c r="P216" i="140"/>
  <c r="E217" i="140"/>
  <c r="J217" i="140"/>
  <c r="N217" i="140"/>
  <c r="P218" i="140"/>
  <c r="E219" i="140"/>
  <c r="J219" i="140"/>
  <c r="N219" i="140"/>
  <c r="P220" i="140"/>
  <c r="I222" i="140"/>
  <c r="G223" i="140"/>
  <c r="G225" i="140"/>
  <c r="G227" i="140"/>
  <c r="I233" i="140"/>
  <c r="I235" i="140"/>
  <c r="E238" i="140"/>
  <c r="I239" i="140"/>
  <c r="S239" i="140"/>
  <c r="F241" i="140"/>
  <c r="O241" i="140"/>
  <c r="I243" i="140"/>
  <c r="S243" i="140"/>
  <c r="E246" i="140"/>
  <c r="I247" i="140"/>
  <c r="F249" i="140"/>
  <c r="R249" i="140"/>
  <c r="P250" i="140"/>
  <c r="I251" i="140"/>
  <c r="S256" i="140"/>
  <c r="E257" i="140"/>
  <c r="J257" i="140"/>
  <c r="N257" i="140"/>
  <c r="O258" i="140"/>
  <c r="G259" i="140"/>
  <c r="S260" i="140"/>
  <c r="I262" i="140"/>
  <c r="G263" i="140"/>
  <c r="R263" i="140"/>
  <c r="I265" i="140"/>
  <c r="S265" i="140"/>
  <c r="E266" i="140"/>
  <c r="E267" i="140"/>
  <c r="J267" i="140"/>
  <c r="N267" i="140"/>
  <c r="I268" i="140"/>
  <c r="E270" i="140"/>
  <c r="N270" i="140"/>
  <c r="I271" i="140"/>
  <c r="S271" i="140"/>
  <c r="E272" i="140"/>
  <c r="E273" i="140"/>
  <c r="J273" i="140"/>
  <c r="N273" i="140"/>
  <c r="G275" i="140"/>
  <c r="R275" i="140"/>
  <c r="P276" i="140"/>
  <c r="R281" i="140"/>
  <c r="I283" i="140"/>
  <c r="E286" i="140"/>
  <c r="I287" i="140"/>
  <c r="I289" i="140"/>
  <c r="I291" i="140"/>
  <c r="G294" i="140"/>
  <c r="O294" i="140"/>
  <c r="E295" i="140"/>
  <c r="J295" i="140"/>
  <c r="N295" i="140"/>
  <c r="I297" i="140"/>
  <c r="S297" i="140"/>
  <c r="G299" i="140"/>
  <c r="S299" i="140"/>
  <c r="G302" i="140"/>
  <c r="O302" i="140"/>
  <c r="F303" i="140"/>
  <c r="R303" i="140"/>
  <c r="O304" i="140"/>
  <c r="G305" i="140"/>
  <c r="S306" i="140"/>
  <c r="E307" i="140"/>
  <c r="J307" i="140"/>
  <c r="N307" i="140"/>
  <c r="O308" i="140"/>
  <c r="G310" i="140"/>
  <c r="E311" i="140"/>
  <c r="J311" i="140"/>
  <c r="N311" i="140"/>
  <c r="I312" i="140"/>
  <c r="F313" i="140"/>
  <c r="O313" i="140"/>
  <c r="I315" i="140"/>
  <c r="S315" i="140"/>
  <c r="G318" i="140"/>
  <c r="E319" i="140"/>
  <c r="J319" i="140"/>
  <c r="N319" i="140"/>
  <c r="G321" i="140"/>
  <c r="R321" i="140"/>
  <c r="P322" i="140"/>
  <c r="E323" i="140"/>
  <c r="J323" i="140"/>
  <c r="N323" i="140"/>
  <c r="I328" i="140"/>
  <c r="F329" i="140"/>
  <c r="I330" i="140"/>
  <c r="F331" i="140"/>
  <c r="I334" i="140"/>
  <c r="G335" i="140"/>
  <c r="S336" i="140"/>
  <c r="E337" i="140"/>
  <c r="J337" i="140"/>
  <c r="I343" i="140"/>
  <c r="I345" i="140"/>
  <c r="I347" i="140"/>
  <c r="G353" i="140"/>
  <c r="F355" i="140"/>
  <c r="H358" i="140"/>
  <c r="F359" i="140"/>
  <c r="S359" i="140"/>
  <c r="E360" i="140"/>
  <c r="E361" i="140"/>
  <c r="J361" i="140"/>
  <c r="I363" i="140"/>
  <c r="G366" i="140"/>
  <c r="E367" i="140"/>
  <c r="J367" i="140"/>
  <c r="N367" i="140"/>
  <c r="P368" i="140"/>
  <c r="E369" i="140"/>
  <c r="J369" i="140"/>
  <c r="N369" i="140"/>
  <c r="P370" i="140"/>
  <c r="E371" i="140"/>
  <c r="J371" i="140"/>
  <c r="P372" i="140"/>
  <c r="E376" i="140"/>
  <c r="E377" i="140"/>
  <c r="J377" i="140"/>
  <c r="G379" i="140"/>
  <c r="R379" i="140"/>
  <c r="G382" i="140"/>
  <c r="S384" i="140"/>
  <c r="G387" i="140"/>
  <c r="Q388" i="140"/>
  <c r="P388" i="140"/>
  <c r="S391" i="140"/>
  <c r="N391" i="140"/>
  <c r="G199" i="140"/>
  <c r="G201" i="140"/>
  <c r="I202" i="140"/>
  <c r="G203" i="140"/>
  <c r="H206" i="140"/>
  <c r="G209" i="140"/>
  <c r="R209" i="140"/>
  <c r="P210" i="140"/>
  <c r="J211" i="140"/>
  <c r="H214" i="140"/>
  <c r="F215" i="140"/>
  <c r="R215" i="140"/>
  <c r="F217" i="140"/>
  <c r="R217" i="140"/>
  <c r="I223" i="140"/>
  <c r="I225" i="140"/>
  <c r="I227" i="140"/>
  <c r="P232" i="140"/>
  <c r="E233" i="140"/>
  <c r="J233" i="140"/>
  <c r="N233" i="140"/>
  <c r="P234" i="140"/>
  <c r="E235" i="140"/>
  <c r="J235" i="140"/>
  <c r="N235" i="140"/>
  <c r="G238" i="140"/>
  <c r="E239" i="140"/>
  <c r="J239" i="140"/>
  <c r="G241" i="140"/>
  <c r="R241" i="140"/>
  <c r="P242" i="140"/>
  <c r="E243" i="140"/>
  <c r="J243" i="140"/>
  <c r="N243" i="140"/>
  <c r="G246" i="140"/>
  <c r="E247" i="140"/>
  <c r="J247" i="140"/>
  <c r="N247" i="140"/>
  <c r="O248" i="140"/>
  <c r="G249" i="140"/>
  <c r="S250" i="140"/>
  <c r="E251" i="140"/>
  <c r="J251" i="140"/>
  <c r="N251" i="140"/>
  <c r="O252" i="140"/>
  <c r="F257" i="140"/>
  <c r="R257" i="140"/>
  <c r="P258" i="140"/>
  <c r="I259" i="140"/>
  <c r="E262" i="140"/>
  <c r="I263" i="140"/>
  <c r="S263" i="140"/>
  <c r="E264" i="140"/>
  <c r="E265" i="140"/>
  <c r="J265" i="140"/>
  <c r="I266" i="140"/>
  <c r="F267" i="140"/>
  <c r="O267" i="140"/>
  <c r="G270" i="140"/>
  <c r="O270" i="140"/>
  <c r="E271" i="140"/>
  <c r="J271" i="140"/>
  <c r="I272" i="140"/>
  <c r="F273" i="140"/>
  <c r="O273" i="140"/>
  <c r="I275" i="140"/>
  <c r="S275" i="140"/>
  <c r="P278" i="140"/>
  <c r="O280" i="140"/>
  <c r="G281" i="140"/>
  <c r="S282" i="140"/>
  <c r="E283" i="140"/>
  <c r="J283" i="140"/>
  <c r="N283" i="140"/>
  <c r="O284" i="140"/>
  <c r="G286" i="140"/>
  <c r="E287" i="140"/>
  <c r="J287" i="140"/>
  <c r="N287" i="140"/>
  <c r="P288" i="140"/>
  <c r="E289" i="140"/>
  <c r="J289" i="140"/>
  <c r="N289" i="140"/>
  <c r="H294" i="140"/>
  <c r="R294" i="140"/>
  <c r="J297" i="140"/>
  <c r="J299" i="140"/>
  <c r="H302" i="140"/>
  <c r="R302" i="140"/>
  <c r="S303" i="140"/>
  <c r="I305" i="140"/>
  <c r="F307" i="140"/>
  <c r="R307" i="140"/>
  <c r="H310" i="140"/>
  <c r="G313" i="140"/>
  <c r="R313" i="140"/>
  <c r="H318" i="140"/>
  <c r="I321" i="140"/>
  <c r="S321" i="140"/>
  <c r="G329" i="140"/>
  <c r="G331" i="140"/>
  <c r="E334" i="140"/>
  <c r="I335" i="140"/>
  <c r="F337" i="140"/>
  <c r="R337" i="140"/>
  <c r="F339" i="140"/>
  <c r="R339" i="140"/>
  <c r="G342" i="140"/>
  <c r="E343" i="140"/>
  <c r="J343" i="140"/>
  <c r="N343" i="140"/>
  <c r="P344" i="140"/>
  <c r="E345" i="140"/>
  <c r="J345" i="140"/>
  <c r="N345" i="140"/>
  <c r="P346" i="140"/>
  <c r="E347" i="140"/>
  <c r="J347" i="140"/>
  <c r="N347" i="140"/>
  <c r="I353" i="140"/>
  <c r="G354" i="140"/>
  <c r="G355" i="140"/>
  <c r="P356" i="140"/>
  <c r="I358" i="140"/>
  <c r="G359" i="140"/>
  <c r="H366" i="140"/>
  <c r="F367" i="140"/>
  <c r="R367" i="140"/>
  <c r="R369" i="140"/>
  <c r="I379" i="140"/>
  <c r="H382" i="140"/>
  <c r="I387" i="140"/>
  <c r="S387" i="140"/>
  <c r="N387" i="140"/>
  <c r="R391" i="140"/>
  <c r="I199" i="140"/>
  <c r="E200" i="140"/>
  <c r="I201" i="140"/>
  <c r="I203" i="140"/>
  <c r="I209" i="140"/>
  <c r="S209" i="140"/>
  <c r="I214" i="140"/>
  <c r="G215" i="140"/>
  <c r="G217" i="140"/>
  <c r="G219" i="140"/>
  <c r="G222" i="140"/>
  <c r="E223" i="140"/>
  <c r="J223" i="140"/>
  <c r="N223" i="140"/>
  <c r="P224" i="140"/>
  <c r="E225" i="140"/>
  <c r="J225" i="140"/>
  <c r="N225" i="140"/>
  <c r="P226" i="140"/>
  <c r="E227" i="140"/>
  <c r="J227" i="140"/>
  <c r="N227" i="140"/>
  <c r="P228" i="140"/>
  <c r="R233" i="140"/>
  <c r="H238" i="140"/>
  <c r="I241" i="140"/>
  <c r="S241" i="140"/>
  <c r="H246" i="140"/>
  <c r="I249" i="140"/>
  <c r="G257" i="140"/>
  <c r="S258" i="140"/>
  <c r="G262" i="140"/>
  <c r="G267" i="140"/>
  <c r="R267" i="140"/>
  <c r="H270" i="140"/>
  <c r="R270" i="140"/>
  <c r="G273" i="140"/>
  <c r="R273" i="140"/>
  <c r="P274" i="140"/>
  <c r="E275" i="140"/>
  <c r="J275" i="140"/>
  <c r="N275" i="140"/>
  <c r="P279" i="140"/>
  <c r="P280" i="140"/>
  <c r="I281" i="140"/>
  <c r="F283" i="140"/>
  <c r="R283" i="140"/>
  <c r="P284" i="140"/>
  <c r="H286" i="140"/>
  <c r="F287" i="140"/>
  <c r="R287" i="140"/>
  <c r="F289" i="140"/>
  <c r="R289" i="140"/>
  <c r="P292" i="140"/>
  <c r="I294" i="140"/>
  <c r="S294" i="140"/>
  <c r="I302" i="140"/>
  <c r="S302" i="140"/>
  <c r="J303" i="140"/>
  <c r="N303" i="140"/>
  <c r="S304" i="140"/>
  <c r="E305" i="140"/>
  <c r="J305" i="140"/>
  <c r="N305" i="140"/>
  <c r="G307" i="140"/>
  <c r="I310" i="140"/>
  <c r="I313" i="140"/>
  <c r="S313" i="140"/>
  <c r="I318" i="140"/>
  <c r="J321" i="140"/>
  <c r="I329" i="140"/>
  <c r="E330" i="140"/>
  <c r="I331" i="140"/>
  <c r="G334" i="140"/>
  <c r="E335" i="140"/>
  <c r="J335" i="140"/>
  <c r="N335" i="140"/>
  <c r="O336" i="140"/>
  <c r="G337" i="140"/>
  <c r="G339" i="140"/>
  <c r="H342" i="140"/>
  <c r="F343" i="140"/>
  <c r="R343" i="140"/>
  <c r="F345" i="140"/>
  <c r="R345" i="140"/>
  <c r="F347" i="140"/>
  <c r="R347" i="140"/>
  <c r="S352" i="140"/>
  <c r="E353" i="140"/>
  <c r="J353" i="140"/>
  <c r="I355" i="140"/>
  <c r="E358" i="140"/>
  <c r="I359" i="140"/>
  <c r="E364" i="140"/>
  <c r="I366" i="140"/>
  <c r="G367" i="140"/>
  <c r="G369" i="140"/>
  <c r="G371" i="140"/>
  <c r="G377" i="140"/>
  <c r="P378" i="140"/>
  <c r="E379" i="140"/>
  <c r="J379" i="140"/>
  <c r="N379" i="140"/>
  <c r="I382" i="140"/>
  <c r="O384" i="140"/>
  <c r="P386" i="140"/>
  <c r="E387" i="140"/>
  <c r="J387" i="140"/>
  <c r="R387" i="140"/>
  <c r="E199" i="140"/>
  <c r="J199" i="140"/>
  <c r="G200" i="140"/>
  <c r="E201" i="140"/>
  <c r="J201" i="140"/>
  <c r="O201" i="140"/>
  <c r="E202" i="140"/>
  <c r="R206" i="140"/>
  <c r="J207" i="140"/>
  <c r="N207" i="140"/>
  <c r="P208" i="140"/>
  <c r="E209" i="140"/>
  <c r="J209" i="140"/>
  <c r="N209" i="140"/>
  <c r="G211" i="140"/>
  <c r="R211" i="140"/>
  <c r="E214" i="140"/>
  <c r="I215" i="140"/>
  <c r="I217" i="140"/>
  <c r="I219" i="140"/>
  <c r="H222" i="140"/>
  <c r="F223" i="140"/>
  <c r="R223" i="140"/>
  <c r="F225" i="140"/>
  <c r="R225" i="140"/>
  <c r="F227" i="140"/>
  <c r="R227" i="140"/>
  <c r="G233" i="140"/>
  <c r="G235" i="140"/>
  <c r="I238" i="140"/>
  <c r="G239" i="140"/>
  <c r="R239" i="140"/>
  <c r="P240" i="140"/>
  <c r="E241" i="140"/>
  <c r="J241" i="140"/>
  <c r="N241" i="140"/>
  <c r="G243" i="140"/>
  <c r="R243" i="140"/>
  <c r="P244" i="140"/>
  <c r="I246" i="140"/>
  <c r="G247" i="140"/>
  <c r="S248" i="140"/>
  <c r="E249" i="140"/>
  <c r="J249" i="140"/>
  <c r="N249" i="140"/>
  <c r="O250" i="140"/>
  <c r="I257" i="140"/>
  <c r="H262" i="140"/>
  <c r="I267" i="140"/>
  <c r="S267" i="140"/>
  <c r="I270" i="140"/>
  <c r="S270" i="140"/>
  <c r="I273" i="140"/>
  <c r="S273" i="140"/>
  <c r="S280" i="140"/>
  <c r="E281" i="140"/>
  <c r="J281" i="140"/>
  <c r="N281" i="140"/>
  <c r="G283" i="140"/>
  <c r="S284" i="140"/>
  <c r="I286" i="140"/>
  <c r="G287" i="140"/>
  <c r="G289" i="140"/>
  <c r="G291" i="140"/>
  <c r="R291" i="140"/>
  <c r="E294" i="140"/>
  <c r="N294" i="140"/>
  <c r="I295" i="140"/>
  <c r="S295" i="140"/>
  <c r="G297" i="140"/>
  <c r="R297" i="140"/>
  <c r="F299" i="140"/>
  <c r="R299" i="140"/>
  <c r="E302" i="140"/>
  <c r="N302" i="140"/>
  <c r="O303" i="140"/>
  <c r="F305" i="140"/>
  <c r="R305" i="140"/>
  <c r="I307" i="140"/>
  <c r="E310" i="140"/>
  <c r="I311" i="140"/>
  <c r="S311" i="140"/>
  <c r="E312" i="140"/>
  <c r="E313" i="140"/>
  <c r="J313" i="140"/>
  <c r="N313" i="140"/>
  <c r="G315" i="140"/>
  <c r="R315" i="140"/>
  <c r="E318" i="140"/>
  <c r="I319" i="140"/>
  <c r="S319" i="140"/>
  <c r="F321" i="140"/>
  <c r="O321" i="140"/>
  <c r="I323" i="140"/>
  <c r="S323" i="140"/>
  <c r="G328" i="140"/>
  <c r="E329" i="140"/>
  <c r="J329" i="140"/>
  <c r="G330" i="140"/>
  <c r="E331" i="140"/>
  <c r="J331" i="140"/>
  <c r="H334" i="140"/>
  <c r="F335" i="140"/>
  <c r="R335" i="140"/>
  <c r="P336" i="140"/>
  <c r="I337" i="140"/>
  <c r="I339" i="140"/>
  <c r="I342" i="140"/>
  <c r="G343" i="140"/>
  <c r="G345" i="140"/>
  <c r="G347" i="140"/>
  <c r="F353" i="140"/>
  <c r="S354" i="140"/>
  <c r="E355" i="140"/>
  <c r="J355" i="140"/>
  <c r="G358" i="140"/>
  <c r="E359" i="140"/>
  <c r="J359" i="140"/>
  <c r="O359" i="140"/>
  <c r="I361" i="140"/>
  <c r="G363" i="140"/>
  <c r="I364" i="140"/>
  <c r="E366" i="140"/>
  <c r="I367" i="140"/>
  <c r="I369" i="140"/>
  <c r="I371" i="140"/>
  <c r="I377" i="140"/>
  <c r="F379" i="140"/>
  <c r="O379" i="140"/>
  <c r="E382" i="140"/>
  <c r="I383" i="140"/>
  <c r="P384" i="140"/>
  <c r="I385" i="140"/>
  <c r="F387" i="140"/>
  <c r="J390" i="140"/>
  <c r="G390" i="140"/>
  <c r="I390" i="140"/>
  <c r="H391" i="140"/>
  <c r="J391" i="140"/>
  <c r="E391" i="140"/>
  <c r="G391" i="140"/>
  <c r="Q392" i="140"/>
  <c r="O392" i="140"/>
  <c r="F393" i="140"/>
  <c r="R393" i="140"/>
  <c r="F395" i="140"/>
  <c r="R395" i="140"/>
  <c r="I393" i="140"/>
  <c r="I395" i="140"/>
  <c r="F10" i="143"/>
  <c r="N6" i="143"/>
  <c r="F6" i="143"/>
  <c r="H5" i="143"/>
  <c r="F9" i="143"/>
  <c r="L6" i="143"/>
  <c r="N5" i="143"/>
  <c r="F5" i="143"/>
  <c r="I9" i="143"/>
  <c r="L7" i="143"/>
  <c r="J6" i="143"/>
  <c r="L5" i="143"/>
  <c r="K9" i="143"/>
  <c r="K10" i="143"/>
  <c r="H7" i="143"/>
  <c r="H6" i="143"/>
  <c r="J5" i="143"/>
  <c r="N9" i="143"/>
  <c r="I11" i="143"/>
  <c r="N11" i="143"/>
  <c r="O7" i="143"/>
  <c r="K7" i="143"/>
  <c r="G7" i="143"/>
  <c r="M6" i="143"/>
  <c r="I6" i="143"/>
  <c r="O5" i="143"/>
  <c r="K5" i="143"/>
  <c r="G5" i="143"/>
  <c r="E9" i="143"/>
  <c r="J9" i="143"/>
  <c r="O9" i="143"/>
  <c r="G10" i="143"/>
  <c r="M10" i="143"/>
  <c r="E11" i="143"/>
  <c r="J11" i="143"/>
  <c r="O11" i="143"/>
  <c r="N7" i="143"/>
  <c r="J7" i="143"/>
  <c r="F7" i="143"/>
  <c r="I10" i="143"/>
  <c r="N10" i="143"/>
  <c r="F11" i="143"/>
  <c r="K11" i="143"/>
  <c r="M7" i="143"/>
  <c r="O6" i="143"/>
  <c r="K6" i="143"/>
  <c r="M5" i="143"/>
  <c r="I5" i="143"/>
  <c r="G9" i="143"/>
  <c r="M9" i="143"/>
  <c r="E10" i="143"/>
  <c r="J10" i="143"/>
  <c r="O10" i="143"/>
  <c r="G11" i="143"/>
  <c r="M11" i="143"/>
  <c r="Y8" i="135"/>
  <c r="K11" i="135"/>
  <c r="V13" i="135"/>
  <c r="S18" i="135"/>
  <c r="I25" i="135"/>
  <c r="F34" i="135"/>
  <c r="I36" i="135"/>
  <c r="H40" i="135"/>
  <c r="I49" i="135"/>
  <c r="L53" i="135"/>
  <c r="E60" i="135"/>
  <c r="I67" i="135"/>
  <c r="H73" i="135"/>
  <c r="S74" i="135"/>
  <c r="R76" i="135"/>
  <c r="U90" i="135"/>
  <c r="Q102" i="135"/>
  <c r="L112" i="135"/>
  <c r="J128" i="135"/>
  <c r="Q128" i="135"/>
  <c r="V128" i="135"/>
  <c r="I137" i="135"/>
  <c r="U146" i="135"/>
  <c r="I166" i="135"/>
  <c r="I178" i="135"/>
  <c r="J189" i="135"/>
  <c r="V189" i="135"/>
  <c r="R201" i="135"/>
  <c r="L36" i="135"/>
  <c r="I40" i="135"/>
  <c r="J49" i="135"/>
  <c r="J146" i="135"/>
  <c r="Q146" i="135"/>
  <c r="V146" i="135"/>
  <c r="H172" i="135"/>
  <c r="I190" i="135"/>
  <c r="S12" i="135"/>
  <c r="L40" i="135"/>
  <c r="Q60" i="135"/>
  <c r="J75" i="135"/>
  <c r="Q75" i="135"/>
  <c r="I77" i="135"/>
  <c r="S96" i="135"/>
  <c r="H103" i="135"/>
  <c r="U110" i="135"/>
  <c r="Z201" i="135"/>
  <c r="U8" i="135"/>
  <c r="H67" i="135"/>
  <c r="Q76" i="135"/>
  <c r="H90" i="135"/>
  <c r="J93" i="135"/>
  <c r="Q93" i="135"/>
  <c r="H112" i="135"/>
  <c r="U128" i="135"/>
  <c r="U136" i="135"/>
  <c r="L138" i="135"/>
  <c r="F139" i="135"/>
  <c r="L152" i="135"/>
  <c r="L157" i="135"/>
  <c r="H178" i="135"/>
  <c r="U186" i="135"/>
  <c r="U189" i="135"/>
  <c r="H196" i="135"/>
  <c r="I8" i="135"/>
  <c r="W12" i="135"/>
  <c r="E23" i="135"/>
  <c r="S23" i="135"/>
  <c r="J7" i="135"/>
  <c r="R7" i="135"/>
  <c r="L8" i="135"/>
  <c r="F12" i="135"/>
  <c r="U13" i="135"/>
  <c r="I14" i="135"/>
  <c r="R18" i="135"/>
  <c r="W18" i="135"/>
  <c r="F19" i="135"/>
  <c r="H23" i="135"/>
  <c r="W23" i="135"/>
  <c r="W24" i="135"/>
  <c r="E25" i="135"/>
  <c r="L25" i="135"/>
  <c r="I29" i="135"/>
  <c r="H35" i="135"/>
  <c r="R35" i="135"/>
  <c r="H36" i="135"/>
  <c r="L37" i="135"/>
  <c r="M39" i="135"/>
  <c r="Q39" i="135"/>
  <c r="Y39" i="135"/>
  <c r="H41" i="135"/>
  <c r="S44" i="135"/>
  <c r="H45" i="135"/>
  <c r="H46" i="135"/>
  <c r="S47" i="135"/>
  <c r="J48" i="135"/>
  <c r="Z48" i="135"/>
  <c r="R51" i="135"/>
  <c r="R54" i="135"/>
  <c r="S54" i="135"/>
  <c r="X60" i="135"/>
  <c r="Z60" i="135"/>
  <c r="F61" i="135"/>
  <c r="E61" i="135"/>
  <c r="L14" i="135"/>
  <c r="M23" i="135"/>
  <c r="Z23" i="135"/>
  <c r="X51" i="135"/>
  <c r="V51" i="135"/>
  <c r="K66" i="135"/>
  <c r="J66" i="135"/>
  <c r="X66" i="135"/>
  <c r="Z66" i="135"/>
  <c r="R23" i="135"/>
  <c r="Z49" i="135"/>
  <c r="U49" i="135"/>
  <c r="K60" i="135"/>
  <c r="J60" i="135"/>
  <c r="X63" i="135"/>
  <c r="V63" i="135"/>
  <c r="Y7" i="135"/>
  <c r="I7" i="135"/>
  <c r="H14" i="135"/>
  <c r="V18" i="135"/>
  <c r="H20" i="135"/>
  <c r="J25" i="135"/>
  <c r="I28" i="135"/>
  <c r="Q34" i="135"/>
  <c r="M35" i="135"/>
  <c r="Q35" i="135"/>
  <c r="Y35" i="135"/>
  <c r="U36" i="135"/>
  <c r="H39" i="135"/>
  <c r="V39" i="135"/>
  <c r="I44" i="135"/>
  <c r="R44" i="135"/>
  <c r="W44" i="135"/>
  <c r="Y45" i="135"/>
  <c r="U48" i="135"/>
  <c r="F49" i="135"/>
  <c r="E49" i="135"/>
  <c r="Z51" i="135"/>
  <c r="U55" i="135"/>
  <c r="M56" i="135"/>
  <c r="H56" i="135"/>
  <c r="M60" i="135"/>
  <c r="J61" i="135"/>
  <c r="Z61" i="135"/>
  <c r="U61" i="135"/>
  <c r="W63" i="135"/>
  <c r="Q66" i="135"/>
  <c r="M67" i="135"/>
  <c r="Q67" i="135"/>
  <c r="Y67" i="135"/>
  <c r="I71" i="135"/>
  <c r="W72" i="135"/>
  <c r="H76" i="135"/>
  <c r="F84" i="135"/>
  <c r="M85" i="135"/>
  <c r="Q85" i="135"/>
  <c r="V85" i="135"/>
  <c r="L86" i="135"/>
  <c r="R90" i="135"/>
  <c r="Y90" i="135"/>
  <c r="W92" i="135"/>
  <c r="S93" i="135"/>
  <c r="W93" i="135"/>
  <c r="E99" i="135"/>
  <c r="Y99" i="135"/>
  <c r="F100" i="135"/>
  <c r="S101" i="135"/>
  <c r="I102" i="135"/>
  <c r="L103" i="135"/>
  <c r="Q115" i="135"/>
  <c r="H116" i="135"/>
  <c r="H119" i="135"/>
  <c r="M122" i="135"/>
  <c r="H123" i="135"/>
  <c r="Z124" i="135"/>
  <c r="E125" i="135"/>
  <c r="M125" i="135"/>
  <c r="Q125" i="135"/>
  <c r="V125" i="135"/>
  <c r="L126" i="135"/>
  <c r="L133" i="135"/>
  <c r="H137" i="135"/>
  <c r="H138" i="135"/>
  <c r="H140" i="135"/>
  <c r="V140" i="135"/>
  <c r="E141" i="135"/>
  <c r="L142" i="135"/>
  <c r="E144" i="135"/>
  <c r="Z146" i="135"/>
  <c r="F150" i="135"/>
  <c r="S150" i="135"/>
  <c r="W150" i="135"/>
  <c r="S153" i="135"/>
  <c r="Y161" i="135"/>
  <c r="H166" i="135"/>
  <c r="R166" i="135"/>
  <c r="W171" i="135"/>
  <c r="Z173" i="135"/>
  <c r="E174" i="135"/>
  <c r="J174" i="135"/>
  <c r="R174" i="135"/>
  <c r="I175" i="135"/>
  <c r="M178" i="135"/>
  <c r="Q178" i="135"/>
  <c r="L179" i="135"/>
  <c r="F182" i="135"/>
  <c r="D182" i="135" s="1"/>
  <c r="W184" i="135"/>
  <c r="E185" i="135"/>
  <c r="V186" i="135"/>
  <c r="Y190" i="135"/>
  <c r="S197" i="135"/>
  <c r="W197" i="135"/>
  <c r="J198" i="135"/>
  <c r="E199" i="135"/>
  <c r="Y199" i="135"/>
  <c r="Q201" i="135"/>
  <c r="V201" i="135"/>
  <c r="H202" i="135"/>
  <c r="R202" i="135"/>
  <c r="I203" i="135"/>
  <c r="R67" i="135"/>
  <c r="M71" i="135"/>
  <c r="U75" i="135"/>
  <c r="I76" i="135"/>
  <c r="L77" i="135"/>
  <c r="R85" i="135"/>
  <c r="Y85" i="135"/>
  <c r="H91" i="135"/>
  <c r="Z93" i="135"/>
  <c r="M102" i="135"/>
  <c r="H108" i="135"/>
  <c r="H110" i="135"/>
  <c r="V110" i="135"/>
  <c r="E111" i="135"/>
  <c r="S117" i="135"/>
  <c r="I118" i="135"/>
  <c r="W122" i="135"/>
  <c r="J124" i="135"/>
  <c r="R125" i="135"/>
  <c r="Y125" i="135"/>
  <c r="Z150" i="135"/>
  <c r="E175" i="135"/>
  <c r="L175" i="135"/>
  <c r="R178" i="135"/>
  <c r="V185" i="135"/>
  <c r="Y186" i="135"/>
  <c r="W189" i="135"/>
  <c r="L191" i="135"/>
  <c r="Z197" i="135"/>
  <c r="I202" i="135"/>
  <c r="L203" i="135"/>
  <c r="Z75" i="135"/>
  <c r="E76" i="135"/>
  <c r="J76" i="135"/>
  <c r="V76" i="135"/>
  <c r="L99" i="135"/>
  <c r="W100" i="135"/>
  <c r="E101" i="135"/>
  <c r="W101" i="135"/>
  <c r="H107" i="135"/>
  <c r="L108" i="135"/>
  <c r="E109" i="135"/>
  <c r="M110" i="135"/>
  <c r="E118" i="135"/>
  <c r="J118" i="135"/>
  <c r="V118" i="135"/>
  <c r="E119" i="135"/>
  <c r="H120" i="135"/>
  <c r="H125" i="135"/>
  <c r="H126" i="135"/>
  <c r="W128" i="135"/>
  <c r="U129" i="135"/>
  <c r="F135" i="135"/>
  <c r="Z135" i="135"/>
  <c r="E136" i="135"/>
  <c r="M136" i="135"/>
  <c r="Q136" i="135"/>
  <c r="V136" i="135"/>
  <c r="M140" i="135"/>
  <c r="Q140" i="135"/>
  <c r="H141" i="135"/>
  <c r="W144" i="135"/>
  <c r="Y147" i="135"/>
  <c r="J150" i="135"/>
  <c r="Q150" i="135"/>
  <c r="U150" i="135"/>
  <c r="Y151" i="135"/>
  <c r="E161" i="135"/>
  <c r="J161" i="135"/>
  <c r="R161" i="135"/>
  <c r="E166" i="135"/>
  <c r="J166" i="135"/>
  <c r="V166" i="135"/>
  <c r="U175" i="135"/>
  <c r="U177" i="135"/>
  <c r="R185" i="135"/>
  <c r="W185" i="135"/>
  <c r="H187" i="135"/>
  <c r="Z189" i="135"/>
  <c r="E190" i="135"/>
  <c r="J190" i="135"/>
  <c r="R190" i="135"/>
  <c r="E195" i="135"/>
  <c r="L196" i="135"/>
  <c r="Q197" i="135"/>
  <c r="U197" i="135"/>
  <c r="L199" i="135"/>
  <c r="J202" i="135"/>
  <c r="Y202" i="135"/>
  <c r="U203" i="135"/>
  <c r="E67" i="135"/>
  <c r="J67" i="135"/>
  <c r="V67" i="135"/>
  <c r="W69" i="135"/>
  <c r="H71" i="135"/>
  <c r="M76" i="135"/>
  <c r="Y76" i="135"/>
  <c r="M90" i="135"/>
  <c r="Q90" i="135"/>
  <c r="V90" i="135"/>
  <c r="L91" i="135"/>
  <c r="V93" i="135"/>
  <c r="U99" i="135"/>
  <c r="H102" i="135"/>
  <c r="I107" i="135"/>
  <c r="H111" i="135"/>
  <c r="Q111" i="135"/>
  <c r="E115" i="135"/>
  <c r="M118" i="135"/>
  <c r="Q118" i="135"/>
  <c r="L120" i="135"/>
  <c r="E122" i="135"/>
  <c r="D122" i="135" s="1"/>
  <c r="U124" i="135"/>
  <c r="I125" i="135"/>
  <c r="U125" i="135"/>
  <c r="Z128" i="135"/>
  <c r="H130" i="135"/>
  <c r="Q135" i="135"/>
  <c r="R136" i="135"/>
  <c r="Y136" i="135"/>
  <c r="L141" i="135"/>
  <c r="W146" i="135"/>
  <c r="I147" i="135"/>
  <c r="R147" i="135"/>
  <c r="V150" i="135"/>
  <c r="M166" i="135"/>
  <c r="Q166" i="135"/>
  <c r="Y166" i="135"/>
  <c r="W173" i="135"/>
  <c r="I174" i="135"/>
  <c r="H175" i="135"/>
  <c r="Y175" i="135"/>
  <c r="F177" i="135"/>
  <c r="Z177" i="135"/>
  <c r="E178" i="135"/>
  <c r="J178" i="135"/>
  <c r="Y178" i="135"/>
  <c r="L183" i="135"/>
  <c r="Q195" i="135"/>
  <c r="V197" i="135"/>
  <c r="U199" i="135"/>
  <c r="U201" i="135"/>
  <c r="M202" i="135"/>
  <c r="Q202" i="135"/>
  <c r="H203" i="135"/>
  <c r="Y203" i="135"/>
  <c r="Z7" i="135"/>
  <c r="L11" i="135"/>
  <c r="E18" i="135"/>
  <c r="U7" i="135"/>
  <c r="M8" i="135"/>
  <c r="H9" i="135"/>
  <c r="J12" i="135"/>
  <c r="Q12" i="135"/>
  <c r="Z12" i="135"/>
  <c r="E13" i="135"/>
  <c r="I13" i="135"/>
  <c r="R13" i="135"/>
  <c r="H19" i="135"/>
  <c r="Q19" i="135"/>
  <c r="I23" i="135"/>
  <c r="H7" i="135"/>
  <c r="M7" i="135"/>
  <c r="Q7" i="135"/>
  <c r="V7" i="135"/>
  <c r="H8" i="135"/>
  <c r="L9" i="135"/>
  <c r="H11" i="135"/>
  <c r="V12" i="135"/>
  <c r="J13" i="135"/>
  <c r="Z13" i="135"/>
  <c r="M14" i="135"/>
  <c r="S15" i="135"/>
  <c r="L17" i="135"/>
  <c r="U18" i="135"/>
  <c r="Z18" i="135"/>
  <c r="I19" i="135"/>
  <c r="R19" i="135"/>
  <c r="Y19" i="135"/>
  <c r="L20" i="135"/>
  <c r="L23" i="135"/>
  <c r="V23" i="135"/>
  <c r="S24" i="135"/>
  <c r="H25" i="135"/>
  <c r="M25" i="135"/>
  <c r="Q25" i="135"/>
  <c r="H26" i="135"/>
  <c r="F27" i="135"/>
  <c r="F28" i="135"/>
  <c r="R28" i="135"/>
  <c r="V28" i="135"/>
  <c r="H29" i="135"/>
  <c r="M29" i="135"/>
  <c r="H33" i="135"/>
  <c r="S34" i="135"/>
  <c r="W34" i="135"/>
  <c r="L35" i="135"/>
  <c r="U35" i="135"/>
  <c r="M36" i="135"/>
  <c r="Q36" i="135"/>
  <c r="H37" i="135"/>
  <c r="R38" i="135"/>
  <c r="V38" i="135"/>
  <c r="F39" i="135"/>
  <c r="J39" i="135"/>
  <c r="Z39" i="135"/>
  <c r="M40" i="135"/>
  <c r="F44" i="135"/>
  <c r="M44" i="135"/>
  <c r="U44" i="135"/>
  <c r="Z44" i="135"/>
  <c r="E45" i="135"/>
  <c r="J45" i="135"/>
  <c r="U45" i="135"/>
  <c r="R47" i="135"/>
  <c r="W47" i="135"/>
  <c r="I48" i="135"/>
  <c r="S48" i="135"/>
  <c r="W48" i="135"/>
  <c r="H49" i="135"/>
  <c r="M49" i="135"/>
  <c r="Q49" i="135"/>
  <c r="H50" i="135"/>
  <c r="H53" i="135"/>
  <c r="R53" i="135"/>
  <c r="Z53" i="135"/>
  <c r="W54" i="135"/>
  <c r="I55" i="135"/>
  <c r="R55" i="135"/>
  <c r="Y55" i="135"/>
  <c r="L56" i="135"/>
  <c r="I60" i="135"/>
  <c r="S60" i="135"/>
  <c r="W60" i="135"/>
  <c r="H61" i="135"/>
  <c r="M61" i="135"/>
  <c r="Q61" i="135"/>
  <c r="H62" i="135"/>
  <c r="K65" i="135"/>
  <c r="F66" i="135"/>
  <c r="S66" i="135"/>
  <c r="W66" i="135"/>
  <c r="L67" i="135"/>
  <c r="U67" i="135"/>
  <c r="H68" i="135"/>
  <c r="L71" i="135"/>
  <c r="L73" i="135"/>
  <c r="F75" i="135"/>
  <c r="S75" i="135"/>
  <c r="W75" i="135"/>
  <c r="L76" i="135"/>
  <c r="U76" i="135"/>
  <c r="H77" i="135"/>
  <c r="H81" i="135"/>
  <c r="M81" i="135"/>
  <c r="Q81" i="135"/>
  <c r="V81" i="135"/>
  <c r="I82" i="135"/>
  <c r="W83" i="135"/>
  <c r="R84" i="135"/>
  <c r="V84" i="135"/>
  <c r="F85" i="135"/>
  <c r="J85" i="135"/>
  <c r="Z85" i="135"/>
  <c r="M86" i="135"/>
  <c r="F89" i="135"/>
  <c r="D89" i="135" s="1"/>
  <c r="F90" i="135"/>
  <c r="J90" i="135"/>
  <c r="Z90" i="135"/>
  <c r="M91" i="135"/>
  <c r="S92" i="135"/>
  <c r="Y93" i="135"/>
  <c r="H94" i="135"/>
  <c r="M94" i="135"/>
  <c r="Q94" i="135"/>
  <c r="V94" i="135"/>
  <c r="I95" i="135"/>
  <c r="W96" i="135"/>
  <c r="E98" i="135"/>
  <c r="X98" i="135"/>
  <c r="H99" i="135"/>
  <c r="J101" i="135"/>
  <c r="Q101" i="135"/>
  <c r="U101" i="135"/>
  <c r="Z101" i="135"/>
  <c r="E102" i="135"/>
  <c r="J102" i="135"/>
  <c r="U102" i="135"/>
  <c r="F106" i="135"/>
  <c r="D106" i="135" s="1"/>
  <c r="W106" i="135"/>
  <c r="E107" i="135"/>
  <c r="L107" i="135"/>
  <c r="Y107" i="135"/>
  <c r="Q109" i="135"/>
  <c r="U109" i="135"/>
  <c r="Z109" i="135"/>
  <c r="E110" i="135"/>
  <c r="I110" i="135"/>
  <c r="R110" i="135"/>
  <c r="Y110" i="135"/>
  <c r="I111" i="135"/>
  <c r="U111" i="135"/>
  <c r="X114" i="135"/>
  <c r="H115" i="135"/>
  <c r="L116" i="135"/>
  <c r="F117" i="135"/>
  <c r="V117" i="135"/>
  <c r="R118" i="135"/>
  <c r="Y118" i="135"/>
  <c r="I119" i="135"/>
  <c r="U119" i="135"/>
  <c r="H122" i="135"/>
  <c r="R122" i="135"/>
  <c r="Z122" i="135"/>
  <c r="L123" i="135"/>
  <c r="E124" i="135"/>
  <c r="R124" i="135"/>
  <c r="V124" i="135"/>
  <c r="J125" i="135"/>
  <c r="Z125" i="135"/>
  <c r="M126" i="135"/>
  <c r="S127" i="135"/>
  <c r="Y128" i="135"/>
  <c r="H129" i="135"/>
  <c r="M129" i="135"/>
  <c r="Q129" i="135"/>
  <c r="V129" i="135"/>
  <c r="I130" i="135"/>
  <c r="W131" i="135"/>
  <c r="E133" i="135"/>
  <c r="M133" i="135"/>
  <c r="W133" i="135"/>
  <c r="H134" i="135"/>
  <c r="Q139" i="135"/>
  <c r="S139" i="135"/>
  <c r="R139" i="135"/>
  <c r="X153" i="135"/>
  <c r="W153" i="135"/>
  <c r="S155" i="135"/>
  <c r="E160" i="135"/>
  <c r="F160" i="135"/>
  <c r="Y160" i="135"/>
  <c r="X160" i="135"/>
  <c r="L13" i="135"/>
  <c r="J19" i="135"/>
  <c r="Z19" i="135"/>
  <c r="M20" i="135"/>
  <c r="S28" i="135"/>
  <c r="W28" i="135"/>
  <c r="K33" i="135"/>
  <c r="Y34" i="135"/>
  <c r="S38" i="135"/>
  <c r="W38" i="135"/>
  <c r="L39" i="135"/>
  <c r="L45" i="135"/>
  <c r="Z47" i="135"/>
  <c r="Y48" i="135"/>
  <c r="I53" i="135"/>
  <c r="S53" i="135"/>
  <c r="J55" i="135"/>
  <c r="Z55" i="135"/>
  <c r="Y60" i="135"/>
  <c r="L65" i="135"/>
  <c r="Y66" i="135"/>
  <c r="M73" i="135"/>
  <c r="Y75" i="135"/>
  <c r="Y81" i="135"/>
  <c r="L82" i="135"/>
  <c r="S84" i="135"/>
  <c r="W84" i="135"/>
  <c r="L85" i="135"/>
  <c r="X89" i="135"/>
  <c r="L90" i="135"/>
  <c r="Y94" i="135"/>
  <c r="L95" i="135"/>
  <c r="I99" i="135"/>
  <c r="V101" i="135"/>
  <c r="L102" i="135"/>
  <c r="Y102" i="135"/>
  <c r="R106" i="135"/>
  <c r="X106" i="135"/>
  <c r="M107" i="135"/>
  <c r="R109" i="135"/>
  <c r="V109" i="135"/>
  <c r="J110" i="135"/>
  <c r="Z110" i="135"/>
  <c r="L111" i="135"/>
  <c r="Y111" i="135"/>
  <c r="I115" i="135"/>
  <c r="W117" i="135"/>
  <c r="Z118" i="135"/>
  <c r="L119" i="135"/>
  <c r="Y119" i="135"/>
  <c r="I122" i="135"/>
  <c r="S122" i="135"/>
  <c r="W124" i="135"/>
  <c r="L125" i="135"/>
  <c r="I129" i="135"/>
  <c r="R129" i="135"/>
  <c r="Y129" i="135"/>
  <c r="L130" i="135"/>
  <c r="H133" i="135"/>
  <c r="R133" i="135"/>
  <c r="Z133" i="135"/>
  <c r="L134" i="135"/>
  <c r="F137" i="135"/>
  <c r="E137" i="135"/>
  <c r="X139" i="135"/>
  <c r="Z139" i="135"/>
  <c r="U139" i="135"/>
  <c r="W139" i="135"/>
  <c r="V139" i="135"/>
  <c r="E140" i="135"/>
  <c r="F140" i="135"/>
  <c r="M13" i="135"/>
  <c r="L19" i="135"/>
  <c r="Y28" i="135"/>
  <c r="L33" i="135"/>
  <c r="Y38" i="135"/>
  <c r="V53" i="135"/>
  <c r="L55" i="135"/>
  <c r="Z81" i="135"/>
  <c r="M82" i="135"/>
  <c r="Y84" i="135"/>
  <c r="Z94" i="135"/>
  <c r="M95" i="135"/>
  <c r="S98" i="135"/>
  <c r="S106" i="135"/>
  <c r="Z106" i="135"/>
  <c r="W109" i="135"/>
  <c r="L110" i="135"/>
  <c r="M111" i="135"/>
  <c r="L115" i="135"/>
  <c r="Z117" i="135"/>
  <c r="M119" i="135"/>
  <c r="L122" i="135"/>
  <c r="V122" i="135"/>
  <c r="Y124" i="135"/>
  <c r="J129" i="135"/>
  <c r="Z129" i="135"/>
  <c r="M130" i="135"/>
  <c r="I133" i="135"/>
  <c r="S133" i="135"/>
  <c r="X141" i="135"/>
  <c r="U141" i="135"/>
  <c r="Y141" i="135"/>
  <c r="E146" i="135"/>
  <c r="F146" i="135"/>
  <c r="R149" i="135"/>
  <c r="S149" i="135"/>
  <c r="K151" i="135"/>
  <c r="M151" i="135"/>
  <c r="H151" i="135"/>
  <c r="J151" i="135"/>
  <c r="I151" i="135"/>
  <c r="S151" i="135"/>
  <c r="Q151" i="135"/>
  <c r="R151" i="135"/>
  <c r="E8" i="135"/>
  <c r="Y12" i="135"/>
  <c r="H13" i="135"/>
  <c r="Q13" i="135"/>
  <c r="W15" i="135"/>
  <c r="L7" i="135"/>
  <c r="Q8" i="135"/>
  <c r="U12" i="135"/>
  <c r="Y18" i="135"/>
  <c r="M19" i="135"/>
  <c r="V19" i="135"/>
  <c r="I20" i="135"/>
  <c r="Y25" i="135"/>
  <c r="W27" i="135"/>
  <c r="J28" i="135"/>
  <c r="U28" i="135"/>
  <c r="Z28" i="135"/>
  <c r="L29" i="135"/>
  <c r="V34" i="135"/>
  <c r="Z35" i="135"/>
  <c r="E36" i="135"/>
  <c r="Y36" i="135"/>
  <c r="U38" i="135"/>
  <c r="Z38" i="135"/>
  <c r="I39" i="135"/>
  <c r="R39" i="135"/>
  <c r="J44" i="135"/>
  <c r="Y44" i="135"/>
  <c r="I45" i="135"/>
  <c r="L46" i="135"/>
  <c r="F47" i="135"/>
  <c r="V47" i="135"/>
  <c r="V48" i="135"/>
  <c r="L49" i="135"/>
  <c r="Y49" i="135"/>
  <c r="S51" i="135"/>
  <c r="E53" i="135"/>
  <c r="M53" i="135"/>
  <c r="W53" i="135"/>
  <c r="H55" i="135"/>
  <c r="M55" i="135"/>
  <c r="Q55" i="135"/>
  <c r="V55" i="135"/>
  <c r="I56" i="135"/>
  <c r="V60" i="135"/>
  <c r="L61" i="135"/>
  <c r="Y61" i="135"/>
  <c r="S63" i="135"/>
  <c r="H65" i="135"/>
  <c r="V66" i="135"/>
  <c r="Z67" i="135"/>
  <c r="M68" i="135"/>
  <c r="S69" i="135"/>
  <c r="K71" i="135"/>
  <c r="S72" i="135"/>
  <c r="I73" i="135"/>
  <c r="W74" i="135"/>
  <c r="V75" i="135"/>
  <c r="Z76" i="135"/>
  <c r="M77" i="135"/>
  <c r="F80" i="135"/>
  <c r="L81" i="135"/>
  <c r="U81" i="135"/>
  <c r="H82" i="135"/>
  <c r="J84" i="135"/>
  <c r="U84" i="135"/>
  <c r="Z84" i="135"/>
  <c r="I90" i="135"/>
  <c r="L94" i="135"/>
  <c r="U94" i="135"/>
  <c r="H95" i="135"/>
  <c r="W98" i="135"/>
  <c r="M99" i="135"/>
  <c r="Q99" i="135"/>
  <c r="S100" i="135"/>
  <c r="Y101" i="135"/>
  <c r="V106" i="135"/>
  <c r="U107" i="135"/>
  <c r="Y109" i="135"/>
  <c r="F114" i="135"/>
  <c r="D114" i="135" s="1"/>
  <c r="M115" i="135"/>
  <c r="L129" i="135"/>
  <c r="V133" i="135"/>
  <c r="X145" i="135"/>
  <c r="W145" i="135"/>
  <c r="F155" i="135"/>
  <c r="E155" i="135"/>
  <c r="Z155" i="135"/>
  <c r="W155" i="135"/>
  <c r="S135" i="135"/>
  <c r="W135" i="135"/>
  <c r="L136" i="135"/>
  <c r="M137" i="135"/>
  <c r="Z140" i="135"/>
  <c r="I144" i="135"/>
  <c r="S144" i="135"/>
  <c r="L147" i="135"/>
  <c r="I155" i="135"/>
  <c r="H157" i="135"/>
  <c r="L161" i="135"/>
  <c r="U161" i="135"/>
  <c r="H162" i="135"/>
  <c r="L166" i="135"/>
  <c r="U166" i="135"/>
  <c r="H167" i="135"/>
  <c r="E170" i="135"/>
  <c r="M170" i="135"/>
  <c r="W170" i="135"/>
  <c r="F173" i="135"/>
  <c r="Y173" i="135"/>
  <c r="H174" i="135"/>
  <c r="M174" i="135"/>
  <c r="Q174" i="135"/>
  <c r="V174" i="135"/>
  <c r="L176" i="135"/>
  <c r="S177" i="135"/>
  <c r="W177" i="135"/>
  <c r="L178" i="135"/>
  <c r="U178" i="135"/>
  <c r="H179" i="135"/>
  <c r="H180" i="135"/>
  <c r="W182" i="135"/>
  <c r="H183" i="135"/>
  <c r="J185" i="135"/>
  <c r="U185" i="135"/>
  <c r="Z185" i="135"/>
  <c r="E186" i="135"/>
  <c r="I186" i="135"/>
  <c r="R186" i="135"/>
  <c r="L187" i="135"/>
  <c r="F189" i="135"/>
  <c r="L190" i="135"/>
  <c r="U190" i="135"/>
  <c r="H191" i="135"/>
  <c r="F194" i="135"/>
  <c r="I195" i="135"/>
  <c r="U195" i="135"/>
  <c r="F197" i="135"/>
  <c r="Y197" i="135"/>
  <c r="H198" i="135"/>
  <c r="M198" i="135"/>
  <c r="Q198" i="135"/>
  <c r="V198" i="135"/>
  <c r="H199" i="135"/>
  <c r="L200" i="135"/>
  <c r="E201" i="135"/>
  <c r="W201" i="135"/>
  <c r="L202" i="135"/>
  <c r="U202" i="135"/>
  <c r="M203" i="135"/>
  <c r="Q203" i="135"/>
  <c r="H204" i="135"/>
  <c r="Y135" i="135"/>
  <c r="L140" i="135"/>
  <c r="U140" i="135"/>
  <c r="M141" i="135"/>
  <c r="Q141" i="135"/>
  <c r="H142" i="135"/>
  <c r="L144" i="135"/>
  <c r="V144" i="135"/>
  <c r="S145" i="135"/>
  <c r="Y146" i="135"/>
  <c r="H147" i="135"/>
  <c r="M147" i="135"/>
  <c r="Q147" i="135"/>
  <c r="V147" i="135"/>
  <c r="I148" i="135"/>
  <c r="W149" i="135"/>
  <c r="Z151" i="135"/>
  <c r="M152" i="135"/>
  <c r="M155" i="135"/>
  <c r="I157" i="135"/>
  <c r="H161" i="135"/>
  <c r="M161" i="135"/>
  <c r="Q161" i="135"/>
  <c r="V161" i="135"/>
  <c r="I162" i="135"/>
  <c r="W163" i="135"/>
  <c r="H170" i="135"/>
  <c r="R170" i="135"/>
  <c r="Z170" i="135"/>
  <c r="Y174" i="135"/>
  <c r="Y177" i="135"/>
  <c r="V178" i="135"/>
  <c r="I179" i="135"/>
  <c r="L180" i="135"/>
  <c r="X182" i="135"/>
  <c r="I183" i="135"/>
  <c r="J186" i="135"/>
  <c r="Z186" i="135"/>
  <c r="M187" i="135"/>
  <c r="S188" i="135"/>
  <c r="Y189" i="135"/>
  <c r="H190" i="135"/>
  <c r="M190" i="135"/>
  <c r="Q190" i="135"/>
  <c r="V190" i="135"/>
  <c r="I191" i="135"/>
  <c r="S194" i="135"/>
  <c r="L195" i="135"/>
  <c r="Y195" i="135"/>
  <c r="I198" i="135"/>
  <c r="R198" i="135"/>
  <c r="Y198" i="135"/>
  <c r="I199" i="135"/>
  <c r="Y201" i="135"/>
  <c r="V202" i="135"/>
  <c r="L204" i="135"/>
  <c r="I170" i="135"/>
  <c r="Z174" i="135"/>
  <c r="L186" i="135"/>
  <c r="W194" i="135"/>
  <c r="M195" i="135"/>
  <c r="Z198" i="135"/>
  <c r="V135" i="135"/>
  <c r="J136" i="135"/>
  <c r="Z136" i="135"/>
  <c r="L137" i="135"/>
  <c r="Y137" i="135"/>
  <c r="I140" i="135"/>
  <c r="R140" i="135"/>
  <c r="Y140" i="135"/>
  <c r="I141" i="135"/>
  <c r="H144" i="135"/>
  <c r="R144" i="135"/>
  <c r="Z144" i="135"/>
  <c r="J147" i="135"/>
  <c r="Z147" i="135"/>
  <c r="M148" i="135"/>
  <c r="Y150" i="135"/>
  <c r="V151" i="135"/>
  <c r="I152" i="135"/>
  <c r="M157" i="135"/>
  <c r="Z161" i="135"/>
  <c r="M162" i="135"/>
  <c r="S163" i="135"/>
  <c r="Z166" i="135"/>
  <c r="M167" i="135"/>
  <c r="S168" i="135"/>
  <c r="L170" i="135"/>
  <c r="V170" i="135"/>
  <c r="S171" i="135"/>
  <c r="L172" i="135"/>
  <c r="L174" i="135"/>
  <c r="U174" i="135"/>
  <c r="M175" i="135"/>
  <c r="Q175" i="135"/>
  <c r="H176" i="135"/>
  <c r="V177" i="135"/>
  <c r="Z178" i="135"/>
  <c r="M179" i="135"/>
  <c r="S182" i="135"/>
  <c r="M183" i="135"/>
  <c r="S184" i="135"/>
  <c r="Y185" i="135"/>
  <c r="H186" i="135"/>
  <c r="M186" i="135"/>
  <c r="Q186" i="135"/>
  <c r="I187" i="135"/>
  <c r="W188" i="135"/>
  <c r="Z190" i="135"/>
  <c r="M191" i="135"/>
  <c r="X194" i="135"/>
  <c r="H195" i="135"/>
  <c r="L198" i="135"/>
  <c r="U198" i="135"/>
  <c r="M199" i="135"/>
  <c r="Q199" i="135"/>
  <c r="H200" i="135"/>
  <c r="Z202" i="135"/>
  <c r="E203" i="135"/>
  <c r="F390" i="140"/>
  <c r="P390" i="140"/>
  <c r="P391" i="140"/>
  <c r="F392" i="140"/>
  <c r="J392" i="140"/>
  <c r="N392" i="140"/>
  <c r="R392" i="140"/>
  <c r="P393" i="140"/>
  <c r="F394" i="140"/>
  <c r="J394" i="140"/>
  <c r="N394" i="140"/>
  <c r="R394" i="140"/>
  <c r="P395" i="140"/>
  <c r="F396" i="140"/>
  <c r="J396" i="140"/>
  <c r="N396" i="140"/>
  <c r="R396" i="140"/>
  <c r="Q390" i="140"/>
  <c r="Q391" i="140"/>
  <c r="G392" i="140"/>
  <c r="S392" i="140"/>
  <c r="Q393" i="140"/>
  <c r="G394" i="140"/>
  <c r="O394" i="140"/>
  <c r="S394" i="140"/>
  <c r="Q395" i="140"/>
  <c r="G396" i="140"/>
  <c r="O396" i="140"/>
  <c r="S396" i="140"/>
  <c r="N390" i="140"/>
  <c r="R390" i="140"/>
  <c r="H392" i="140"/>
  <c r="H394" i="140"/>
  <c r="H396" i="140"/>
  <c r="P396" i="140"/>
  <c r="O390" i="140"/>
  <c r="O391" i="140"/>
  <c r="E392" i="140"/>
  <c r="O393" i="140"/>
  <c r="E394" i="140"/>
  <c r="O395" i="140"/>
  <c r="E396" i="140"/>
  <c r="F382" i="140"/>
  <c r="P382" i="140"/>
  <c r="P383" i="140"/>
  <c r="F384" i="140"/>
  <c r="J384" i="140"/>
  <c r="N384" i="140"/>
  <c r="R384" i="140"/>
  <c r="P385" i="140"/>
  <c r="F386" i="140"/>
  <c r="J386" i="140"/>
  <c r="N386" i="140"/>
  <c r="R386" i="140"/>
  <c r="P387" i="140"/>
  <c r="F388" i="140"/>
  <c r="J388" i="140"/>
  <c r="N388" i="140"/>
  <c r="R388" i="140"/>
  <c r="Q382" i="140"/>
  <c r="Q383" i="140"/>
  <c r="G384" i="140"/>
  <c r="Q385" i="140"/>
  <c r="G386" i="140"/>
  <c r="O386" i="140"/>
  <c r="S386" i="140"/>
  <c r="Q387" i="140"/>
  <c r="G388" i="140"/>
  <c r="O388" i="140"/>
  <c r="S388" i="140"/>
  <c r="N382" i="140"/>
  <c r="R382" i="140"/>
  <c r="N383" i="140"/>
  <c r="R383" i="140"/>
  <c r="H384" i="140"/>
  <c r="N385" i="140"/>
  <c r="R385" i="140"/>
  <c r="H386" i="140"/>
  <c r="H388" i="140"/>
  <c r="O382" i="140"/>
  <c r="O383" i="140"/>
  <c r="E384" i="140"/>
  <c r="O385" i="140"/>
  <c r="E386" i="140"/>
  <c r="O387" i="140"/>
  <c r="E388" i="140"/>
  <c r="F376" i="140"/>
  <c r="J376" i="140"/>
  <c r="N376" i="140"/>
  <c r="R376" i="140"/>
  <c r="P377" i="140"/>
  <c r="F378" i="140"/>
  <c r="J378" i="140"/>
  <c r="N378" i="140"/>
  <c r="R378" i="140"/>
  <c r="P379" i="140"/>
  <c r="F380" i="140"/>
  <c r="J380" i="140"/>
  <c r="N380" i="140"/>
  <c r="R380" i="140"/>
  <c r="O376" i="140"/>
  <c r="S376" i="140"/>
  <c r="Q377" i="140"/>
  <c r="G378" i="140"/>
  <c r="O378" i="140"/>
  <c r="S378" i="140"/>
  <c r="Q379" i="140"/>
  <c r="G380" i="140"/>
  <c r="O380" i="140"/>
  <c r="S380" i="140"/>
  <c r="H376" i="140"/>
  <c r="P376" i="140"/>
  <c r="N377" i="140"/>
  <c r="R377" i="140"/>
  <c r="H378" i="140"/>
  <c r="H380" i="140"/>
  <c r="P380" i="140"/>
  <c r="O377" i="140"/>
  <c r="E378" i="140"/>
  <c r="E380" i="140"/>
  <c r="H374" i="140"/>
  <c r="N374" i="140"/>
  <c r="R374" i="140"/>
  <c r="F375" i="140"/>
  <c r="J375" i="140"/>
  <c r="N375" i="140"/>
  <c r="R375" i="140"/>
  <c r="E374" i="140"/>
  <c r="I374" i="140"/>
  <c r="O374" i="140"/>
  <c r="S374" i="140"/>
  <c r="G375" i="140"/>
  <c r="O375" i="140"/>
  <c r="S375" i="140"/>
  <c r="F374" i="140"/>
  <c r="J374" i="140"/>
  <c r="P374" i="140"/>
  <c r="H375" i="140"/>
  <c r="P375" i="140"/>
  <c r="E375" i="140"/>
  <c r="F366" i="140"/>
  <c r="P366" i="140"/>
  <c r="P367" i="140"/>
  <c r="F368" i="140"/>
  <c r="J368" i="140"/>
  <c r="N368" i="140"/>
  <c r="R368" i="140"/>
  <c r="P369" i="140"/>
  <c r="F370" i="140"/>
  <c r="J370" i="140"/>
  <c r="N370" i="140"/>
  <c r="R370" i="140"/>
  <c r="P371" i="140"/>
  <c r="F372" i="140"/>
  <c r="J372" i="140"/>
  <c r="N372" i="140"/>
  <c r="R372" i="140"/>
  <c r="Q366" i="140"/>
  <c r="Q367" i="140"/>
  <c r="G368" i="140"/>
  <c r="O368" i="140"/>
  <c r="S368" i="140"/>
  <c r="Q369" i="140"/>
  <c r="G370" i="140"/>
  <c r="O370" i="140"/>
  <c r="S370" i="140"/>
  <c r="Q371" i="140"/>
  <c r="G372" i="140"/>
  <c r="O372" i="140"/>
  <c r="S372" i="140"/>
  <c r="N366" i="140"/>
  <c r="R366" i="140"/>
  <c r="H368" i="140"/>
  <c r="H370" i="140"/>
  <c r="H372" i="140"/>
  <c r="O366" i="140"/>
  <c r="O367" i="140"/>
  <c r="E368" i="140"/>
  <c r="O369" i="140"/>
  <c r="E370" i="140"/>
  <c r="O371" i="140"/>
  <c r="E372" i="140"/>
  <c r="F358" i="140"/>
  <c r="D358" i="140" s="1"/>
  <c r="P358" i="140"/>
  <c r="P359" i="140"/>
  <c r="F360" i="140"/>
  <c r="J360" i="140"/>
  <c r="N360" i="140"/>
  <c r="R360" i="140"/>
  <c r="P361" i="140"/>
  <c r="F362" i="140"/>
  <c r="J362" i="140"/>
  <c r="N362" i="140"/>
  <c r="R362" i="140"/>
  <c r="P363" i="140"/>
  <c r="F364" i="140"/>
  <c r="J364" i="140"/>
  <c r="N364" i="140"/>
  <c r="R364" i="140"/>
  <c r="Q358" i="140"/>
  <c r="Q359" i="140"/>
  <c r="G360" i="140"/>
  <c r="O360" i="140"/>
  <c r="S360" i="140"/>
  <c r="Q361" i="140"/>
  <c r="G362" i="140"/>
  <c r="O362" i="140"/>
  <c r="S362" i="140"/>
  <c r="Q363" i="140"/>
  <c r="G364" i="140"/>
  <c r="O364" i="140"/>
  <c r="S364" i="140"/>
  <c r="N358" i="140"/>
  <c r="R358" i="140"/>
  <c r="N359" i="140"/>
  <c r="P360" i="140"/>
  <c r="N361" i="140"/>
  <c r="P362" i="140"/>
  <c r="N363" i="140"/>
  <c r="P364" i="140"/>
  <c r="O358" i="140"/>
  <c r="F352" i="140"/>
  <c r="J352" i="140"/>
  <c r="N352" i="140"/>
  <c r="R352" i="140"/>
  <c r="P353" i="140"/>
  <c r="F354" i="140"/>
  <c r="J354" i="140"/>
  <c r="N354" i="140"/>
  <c r="R354" i="140"/>
  <c r="P355" i="140"/>
  <c r="F356" i="140"/>
  <c r="J356" i="140"/>
  <c r="N356" i="140"/>
  <c r="R356" i="140"/>
  <c r="Q353" i="140"/>
  <c r="Q355" i="140"/>
  <c r="G356" i="140"/>
  <c r="O356" i="140"/>
  <c r="S356" i="140"/>
  <c r="H352" i="140"/>
  <c r="N353" i="140"/>
  <c r="R353" i="140"/>
  <c r="H354" i="140"/>
  <c r="N355" i="140"/>
  <c r="R355" i="140"/>
  <c r="H356" i="140"/>
  <c r="E352" i="140"/>
  <c r="O353" i="140"/>
  <c r="E354" i="140"/>
  <c r="O355" i="140"/>
  <c r="E356" i="140"/>
  <c r="H350" i="140"/>
  <c r="N350" i="140"/>
  <c r="R350" i="140"/>
  <c r="F351" i="140"/>
  <c r="J351" i="140"/>
  <c r="N351" i="140"/>
  <c r="R351" i="140"/>
  <c r="E350" i="140"/>
  <c r="I350" i="140"/>
  <c r="O350" i="140"/>
  <c r="S350" i="140"/>
  <c r="G351" i="140"/>
  <c r="O351" i="140"/>
  <c r="S351" i="140"/>
  <c r="F350" i="140"/>
  <c r="J350" i="140"/>
  <c r="P350" i="140"/>
  <c r="H351" i="140"/>
  <c r="P351" i="140"/>
  <c r="E351" i="140"/>
  <c r="F342" i="140"/>
  <c r="P342" i="140"/>
  <c r="P343" i="140"/>
  <c r="F344" i="140"/>
  <c r="J344" i="140"/>
  <c r="N344" i="140"/>
  <c r="R344" i="140"/>
  <c r="P345" i="140"/>
  <c r="F346" i="140"/>
  <c r="J346" i="140"/>
  <c r="N346" i="140"/>
  <c r="R346" i="140"/>
  <c r="P347" i="140"/>
  <c r="F348" i="140"/>
  <c r="J348" i="140"/>
  <c r="N348" i="140"/>
  <c r="R348" i="140"/>
  <c r="Q342" i="140"/>
  <c r="Q343" i="140"/>
  <c r="G344" i="140"/>
  <c r="O344" i="140"/>
  <c r="S344" i="140"/>
  <c r="Q345" i="140"/>
  <c r="G346" i="140"/>
  <c r="O346" i="140"/>
  <c r="S346" i="140"/>
  <c r="Q347" i="140"/>
  <c r="G348" i="140"/>
  <c r="O348" i="140"/>
  <c r="S348" i="140"/>
  <c r="N342" i="140"/>
  <c r="R342" i="140"/>
  <c r="H344" i="140"/>
  <c r="H346" i="140"/>
  <c r="H348" i="140"/>
  <c r="P348" i="140"/>
  <c r="O342" i="140"/>
  <c r="O343" i="140"/>
  <c r="E344" i="140"/>
  <c r="O345" i="140"/>
  <c r="E346" i="140"/>
  <c r="O347" i="140"/>
  <c r="E348" i="140"/>
  <c r="F334" i="140"/>
  <c r="P334" i="140"/>
  <c r="P335" i="140"/>
  <c r="F336" i="140"/>
  <c r="J336" i="140"/>
  <c r="N336" i="140"/>
  <c r="R336" i="140"/>
  <c r="P337" i="140"/>
  <c r="F338" i="140"/>
  <c r="J338" i="140"/>
  <c r="N338" i="140"/>
  <c r="R338" i="140"/>
  <c r="P339" i="140"/>
  <c r="F340" i="140"/>
  <c r="J340" i="140"/>
  <c r="N340" i="140"/>
  <c r="R340" i="140"/>
  <c r="Q334" i="140"/>
  <c r="Q335" i="140"/>
  <c r="G336" i="140"/>
  <c r="Q337" i="140"/>
  <c r="G338" i="140"/>
  <c r="O338" i="140"/>
  <c r="S338" i="140"/>
  <c r="Q339" i="140"/>
  <c r="G340" i="140"/>
  <c r="O340" i="140"/>
  <c r="S340" i="140"/>
  <c r="N334" i="140"/>
  <c r="R334" i="140"/>
  <c r="H336" i="140"/>
  <c r="H338" i="140"/>
  <c r="H340" i="140"/>
  <c r="P340" i="140"/>
  <c r="O334" i="140"/>
  <c r="O335" i="140"/>
  <c r="E336" i="140"/>
  <c r="O337" i="140"/>
  <c r="E338" i="140"/>
  <c r="O339" i="140"/>
  <c r="E340" i="140"/>
  <c r="F328" i="140"/>
  <c r="J328" i="140"/>
  <c r="N328" i="140"/>
  <c r="R328" i="140"/>
  <c r="P329" i="140"/>
  <c r="F330" i="140"/>
  <c r="J330" i="140"/>
  <c r="N330" i="140"/>
  <c r="R330" i="140"/>
  <c r="P331" i="140"/>
  <c r="F332" i="140"/>
  <c r="J332" i="140"/>
  <c r="N332" i="140"/>
  <c r="R332" i="140"/>
  <c r="O328" i="140"/>
  <c r="S328" i="140"/>
  <c r="Q329" i="140"/>
  <c r="O330" i="140"/>
  <c r="S330" i="140"/>
  <c r="Q331" i="140"/>
  <c r="G332" i="140"/>
  <c r="O332" i="140"/>
  <c r="S332" i="140"/>
  <c r="P328" i="140"/>
  <c r="N329" i="140"/>
  <c r="R329" i="140"/>
  <c r="P330" i="140"/>
  <c r="N331" i="140"/>
  <c r="R331" i="140"/>
  <c r="H332" i="140"/>
  <c r="P332" i="140"/>
  <c r="O329" i="140"/>
  <c r="O331" i="140"/>
  <c r="E332" i="140"/>
  <c r="H326" i="140"/>
  <c r="N326" i="140"/>
  <c r="R326" i="140"/>
  <c r="F327" i="140"/>
  <c r="J327" i="140"/>
  <c r="N327" i="140"/>
  <c r="R327" i="140"/>
  <c r="E326" i="140"/>
  <c r="I326" i="140"/>
  <c r="O326" i="140"/>
  <c r="S326" i="140"/>
  <c r="G327" i="140"/>
  <c r="O327" i="140"/>
  <c r="S327" i="140"/>
  <c r="F326" i="140"/>
  <c r="J326" i="140"/>
  <c r="P326" i="140"/>
  <c r="H327" i="140"/>
  <c r="P327" i="140"/>
  <c r="E327" i="140"/>
  <c r="F318" i="140"/>
  <c r="P318" i="140"/>
  <c r="P319" i="140"/>
  <c r="F320" i="140"/>
  <c r="J320" i="140"/>
  <c r="N320" i="140"/>
  <c r="R320" i="140"/>
  <c r="P321" i="140"/>
  <c r="F322" i="140"/>
  <c r="J322" i="140"/>
  <c r="N322" i="140"/>
  <c r="R322" i="140"/>
  <c r="P323" i="140"/>
  <c r="F324" i="140"/>
  <c r="J324" i="140"/>
  <c r="N324" i="140"/>
  <c r="R324" i="140"/>
  <c r="Q318" i="140"/>
  <c r="G320" i="140"/>
  <c r="O320" i="140"/>
  <c r="S320" i="140"/>
  <c r="G322" i="140"/>
  <c r="O322" i="140"/>
  <c r="S322" i="140"/>
  <c r="G324" i="140"/>
  <c r="O324" i="140"/>
  <c r="S324" i="140"/>
  <c r="N318" i="140"/>
  <c r="R318" i="140"/>
  <c r="H320" i="140"/>
  <c r="H322" i="140"/>
  <c r="H324" i="140"/>
  <c r="O318" i="140"/>
  <c r="E320" i="140"/>
  <c r="E322" i="140"/>
  <c r="E324" i="140"/>
  <c r="F310" i="140"/>
  <c r="P310" i="140"/>
  <c r="P311" i="140"/>
  <c r="F312" i="140"/>
  <c r="J312" i="140"/>
  <c r="N312" i="140"/>
  <c r="R312" i="140"/>
  <c r="P313" i="140"/>
  <c r="F314" i="140"/>
  <c r="J314" i="140"/>
  <c r="N314" i="140"/>
  <c r="R314" i="140"/>
  <c r="P315" i="140"/>
  <c r="F316" i="140"/>
  <c r="J316" i="140"/>
  <c r="N316" i="140"/>
  <c r="R316" i="140"/>
  <c r="Q310" i="140"/>
  <c r="G312" i="140"/>
  <c r="O312" i="140"/>
  <c r="S312" i="140"/>
  <c r="G314" i="140"/>
  <c r="O314" i="140"/>
  <c r="S314" i="140"/>
  <c r="G316" i="140"/>
  <c r="O316" i="140"/>
  <c r="S316" i="140"/>
  <c r="N310" i="140"/>
  <c r="R310" i="140"/>
  <c r="P312" i="140"/>
  <c r="H314" i="140"/>
  <c r="P314" i="140"/>
  <c r="H316" i="140"/>
  <c r="P316" i="140"/>
  <c r="O310" i="140"/>
  <c r="E316" i="140"/>
  <c r="F304" i="140"/>
  <c r="J304" i="140"/>
  <c r="N304" i="140"/>
  <c r="R304" i="140"/>
  <c r="P305" i="140"/>
  <c r="F306" i="140"/>
  <c r="J306" i="140"/>
  <c r="N306" i="140"/>
  <c r="R306" i="140"/>
  <c r="P307" i="140"/>
  <c r="F308" i="140"/>
  <c r="J308" i="140"/>
  <c r="N308" i="140"/>
  <c r="R308" i="140"/>
  <c r="G304" i="140"/>
  <c r="Q305" i="140"/>
  <c r="G306" i="140"/>
  <c r="Q307" i="140"/>
  <c r="G308" i="140"/>
  <c r="H304" i="140"/>
  <c r="H306" i="140"/>
  <c r="H308" i="140"/>
  <c r="E304" i="140"/>
  <c r="O305" i="140"/>
  <c r="E306" i="140"/>
  <c r="O307" i="140"/>
  <c r="E308" i="140"/>
  <c r="F302" i="140"/>
  <c r="P302" i="140"/>
  <c r="H303" i="140"/>
  <c r="P303" i="140"/>
  <c r="E303" i="140"/>
  <c r="F294" i="140"/>
  <c r="P294" i="140"/>
  <c r="P295" i="140"/>
  <c r="F296" i="140"/>
  <c r="J296" i="140"/>
  <c r="N296" i="140"/>
  <c r="R296" i="140"/>
  <c r="P297" i="140"/>
  <c r="F298" i="140"/>
  <c r="J298" i="140"/>
  <c r="N298" i="140"/>
  <c r="R298" i="140"/>
  <c r="H299" i="140"/>
  <c r="P299" i="140"/>
  <c r="F300" i="140"/>
  <c r="J300" i="140"/>
  <c r="N300" i="140"/>
  <c r="R300" i="140"/>
  <c r="G296" i="140"/>
  <c r="O296" i="140"/>
  <c r="S296" i="140"/>
  <c r="G298" i="140"/>
  <c r="O298" i="140"/>
  <c r="S298" i="140"/>
  <c r="G300" i="140"/>
  <c r="O300" i="140"/>
  <c r="S300" i="140"/>
  <c r="H296" i="140"/>
  <c r="P296" i="140"/>
  <c r="H298" i="140"/>
  <c r="P298" i="140"/>
  <c r="H300" i="140"/>
  <c r="P300" i="140"/>
  <c r="E296" i="140"/>
  <c r="E298" i="140"/>
  <c r="E300" i="140"/>
  <c r="F286" i="140"/>
  <c r="P286" i="140"/>
  <c r="P287" i="140"/>
  <c r="F288" i="140"/>
  <c r="J288" i="140"/>
  <c r="N288" i="140"/>
  <c r="R288" i="140"/>
  <c r="P289" i="140"/>
  <c r="F290" i="140"/>
  <c r="J290" i="140"/>
  <c r="N290" i="140"/>
  <c r="R290" i="140"/>
  <c r="P291" i="140"/>
  <c r="F292" i="140"/>
  <c r="J292" i="140"/>
  <c r="N292" i="140"/>
  <c r="R292" i="140"/>
  <c r="Q286" i="140"/>
  <c r="Q287" i="140"/>
  <c r="G288" i="140"/>
  <c r="O288" i="140"/>
  <c r="S288" i="140"/>
  <c r="Q289" i="140"/>
  <c r="G290" i="140"/>
  <c r="O290" i="140"/>
  <c r="S290" i="140"/>
  <c r="Q291" i="140"/>
  <c r="G292" i="140"/>
  <c r="O292" i="140"/>
  <c r="S292" i="140"/>
  <c r="N286" i="140"/>
  <c r="R286" i="140"/>
  <c r="H288" i="140"/>
  <c r="H290" i="140"/>
  <c r="H292" i="140"/>
  <c r="O286" i="140"/>
  <c r="O287" i="140"/>
  <c r="E288" i="140"/>
  <c r="O289" i="140"/>
  <c r="E290" i="140"/>
  <c r="E292" i="140"/>
  <c r="F280" i="140"/>
  <c r="J280" i="140"/>
  <c r="N280" i="140"/>
  <c r="R280" i="140"/>
  <c r="P281" i="140"/>
  <c r="F282" i="140"/>
  <c r="J282" i="140"/>
  <c r="N282" i="140"/>
  <c r="R282" i="140"/>
  <c r="P283" i="140"/>
  <c r="F284" i="140"/>
  <c r="J284" i="140"/>
  <c r="N284" i="140"/>
  <c r="R284" i="140"/>
  <c r="G280" i="140"/>
  <c r="Q281" i="140"/>
  <c r="G282" i="140"/>
  <c r="Q283" i="140"/>
  <c r="G284" i="140"/>
  <c r="H280" i="140"/>
  <c r="H282" i="140"/>
  <c r="H284" i="140"/>
  <c r="E280" i="140"/>
  <c r="O281" i="140"/>
  <c r="E282" i="140"/>
  <c r="O283" i="140"/>
  <c r="E284" i="140"/>
  <c r="H278" i="140"/>
  <c r="N278" i="140"/>
  <c r="R278" i="140"/>
  <c r="F279" i="140"/>
  <c r="J279" i="140"/>
  <c r="N279" i="140"/>
  <c r="R279" i="140"/>
  <c r="E278" i="140"/>
  <c r="I278" i="140"/>
  <c r="O278" i="140"/>
  <c r="S278" i="140"/>
  <c r="G279" i="140"/>
  <c r="O279" i="140"/>
  <c r="S279" i="140"/>
  <c r="F278" i="140"/>
  <c r="J278" i="140"/>
  <c r="H279" i="140"/>
  <c r="E279" i="140"/>
  <c r="F270" i="140"/>
  <c r="P270" i="140"/>
  <c r="P271" i="140"/>
  <c r="F272" i="140"/>
  <c r="J272" i="140"/>
  <c r="N272" i="140"/>
  <c r="R272" i="140"/>
  <c r="P273" i="140"/>
  <c r="F274" i="140"/>
  <c r="J274" i="140"/>
  <c r="N274" i="140"/>
  <c r="R274" i="140"/>
  <c r="P275" i="140"/>
  <c r="F276" i="140"/>
  <c r="J276" i="140"/>
  <c r="N276" i="140"/>
  <c r="R276" i="140"/>
  <c r="G272" i="140"/>
  <c r="O272" i="140"/>
  <c r="S272" i="140"/>
  <c r="G274" i="140"/>
  <c r="O274" i="140"/>
  <c r="S274" i="140"/>
  <c r="G276" i="140"/>
  <c r="O276" i="140"/>
  <c r="S276" i="140"/>
  <c r="P272" i="140"/>
  <c r="H274" i="140"/>
  <c r="H276" i="140"/>
  <c r="E274" i="140"/>
  <c r="E276" i="140"/>
  <c r="F262" i="140"/>
  <c r="P262" i="140"/>
  <c r="P263" i="140"/>
  <c r="F264" i="140"/>
  <c r="J264" i="140"/>
  <c r="N264" i="140"/>
  <c r="R264" i="140"/>
  <c r="P265" i="140"/>
  <c r="F266" i="140"/>
  <c r="J266" i="140"/>
  <c r="N266" i="140"/>
  <c r="R266" i="140"/>
  <c r="P267" i="140"/>
  <c r="F268" i="140"/>
  <c r="J268" i="140"/>
  <c r="N268" i="140"/>
  <c r="R268" i="140"/>
  <c r="Q262" i="140"/>
  <c r="G264" i="140"/>
  <c r="O264" i="140"/>
  <c r="S264" i="140"/>
  <c r="G266" i="140"/>
  <c r="O266" i="140"/>
  <c r="S266" i="140"/>
  <c r="G268" i="140"/>
  <c r="O268" i="140"/>
  <c r="S268" i="140"/>
  <c r="N262" i="140"/>
  <c r="R262" i="140"/>
  <c r="P264" i="140"/>
  <c r="P266" i="140"/>
  <c r="P268" i="140"/>
  <c r="O262" i="140"/>
  <c r="F256" i="140"/>
  <c r="J256" i="140"/>
  <c r="N256" i="140"/>
  <c r="R256" i="140"/>
  <c r="P257" i="140"/>
  <c r="F258" i="140"/>
  <c r="J258" i="140"/>
  <c r="N258" i="140"/>
  <c r="R258" i="140"/>
  <c r="P259" i="140"/>
  <c r="F260" i="140"/>
  <c r="J260" i="140"/>
  <c r="N260" i="140"/>
  <c r="R260" i="140"/>
  <c r="G256" i="140"/>
  <c r="Q257" i="140"/>
  <c r="G258" i="140"/>
  <c r="Q259" i="140"/>
  <c r="G260" i="140"/>
  <c r="H256" i="140"/>
  <c r="H258" i="140"/>
  <c r="H260" i="140"/>
  <c r="E256" i="140"/>
  <c r="O257" i="140"/>
  <c r="E258" i="140"/>
  <c r="O259" i="140"/>
  <c r="E260" i="140"/>
  <c r="H254" i="140"/>
  <c r="N254" i="140"/>
  <c r="R254" i="140"/>
  <c r="F255" i="140"/>
  <c r="J255" i="140"/>
  <c r="N255" i="140"/>
  <c r="R255" i="140"/>
  <c r="E254" i="140"/>
  <c r="I254" i="140"/>
  <c r="O254" i="140"/>
  <c r="S254" i="140"/>
  <c r="G255" i="140"/>
  <c r="O255" i="140"/>
  <c r="S255" i="140"/>
  <c r="F254" i="140"/>
  <c r="J254" i="140"/>
  <c r="P254" i="140"/>
  <c r="H255" i="140"/>
  <c r="P255" i="140"/>
  <c r="E255" i="140"/>
  <c r="F246" i="140"/>
  <c r="P246" i="140"/>
  <c r="P247" i="140"/>
  <c r="F248" i="140"/>
  <c r="J248" i="140"/>
  <c r="N248" i="140"/>
  <c r="R248" i="140"/>
  <c r="P249" i="140"/>
  <c r="F250" i="140"/>
  <c r="J250" i="140"/>
  <c r="N250" i="140"/>
  <c r="R250" i="140"/>
  <c r="P251" i="140"/>
  <c r="F252" i="140"/>
  <c r="J252" i="140"/>
  <c r="N252" i="140"/>
  <c r="R252" i="140"/>
  <c r="Q246" i="140"/>
  <c r="Q247" i="140"/>
  <c r="G248" i="140"/>
  <c r="Q249" i="140"/>
  <c r="G250" i="140"/>
  <c r="Q251" i="140"/>
  <c r="G252" i="140"/>
  <c r="N246" i="140"/>
  <c r="R246" i="140"/>
  <c r="H248" i="140"/>
  <c r="H250" i="140"/>
  <c r="H252" i="140"/>
  <c r="O246" i="140"/>
  <c r="O247" i="140"/>
  <c r="E248" i="140"/>
  <c r="O249" i="140"/>
  <c r="E250" i="140"/>
  <c r="O251" i="140"/>
  <c r="E252" i="140"/>
  <c r="F238" i="140"/>
  <c r="P238" i="140"/>
  <c r="P239" i="140"/>
  <c r="F240" i="140"/>
  <c r="J240" i="140"/>
  <c r="N240" i="140"/>
  <c r="R240" i="140"/>
  <c r="P241" i="140"/>
  <c r="F242" i="140"/>
  <c r="J242" i="140"/>
  <c r="N242" i="140"/>
  <c r="R242" i="140"/>
  <c r="P243" i="140"/>
  <c r="F244" i="140"/>
  <c r="J244" i="140"/>
  <c r="N244" i="140"/>
  <c r="R244" i="140"/>
  <c r="Q238" i="140"/>
  <c r="G240" i="140"/>
  <c r="O240" i="140"/>
  <c r="S240" i="140"/>
  <c r="G242" i="140"/>
  <c r="O242" i="140"/>
  <c r="S242" i="140"/>
  <c r="G244" i="140"/>
  <c r="O244" i="140"/>
  <c r="S244" i="140"/>
  <c r="N238" i="140"/>
  <c r="R238" i="140"/>
  <c r="H240" i="140"/>
  <c r="H242" i="140"/>
  <c r="H244" i="140"/>
  <c r="O238" i="140"/>
  <c r="E240" i="140"/>
  <c r="E242" i="140"/>
  <c r="E244" i="140"/>
  <c r="F232" i="140"/>
  <c r="J232" i="140"/>
  <c r="N232" i="140"/>
  <c r="R232" i="140"/>
  <c r="P233" i="140"/>
  <c r="F234" i="140"/>
  <c r="J234" i="140"/>
  <c r="N234" i="140"/>
  <c r="R234" i="140"/>
  <c r="P235" i="140"/>
  <c r="F236" i="140"/>
  <c r="J236" i="140"/>
  <c r="N236" i="140"/>
  <c r="R236" i="140"/>
  <c r="G232" i="140"/>
  <c r="O232" i="140"/>
  <c r="S232" i="140"/>
  <c r="Q233" i="140"/>
  <c r="G234" i="140"/>
  <c r="O234" i="140"/>
  <c r="S234" i="140"/>
  <c r="Q235" i="140"/>
  <c r="G236" i="140"/>
  <c r="O236" i="140"/>
  <c r="S236" i="140"/>
  <c r="H232" i="140"/>
  <c r="H234" i="140"/>
  <c r="R235" i="140"/>
  <c r="H236" i="140"/>
  <c r="P236" i="140"/>
  <c r="E232" i="140"/>
  <c r="O233" i="140"/>
  <c r="E234" i="140"/>
  <c r="O235" i="140"/>
  <c r="E236" i="140"/>
  <c r="H230" i="140"/>
  <c r="N230" i="140"/>
  <c r="R230" i="140"/>
  <c r="F231" i="140"/>
  <c r="J231" i="140"/>
  <c r="N231" i="140"/>
  <c r="R231" i="140"/>
  <c r="E230" i="140"/>
  <c r="I230" i="140"/>
  <c r="O230" i="140"/>
  <c r="S230" i="140"/>
  <c r="G231" i="140"/>
  <c r="O231" i="140"/>
  <c r="S231" i="140"/>
  <c r="F230" i="140"/>
  <c r="J230" i="140"/>
  <c r="P230" i="140"/>
  <c r="H231" i="140"/>
  <c r="P231" i="140"/>
  <c r="E231" i="140"/>
  <c r="F222" i="140"/>
  <c r="P222" i="140"/>
  <c r="P223" i="140"/>
  <c r="F224" i="140"/>
  <c r="J224" i="140"/>
  <c r="N224" i="140"/>
  <c r="R224" i="140"/>
  <c r="P225" i="140"/>
  <c r="F226" i="140"/>
  <c r="J226" i="140"/>
  <c r="N226" i="140"/>
  <c r="R226" i="140"/>
  <c r="P227" i="140"/>
  <c r="F228" i="140"/>
  <c r="J228" i="140"/>
  <c r="N228" i="140"/>
  <c r="R228" i="140"/>
  <c r="Q222" i="140"/>
  <c r="Q223" i="140"/>
  <c r="G224" i="140"/>
  <c r="O224" i="140"/>
  <c r="S224" i="140"/>
  <c r="Q225" i="140"/>
  <c r="G226" i="140"/>
  <c r="O226" i="140"/>
  <c r="S226" i="140"/>
  <c r="Q227" i="140"/>
  <c r="G228" i="140"/>
  <c r="O228" i="140"/>
  <c r="S228" i="140"/>
  <c r="N222" i="140"/>
  <c r="R222" i="140"/>
  <c r="H224" i="140"/>
  <c r="H226" i="140"/>
  <c r="H228" i="140"/>
  <c r="O222" i="140"/>
  <c r="O223" i="140"/>
  <c r="E224" i="140"/>
  <c r="O225" i="140"/>
  <c r="E226" i="140"/>
  <c r="O227" i="140"/>
  <c r="E228" i="140"/>
  <c r="F214" i="140"/>
  <c r="P214" i="140"/>
  <c r="P215" i="140"/>
  <c r="F216" i="140"/>
  <c r="J216" i="140"/>
  <c r="N216" i="140"/>
  <c r="R216" i="140"/>
  <c r="P217" i="140"/>
  <c r="F218" i="140"/>
  <c r="J218" i="140"/>
  <c r="N218" i="140"/>
  <c r="R218" i="140"/>
  <c r="P219" i="140"/>
  <c r="F220" i="140"/>
  <c r="J220" i="140"/>
  <c r="N220" i="140"/>
  <c r="R220" i="140"/>
  <c r="Q214" i="140"/>
  <c r="Q215" i="140"/>
  <c r="G216" i="140"/>
  <c r="O216" i="140"/>
  <c r="S216" i="140"/>
  <c r="Q217" i="140"/>
  <c r="G218" i="140"/>
  <c r="O218" i="140"/>
  <c r="S218" i="140"/>
  <c r="Q219" i="140"/>
  <c r="G220" i="140"/>
  <c r="O220" i="140"/>
  <c r="S220" i="140"/>
  <c r="N214" i="140"/>
  <c r="R214" i="140"/>
  <c r="H216" i="140"/>
  <c r="H218" i="140"/>
  <c r="H220" i="140"/>
  <c r="O214" i="140"/>
  <c r="O215" i="140"/>
  <c r="E216" i="140"/>
  <c r="O217" i="140"/>
  <c r="E218" i="140"/>
  <c r="O219" i="140"/>
  <c r="E220" i="140"/>
  <c r="F208" i="140"/>
  <c r="J208" i="140"/>
  <c r="N208" i="140"/>
  <c r="R208" i="140"/>
  <c r="P209" i="140"/>
  <c r="F210" i="140"/>
  <c r="J210" i="140"/>
  <c r="N210" i="140"/>
  <c r="R210" i="140"/>
  <c r="P211" i="140"/>
  <c r="F212" i="140"/>
  <c r="J212" i="140"/>
  <c r="N212" i="140"/>
  <c r="R212" i="140"/>
  <c r="G208" i="140"/>
  <c r="O208" i="140"/>
  <c r="S208" i="140"/>
  <c r="G210" i="140"/>
  <c r="O210" i="140"/>
  <c r="S210" i="140"/>
  <c r="G212" i="140"/>
  <c r="O212" i="140"/>
  <c r="S212" i="140"/>
  <c r="H208" i="140"/>
  <c r="H210" i="140"/>
  <c r="H212" i="140"/>
  <c r="P212" i="140"/>
  <c r="E208" i="140"/>
  <c r="E210" i="140"/>
  <c r="E212" i="140"/>
  <c r="E206" i="140"/>
  <c r="I206" i="140"/>
  <c r="O206" i="140"/>
  <c r="S206" i="140"/>
  <c r="G207" i="140"/>
  <c r="O207" i="140"/>
  <c r="S207" i="140"/>
  <c r="F206" i="140"/>
  <c r="P206" i="140"/>
  <c r="H207" i="140"/>
  <c r="P207" i="140"/>
  <c r="F194" i="140"/>
  <c r="J194" i="140"/>
  <c r="P194" i="140"/>
  <c r="P195" i="140"/>
  <c r="F196" i="140"/>
  <c r="J196" i="140"/>
  <c r="N196" i="140"/>
  <c r="R196" i="140"/>
  <c r="P197" i="140"/>
  <c r="F198" i="140"/>
  <c r="J198" i="140"/>
  <c r="N198" i="140"/>
  <c r="R198" i="140"/>
  <c r="P199" i="140"/>
  <c r="F200" i="140"/>
  <c r="J200" i="140"/>
  <c r="N200" i="140"/>
  <c r="R200" i="140"/>
  <c r="P201" i="140"/>
  <c r="F202" i="140"/>
  <c r="J202" i="140"/>
  <c r="N202" i="140"/>
  <c r="R202" i="140"/>
  <c r="H203" i="140"/>
  <c r="P203" i="140"/>
  <c r="F204" i="140"/>
  <c r="J204" i="140"/>
  <c r="N204" i="140"/>
  <c r="R204" i="140"/>
  <c r="Q194" i="140"/>
  <c r="Q195" i="140"/>
  <c r="Q197" i="140"/>
  <c r="O198" i="140"/>
  <c r="S198" i="140"/>
  <c r="Q199" i="140"/>
  <c r="O200" i="140"/>
  <c r="S200" i="140"/>
  <c r="Q201" i="140"/>
  <c r="O202" i="140"/>
  <c r="S202" i="140"/>
  <c r="Q203" i="140"/>
  <c r="G204" i="140"/>
  <c r="O204" i="140"/>
  <c r="S204" i="140"/>
  <c r="H194" i="140"/>
  <c r="N194" i="140"/>
  <c r="R194" i="140"/>
  <c r="N195" i="140"/>
  <c r="R195" i="140"/>
  <c r="H196" i="140"/>
  <c r="P196" i="140"/>
  <c r="N197" i="140"/>
  <c r="R197" i="140"/>
  <c r="H198" i="140"/>
  <c r="P198" i="140"/>
  <c r="N199" i="140"/>
  <c r="R199" i="140"/>
  <c r="P200" i="140"/>
  <c r="N201" i="140"/>
  <c r="R201" i="140"/>
  <c r="P202" i="140"/>
  <c r="F203" i="140"/>
  <c r="N203" i="140"/>
  <c r="R203" i="140"/>
  <c r="H204" i="140"/>
  <c r="P204" i="140"/>
  <c r="E194" i="140"/>
  <c r="O194" i="140"/>
  <c r="O195" i="140"/>
  <c r="E196" i="140"/>
  <c r="O197" i="140"/>
  <c r="E198" i="140"/>
  <c r="O199" i="140"/>
  <c r="O203" i="140"/>
  <c r="E204" i="140"/>
  <c r="F182" i="140"/>
  <c r="J182" i="140"/>
  <c r="H183" i="140"/>
  <c r="H185" i="140"/>
  <c r="H187" i="140"/>
  <c r="G182" i="140"/>
  <c r="E183" i="140"/>
  <c r="I183" i="140"/>
  <c r="G184" i="140"/>
  <c r="O184" i="140"/>
  <c r="S184" i="140"/>
  <c r="E185" i="140"/>
  <c r="I185" i="140"/>
  <c r="G186" i="140"/>
  <c r="O186" i="140"/>
  <c r="S186" i="140"/>
  <c r="E187" i="140"/>
  <c r="I187" i="140"/>
  <c r="G188" i="140"/>
  <c r="O188" i="140"/>
  <c r="S188" i="140"/>
  <c r="E189" i="140"/>
  <c r="I189" i="140"/>
  <c r="G190" i="140"/>
  <c r="O190" i="140"/>
  <c r="S190" i="140"/>
  <c r="E191" i="140"/>
  <c r="I191" i="140"/>
  <c r="G192" i="140"/>
  <c r="O192" i="140"/>
  <c r="S192" i="140"/>
  <c r="H182" i="140"/>
  <c r="F183" i="140"/>
  <c r="J183" i="140"/>
  <c r="P184" i="140"/>
  <c r="F185" i="140"/>
  <c r="J185" i="140"/>
  <c r="H186" i="140"/>
  <c r="P186" i="140"/>
  <c r="F187" i="140"/>
  <c r="J187" i="140"/>
  <c r="H188" i="140"/>
  <c r="P188" i="140"/>
  <c r="F189" i="140"/>
  <c r="J189" i="140"/>
  <c r="H190" i="140"/>
  <c r="P190" i="140"/>
  <c r="F191" i="140"/>
  <c r="J191" i="140"/>
  <c r="H192" i="140"/>
  <c r="P192" i="140"/>
  <c r="H189" i="140"/>
  <c r="H191" i="140"/>
  <c r="E182" i="140"/>
  <c r="E188" i="140"/>
  <c r="E192" i="140"/>
  <c r="F172" i="140"/>
  <c r="J172" i="140"/>
  <c r="N172" i="140"/>
  <c r="R172" i="140"/>
  <c r="P173" i="140"/>
  <c r="F174" i="140"/>
  <c r="J174" i="140"/>
  <c r="N174" i="140"/>
  <c r="R174" i="140"/>
  <c r="P175" i="140"/>
  <c r="F176" i="140"/>
  <c r="J176" i="140"/>
  <c r="N176" i="140"/>
  <c r="R176" i="140"/>
  <c r="P177" i="140"/>
  <c r="F178" i="140"/>
  <c r="J178" i="140"/>
  <c r="N178" i="140"/>
  <c r="R178" i="140"/>
  <c r="P179" i="140"/>
  <c r="F180" i="140"/>
  <c r="J180" i="140"/>
  <c r="N180" i="140"/>
  <c r="R180" i="140"/>
  <c r="G172" i="140"/>
  <c r="O172" i="140"/>
  <c r="S172" i="140"/>
  <c r="Q173" i="140"/>
  <c r="G174" i="140"/>
  <c r="O174" i="140"/>
  <c r="S174" i="140"/>
  <c r="Q175" i="140"/>
  <c r="G176" i="140"/>
  <c r="O176" i="140"/>
  <c r="S176" i="140"/>
  <c r="Q177" i="140"/>
  <c r="G178" i="140"/>
  <c r="O178" i="140"/>
  <c r="S178" i="140"/>
  <c r="Q179" i="140"/>
  <c r="G180" i="140"/>
  <c r="O180" i="140"/>
  <c r="S180" i="140"/>
  <c r="H172" i="140"/>
  <c r="H174" i="140"/>
  <c r="H176" i="140"/>
  <c r="H178" i="140"/>
  <c r="N179" i="140"/>
  <c r="R179" i="140"/>
  <c r="H180" i="140"/>
  <c r="E172" i="140"/>
  <c r="O173" i="140"/>
  <c r="E174" i="140"/>
  <c r="O175" i="140"/>
  <c r="E176" i="140"/>
  <c r="O177" i="140"/>
  <c r="E178" i="140"/>
  <c r="O179" i="140"/>
  <c r="E180" i="140"/>
  <c r="H170" i="140"/>
  <c r="N170" i="140"/>
  <c r="R170" i="140"/>
  <c r="F171" i="140"/>
  <c r="J171" i="140"/>
  <c r="N171" i="140"/>
  <c r="R171" i="140"/>
  <c r="E170" i="140"/>
  <c r="I170" i="140"/>
  <c r="O170" i="140"/>
  <c r="S170" i="140"/>
  <c r="G171" i="140"/>
  <c r="O171" i="140"/>
  <c r="S171" i="140"/>
  <c r="F170" i="140"/>
  <c r="J170" i="140"/>
  <c r="P170" i="140"/>
  <c r="H171" i="140"/>
  <c r="P171" i="140"/>
  <c r="E171" i="140"/>
  <c r="H165" i="140"/>
  <c r="N165" i="140"/>
  <c r="R165" i="140"/>
  <c r="F166" i="140"/>
  <c r="J166" i="140"/>
  <c r="N166" i="140"/>
  <c r="R166" i="140"/>
  <c r="P167" i="140"/>
  <c r="F168" i="140"/>
  <c r="J168" i="140"/>
  <c r="N168" i="140"/>
  <c r="R168" i="140"/>
  <c r="E165" i="140"/>
  <c r="I165" i="140"/>
  <c r="O165" i="140"/>
  <c r="S165" i="140"/>
  <c r="G166" i="140"/>
  <c r="O166" i="140"/>
  <c r="S166" i="140"/>
  <c r="Q167" i="140"/>
  <c r="G168" i="140"/>
  <c r="O168" i="140"/>
  <c r="S168" i="140"/>
  <c r="F165" i="140"/>
  <c r="J165" i="140"/>
  <c r="H166" i="140"/>
  <c r="H168" i="140"/>
  <c r="E166" i="140"/>
  <c r="O167" i="140"/>
  <c r="E168" i="140"/>
  <c r="H160" i="140"/>
  <c r="N160" i="140"/>
  <c r="R160" i="140"/>
  <c r="F161" i="140"/>
  <c r="J161" i="140"/>
  <c r="N161" i="140"/>
  <c r="R161" i="140"/>
  <c r="P162" i="140"/>
  <c r="F163" i="140"/>
  <c r="J163" i="140"/>
  <c r="N163" i="140"/>
  <c r="R163" i="140"/>
  <c r="E160" i="140"/>
  <c r="I160" i="140"/>
  <c r="O160" i="140"/>
  <c r="S160" i="140"/>
  <c r="G161" i="140"/>
  <c r="O161" i="140"/>
  <c r="S161" i="140"/>
  <c r="Q162" i="140"/>
  <c r="G163" i="140"/>
  <c r="O163" i="140"/>
  <c r="S163" i="140"/>
  <c r="F160" i="140"/>
  <c r="J160" i="140"/>
  <c r="P160" i="140"/>
  <c r="H161" i="140"/>
  <c r="H163" i="140"/>
  <c r="P163" i="140"/>
  <c r="E161" i="140"/>
  <c r="O162" i="140"/>
  <c r="E163" i="140"/>
  <c r="H157" i="140"/>
  <c r="E157" i="140"/>
  <c r="I157" i="140"/>
  <c r="G158" i="140"/>
  <c r="O158" i="140"/>
  <c r="S158" i="140"/>
  <c r="F157" i="140"/>
  <c r="J157" i="140"/>
  <c r="P158" i="140"/>
  <c r="H155" i="140"/>
  <c r="N155" i="140"/>
  <c r="R155" i="140"/>
  <c r="F156" i="140"/>
  <c r="J156" i="140"/>
  <c r="N156" i="140"/>
  <c r="R156" i="140"/>
  <c r="E155" i="140"/>
  <c r="I155" i="140"/>
  <c r="O155" i="140"/>
  <c r="S155" i="140"/>
  <c r="G156" i="140"/>
  <c r="O156" i="140"/>
  <c r="S156" i="140"/>
  <c r="F155" i="140"/>
  <c r="J155" i="140"/>
  <c r="P155" i="140"/>
  <c r="H156" i="140"/>
  <c r="P156" i="140"/>
  <c r="E156" i="140"/>
  <c r="H144" i="140"/>
  <c r="N144" i="140"/>
  <c r="R144" i="140"/>
  <c r="F145" i="140"/>
  <c r="J145" i="140"/>
  <c r="N145" i="140"/>
  <c r="R145" i="140"/>
  <c r="P146" i="140"/>
  <c r="F147" i="140"/>
  <c r="J147" i="140"/>
  <c r="N147" i="140"/>
  <c r="R147" i="140"/>
  <c r="P148" i="140"/>
  <c r="F149" i="140"/>
  <c r="J149" i="140"/>
  <c r="N149" i="140"/>
  <c r="R149" i="140"/>
  <c r="P150" i="140"/>
  <c r="F151" i="140"/>
  <c r="J151" i="140"/>
  <c r="N151" i="140"/>
  <c r="R151" i="140"/>
  <c r="P152" i="140"/>
  <c r="F153" i="140"/>
  <c r="J153" i="140"/>
  <c r="N153" i="140"/>
  <c r="R153" i="140"/>
  <c r="E144" i="140"/>
  <c r="I144" i="140"/>
  <c r="O144" i="140"/>
  <c r="S144" i="140"/>
  <c r="G145" i="140"/>
  <c r="O145" i="140"/>
  <c r="S145" i="140"/>
  <c r="G147" i="140"/>
  <c r="O147" i="140"/>
  <c r="S147" i="140"/>
  <c r="G149" i="140"/>
  <c r="O149" i="140"/>
  <c r="S149" i="140"/>
  <c r="G151" i="140"/>
  <c r="O151" i="140"/>
  <c r="S151" i="140"/>
  <c r="Q152" i="140"/>
  <c r="G153" i="140"/>
  <c r="O153" i="140"/>
  <c r="S153" i="140"/>
  <c r="F144" i="140"/>
  <c r="P144" i="140"/>
  <c r="P145" i="140"/>
  <c r="P147" i="140"/>
  <c r="P149" i="140"/>
  <c r="P151" i="140"/>
  <c r="H153" i="140"/>
  <c r="P153" i="140"/>
  <c r="E153" i="140"/>
  <c r="H133" i="140"/>
  <c r="N133" i="140"/>
  <c r="R133" i="140"/>
  <c r="F134" i="140"/>
  <c r="J134" i="140"/>
  <c r="N134" i="140"/>
  <c r="R134" i="140"/>
  <c r="P135" i="140"/>
  <c r="F136" i="140"/>
  <c r="J136" i="140"/>
  <c r="N136" i="140"/>
  <c r="R136" i="140"/>
  <c r="P137" i="140"/>
  <c r="F138" i="140"/>
  <c r="J138" i="140"/>
  <c r="N138" i="140"/>
  <c r="R138" i="140"/>
  <c r="P139" i="140"/>
  <c r="F140" i="140"/>
  <c r="J140" i="140"/>
  <c r="N140" i="140"/>
  <c r="R140" i="140"/>
  <c r="P141" i="140"/>
  <c r="F142" i="140"/>
  <c r="J142" i="140"/>
  <c r="N142" i="140"/>
  <c r="R142" i="140"/>
  <c r="E133" i="140"/>
  <c r="I133" i="140"/>
  <c r="O133" i="140"/>
  <c r="S133" i="140"/>
  <c r="G134" i="140"/>
  <c r="O134" i="140"/>
  <c r="S134" i="140"/>
  <c r="G136" i="140"/>
  <c r="O136" i="140"/>
  <c r="S136" i="140"/>
  <c r="G138" i="140"/>
  <c r="O138" i="140"/>
  <c r="S138" i="140"/>
  <c r="G140" i="140"/>
  <c r="O140" i="140"/>
  <c r="S140" i="140"/>
  <c r="Q141" i="140"/>
  <c r="G142" i="140"/>
  <c r="O142" i="140"/>
  <c r="S142" i="140"/>
  <c r="F133" i="140"/>
  <c r="J133" i="140"/>
  <c r="H134" i="140"/>
  <c r="H136" i="140"/>
  <c r="H138" i="140"/>
  <c r="H140" i="140"/>
  <c r="H142" i="140"/>
  <c r="E134" i="140"/>
  <c r="E136" i="140"/>
  <c r="E138" i="140"/>
  <c r="E140" i="140"/>
  <c r="E142" i="140"/>
  <c r="P124" i="140"/>
  <c r="F125" i="140"/>
  <c r="J125" i="140"/>
  <c r="N125" i="140"/>
  <c r="R125" i="140"/>
  <c r="P126" i="140"/>
  <c r="F127" i="140"/>
  <c r="J127" i="140"/>
  <c r="N127" i="140"/>
  <c r="R127" i="140"/>
  <c r="P128" i="140"/>
  <c r="F129" i="140"/>
  <c r="J129" i="140"/>
  <c r="N129" i="140"/>
  <c r="R129" i="140"/>
  <c r="P130" i="140"/>
  <c r="F131" i="140"/>
  <c r="J131" i="140"/>
  <c r="N131" i="140"/>
  <c r="R131" i="140"/>
  <c r="G125" i="140"/>
  <c r="O125" i="140"/>
  <c r="S125" i="140"/>
  <c r="G127" i="140"/>
  <c r="O127" i="140"/>
  <c r="S127" i="140"/>
  <c r="G129" i="140"/>
  <c r="O129" i="140"/>
  <c r="S129" i="140"/>
  <c r="Q130" i="140"/>
  <c r="G131" i="140"/>
  <c r="O131" i="140"/>
  <c r="S131" i="140"/>
  <c r="P125" i="140"/>
  <c r="P127" i="140"/>
  <c r="P129" i="140"/>
  <c r="H131" i="140"/>
  <c r="P131" i="140"/>
  <c r="E131" i="140"/>
  <c r="H122" i="140"/>
  <c r="N122" i="140"/>
  <c r="R122" i="140"/>
  <c r="F123" i="140"/>
  <c r="J123" i="140"/>
  <c r="N123" i="140"/>
  <c r="R123" i="140"/>
  <c r="F122" i="140"/>
  <c r="J122" i="140"/>
  <c r="P122" i="140"/>
  <c r="H123" i="140"/>
  <c r="P123" i="140"/>
  <c r="E123" i="140"/>
  <c r="F114" i="140"/>
  <c r="P114" i="140"/>
  <c r="P115" i="140"/>
  <c r="F116" i="140"/>
  <c r="J116" i="140"/>
  <c r="N116" i="140"/>
  <c r="R116" i="140"/>
  <c r="P117" i="140"/>
  <c r="F118" i="140"/>
  <c r="J118" i="140"/>
  <c r="N118" i="140"/>
  <c r="R118" i="140"/>
  <c r="P119" i="140"/>
  <c r="F120" i="140"/>
  <c r="J120" i="140"/>
  <c r="N120" i="140"/>
  <c r="R120" i="140"/>
  <c r="Q114" i="140"/>
  <c r="Q115" i="140"/>
  <c r="G116" i="140"/>
  <c r="O116" i="140"/>
  <c r="S116" i="140"/>
  <c r="Q117" i="140"/>
  <c r="G118" i="140"/>
  <c r="O118" i="140"/>
  <c r="S118" i="140"/>
  <c r="Q119" i="140"/>
  <c r="G120" i="140"/>
  <c r="O120" i="140"/>
  <c r="S120" i="140"/>
  <c r="N114" i="140"/>
  <c r="R114" i="140"/>
  <c r="H116" i="140"/>
  <c r="H118" i="140"/>
  <c r="H120" i="140"/>
  <c r="P120" i="140"/>
  <c r="O114" i="140"/>
  <c r="O115" i="140"/>
  <c r="E116" i="140"/>
  <c r="O117" i="140"/>
  <c r="E118" i="140"/>
  <c r="O119" i="140"/>
  <c r="E120" i="140"/>
  <c r="F106" i="140"/>
  <c r="P106" i="140"/>
  <c r="P107" i="140"/>
  <c r="F108" i="140"/>
  <c r="J108" i="140"/>
  <c r="N108" i="140"/>
  <c r="R108" i="140"/>
  <c r="P109" i="140"/>
  <c r="F110" i="140"/>
  <c r="J110" i="140"/>
  <c r="N110" i="140"/>
  <c r="R110" i="140"/>
  <c r="P111" i="140"/>
  <c r="F112" i="140"/>
  <c r="J112" i="140"/>
  <c r="N112" i="140"/>
  <c r="R112" i="140"/>
  <c r="Q106" i="140"/>
  <c r="G108" i="140"/>
  <c r="O108" i="140"/>
  <c r="S108" i="140"/>
  <c r="G110" i="140"/>
  <c r="O110" i="140"/>
  <c r="S110" i="140"/>
  <c r="Q111" i="140"/>
  <c r="G112" i="140"/>
  <c r="O112" i="140"/>
  <c r="S112" i="140"/>
  <c r="N106" i="140"/>
  <c r="R106" i="140"/>
  <c r="P108" i="140"/>
  <c r="P110" i="140"/>
  <c r="N111" i="140"/>
  <c r="P112" i="140"/>
  <c r="O106" i="140"/>
  <c r="F100" i="140"/>
  <c r="J100" i="140"/>
  <c r="N100" i="140"/>
  <c r="R100" i="140"/>
  <c r="P101" i="140"/>
  <c r="F102" i="140"/>
  <c r="J102" i="140"/>
  <c r="N102" i="140"/>
  <c r="R102" i="140"/>
  <c r="P103" i="140"/>
  <c r="F104" i="140"/>
  <c r="J104" i="140"/>
  <c r="N104" i="140"/>
  <c r="R104" i="140"/>
  <c r="G100" i="140"/>
  <c r="O100" i="140"/>
  <c r="S100" i="140"/>
  <c r="G102" i="140"/>
  <c r="O102" i="140"/>
  <c r="S102" i="140"/>
  <c r="Q103" i="140"/>
  <c r="G104" i="140"/>
  <c r="O104" i="140"/>
  <c r="S104" i="140"/>
  <c r="H100" i="140"/>
  <c r="P100" i="140"/>
  <c r="H102" i="140"/>
  <c r="P102" i="140"/>
  <c r="R103" i="140"/>
  <c r="H104" i="140"/>
  <c r="P104" i="140"/>
  <c r="E100" i="140"/>
  <c r="E102" i="140"/>
  <c r="E104" i="140"/>
  <c r="H98" i="140"/>
  <c r="N98" i="140"/>
  <c r="R98" i="140"/>
  <c r="F99" i="140"/>
  <c r="J99" i="140"/>
  <c r="N99" i="140"/>
  <c r="R99" i="140"/>
  <c r="E98" i="140"/>
  <c r="I98" i="140"/>
  <c r="O98" i="140"/>
  <c r="S98" i="140"/>
  <c r="G99" i="140"/>
  <c r="O99" i="140"/>
  <c r="S99" i="140"/>
  <c r="F98" i="140"/>
  <c r="J98" i="140"/>
  <c r="P98" i="140"/>
  <c r="H99" i="140"/>
  <c r="P99" i="140"/>
  <c r="E99" i="140"/>
  <c r="H89" i="140"/>
  <c r="N89" i="140"/>
  <c r="R89" i="140"/>
  <c r="F90" i="140"/>
  <c r="J90" i="140"/>
  <c r="N90" i="140"/>
  <c r="R90" i="140"/>
  <c r="P91" i="140"/>
  <c r="F92" i="140"/>
  <c r="J92" i="140"/>
  <c r="N92" i="140"/>
  <c r="R92" i="140"/>
  <c r="P93" i="140"/>
  <c r="F94" i="140"/>
  <c r="J94" i="140"/>
  <c r="N94" i="140"/>
  <c r="R94" i="140"/>
  <c r="P95" i="140"/>
  <c r="F96" i="140"/>
  <c r="J96" i="140"/>
  <c r="N96" i="140"/>
  <c r="R96" i="140"/>
  <c r="E89" i="140"/>
  <c r="I89" i="140"/>
  <c r="O89" i="140"/>
  <c r="S89" i="140"/>
  <c r="G90" i="140"/>
  <c r="O90" i="140"/>
  <c r="S90" i="140"/>
  <c r="G92" i="140"/>
  <c r="O92" i="140"/>
  <c r="S92" i="140"/>
  <c r="G94" i="140"/>
  <c r="O94" i="140"/>
  <c r="S94" i="140"/>
  <c r="Q95" i="140"/>
  <c r="G96" i="140"/>
  <c r="O96" i="140"/>
  <c r="S96" i="140"/>
  <c r="F89" i="140"/>
  <c r="P89" i="140"/>
  <c r="P90" i="140"/>
  <c r="P92" i="140"/>
  <c r="P94" i="140"/>
  <c r="P96" i="140"/>
  <c r="H80" i="140"/>
  <c r="N80" i="140"/>
  <c r="R80" i="140"/>
  <c r="F81" i="140"/>
  <c r="J81" i="140"/>
  <c r="N81" i="140"/>
  <c r="R81" i="140"/>
  <c r="P82" i="140"/>
  <c r="F83" i="140"/>
  <c r="J83" i="140"/>
  <c r="N83" i="140"/>
  <c r="R83" i="140"/>
  <c r="P84" i="140"/>
  <c r="F85" i="140"/>
  <c r="J85" i="140"/>
  <c r="N85" i="140"/>
  <c r="R85" i="140"/>
  <c r="P86" i="140"/>
  <c r="F87" i="140"/>
  <c r="J87" i="140"/>
  <c r="N87" i="140"/>
  <c r="R87" i="140"/>
  <c r="E80" i="140"/>
  <c r="I80" i="140"/>
  <c r="O80" i="140"/>
  <c r="S80" i="140"/>
  <c r="G81" i="140"/>
  <c r="O81" i="140"/>
  <c r="S81" i="140"/>
  <c r="Q82" i="140"/>
  <c r="G83" i="140"/>
  <c r="O83" i="140"/>
  <c r="S83" i="140"/>
  <c r="Q84" i="140"/>
  <c r="G85" i="140"/>
  <c r="O85" i="140"/>
  <c r="S85" i="140"/>
  <c r="Q86" i="140"/>
  <c r="G87" i="140"/>
  <c r="O87" i="140"/>
  <c r="S87" i="140"/>
  <c r="F80" i="140"/>
  <c r="P80" i="140"/>
  <c r="P81" i="140"/>
  <c r="N82" i="140"/>
  <c r="P83" i="140"/>
  <c r="N84" i="140"/>
  <c r="P85" i="140"/>
  <c r="N86" i="140"/>
  <c r="P87" i="140"/>
  <c r="P73" i="140"/>
  <c r="F74" i="140"/>
  <c r="J74" i="140"/>
  <c r="N74" i="140"/>
  <c r="R74" i="140"/>
  <c r="P75" i="140"/>
  <c r="F76" i="140"/>
  <c r="J76" i="140"/>
  <c r="N76" i="140"/>
  <c r="R76" i="140"/>
  <c r="P77" i="140"/>
  <c r="F78" i="140"/>
  <c r="J78" i="140"/>
  <c r="N78" i="140"/>
  <c r="R78" i="140"/>
  <c r="G74" i="140"/>
  <c r="O74" i="140"/>
  <c r="S74" i="140"/>
  <c r="G76" i="140"/>
  <c r="O76" i="140"/>
  <c r="S76" i="140"/>
  <c r="Q77" i="140"/>
  <c r="G78" i="140"/>
  <c r="O78" i="140"/>
  <c r="S78" i="140"/>
  <c r="P74" i="140"/>
  <c r="P76" i="140"/>
  <c r="N77" i="140"/>
  <c r="P78" i="140"/>
  <c r="H71" i="140"/>
  <c r="N71" i="140"/>
  <c r="R71" i="140"/>
  <c r="F72" i="140"/>
  <c r="J72" i="140"/>
  <c r="N72" i="140"/>
  <c r="R72" i="140"/>
  <c r="E71" i="140"/>
  <c r="I71" i="140"/>
  <c r="O71" i="140"/>
  <c r="S71" i="140"/>
  <c r="G72" i="140"/>
  <c r="O72" i="140"/>
  <c r="S72" i="140"/>
  <c r="F71" i="140"/>
  <c r="J71" i="140"/>
  <c r="P71" i="140"/>
  <c r="H72" i="140"/>
  <c r="P72" i="140"/>
  <c r="E72" i="140"/>
  <c r="F65" i="140"/>
  <c r="P65" i="140"/>
  <c r="P66" i="140"/>
  <c r="F67" i="140"/>
  <c r="J67" i="140"/>
  <c r="N67" i="140"/>
  <c r="R67" i="140"/>
  <c r="P68" i="140"/>
  <c r="F69" i="140"/>
  <c r="J69" i="140"/>
  <c r="N69" i="140"/>
  <c r="R69" i="140"/>
  <c r="Q65" i="140"/>
  <c r="Q66" i="140"/>
  <c r="G67" i="140"/>
  <c r="O67" i="140"/>
  <c r="S67" i="140"/>
  <c r="Q68" i="140"/>
  <c r="G69" i="140"/>
  <c r="O69" i="140"/>
  <c r="S69" i="140"/>
  <c r="N65" i="140"/>
  <c r="R65" i="140"/>
  <c r="H67" i="140"/>
  <c r="H69" i="140"/>
  <c r="P69" i="140"/>
  <c r="O65" i="140"/>
  <c r="E67" i="140"/>
  <c r="E69" i="140"/>
  <c r="F59" i="140"/>
  <c r="P59" i="140"/>
  <c r="P60" i="140"/>
  <c r="F61" i="140"/>
  <c r="J61" i="140"/>
  <c r="N61" i="140"/>
  <c r="R61" i="140"/>
  <c r="P62" i="140"/>
  <c r="F63" i="140"/>
  <c r="J63" i="140"/>
  <c r="N63" i="140"/>
  <c r="R63" i="140"/>
  <c r="Q59" i="140"/>
  <c r="Q60" i="140"/>
  <c r="G61" i="140"/>
  <c r="O61" i="140"/>
  <c r="S61" i="140"/>
  <c r="Q62" i="140"/>
  <c r="G63" i="140"/>
  <c r="O63" i="140"/>
  <c r="S63" i="140"/>
  <c r="N59" i="140"/>
  <c r="R59" i="140"/>
  <c r="P61" i="140"/>
  <c r="P63" i="140"/>
  <c r="O59" i="140"/>
  <c r="F55" i="140"/>
  <c r="J55" i="140"/>
  <c r="N55" i="140"/>
  <c r="R55" i="140"/>
  <c r="P56" i="140"/>
  <c r="F57" i="140"/>
  <c r="J57" i="140"/>
  <c r="N57" i="140"/>
  <c r="R57" i="140"/>
  <c r="G55" i="140"/>
  <c r="Q56" i="140"/>
  <c r="G57" i="140"/>
  <c r="H55" i="140"/>
  <c r="H57" i="140"/>
  <c r="E55" i="140"/>
  <c r="O56" i="140"/>
  <c r="E57" i="140"/>
  <c r="H53" i="140"/>
  <c r="N53" i="140"/>
  <c r="R53" i="140"/>
  <c r="F54" i="140"/>
  <c r="J54" i="140"/>
  <c r="N54" i="140"/>
  <c r="R54" i="140"/>
  <c r="E53" i="140"/>
  <c r="I53" i="140"/>
  <c r="O53" i="140"/>
  <c r="S53" i="140"/>
  <c r="G54" i="140"/>
  <c r="O54" i="140"/>
  <c r="S54" i="140"/>
  <c r="F53" i="140"/>
  <c r="J53" i="140"/>
  <c r="P53" i="140"/>
  <c r="H54" i="140"/>
  <c r="P54" i="140"/>
  <c r="E54" i="140"/>
  <c r="F43" i="140"/>
  <c r="P43" i="140"/>
  <c r="P44" i="140"/>
  <c r="F45" i="140"/>
  <c r="J45" i="140"/>
  <c r="N45" i="140"/>
  <c r="R45" i="140"/>
  <c r="P46" i="140"/>
  <c r="F47" i="140"/>
  <c r="J47" i="140"/>
  <c r="N47" i="140"/>
  <c r="R47" i="140"/>
  <c r="P48" i="140"/>
  <c r="F49" i="140"/>
  <c r="J49" i="140"/>
  <c r="N49" i="140"/>
  <c r="R49" i="140"/>
  <c r="H50" i="140"/>
  <c r="P50" i="140"/>
  <c r="F51" i="140"/>
  <c r="J51" i="140"/>
  <c r="N51" i="140"/>
  <c r="R51" i="140"/>
  <c r="Q43" i="140"/>
  <c r="Q44" i="140"/>
  <c r="G45" i="140"/>
  <c r="O45" i="140"/>
  <c r="S45" i="140"/>
  <c r="Q46" i="140"/>
  <c r="G47" i="140"/>
  <c r="O47" i="140"/>
  <c r="S47" i="140"/>
  <c r="Q48" i="140"/>
  <c r="G49" i="140"/>
  <c r="O49" i="140"/>
  <c r="S49" i="140"/>
  <c r="Q50" i="140"/>
  <c r="G51" i="140"/>
  <c r="O51" i="140"/>
  <c r="S51" i="140"/>
  <c r="N43" i="140"/>
  <c r="P45" i="140"/>
  <c r="N46" i="140"/>
  <c r="P47" i="140"/>
  <c r="N48" i="140"/>
  <c r="P49" i="140"/>
  <c r="F50" i="140"/>
  <c r="N50" i="140"/>
  <c r="P51" i="140"/>
  <c r="F33" i="140"/>
  <c r="P33" i="140"/>
  <c r="P34" i="140"/>
  <c r="F35" i="140"/>
  <c r="J35" i="140"/>
  <c r="N35" i="140"/>
  <c r="R35" i="140"/>
  <c r="P36" i="140"/>
  <c r="F37" i="140"/>
  <c r="J37" i="140"/>
  <c r="N37" i="140"/>
  <c r="R37" i="140"/>
  <c r="P38" i="140"/>
  <c r="F39" i="140"/>
  <c r="J39" i="140"/>
  <c r="N39" i="140"/>
  <c r="R39" i="140"/>
  <c r="P40" i="140"/>
  <c r="F41" i="140"/>
  <c r="J41" i="140"/>
  <c r="N41" i="140"/>
  <c r="R41" i="140"/>
  <c r="G35" i="140"/>
  <c r="O35" i="140"/>
  <c r="S35" i="140"/>
  <c r="G37" i="140"/>
  <c r="O37" i="140"/>
  <c r="S37" i="140"/>
  <c r="G39" i="140"/>
  <c r="O39" i="140"/>
  <c r="S39" i="140"/>
  <c r="G41" i="140"/>
  <c r="O41" i="140"/>
  <c r="S41" i="140"/>
  <c r="P35" i="140"/>
  <c r="P37" i="140"/>
  <c r="P39" i="140"/>
  <c r="P41" i="140"/>
  <c r="F25" i="140"/>
  <c r="J25" i="140"/>
  <c r="N25" i="140"/>
  <c r="R25" i="140"/>
  <c r="P26" i="140"/>
  <c r="F27" i="140"/>
  <c r="J27" i="140"/>
  <c r="N27" i="140"/>
  <c r="R27" i="140"/>
  <c r="P28" i="140"/>
  <c r="F29" i="140"/>
  <c r="J29" i="140"/>
  <c r="N29" i="140"/>
  <c r="R29" i="140"/>
  <c r="P30" i="140"/>
  <c r="F31" i="140"/>
  <c r="J31" i="140"/>
  <c r="N31" i="140"/>
  <c r="R31" i="140"/>
  <c r="G25" i="140"/>
  <c r="O25" i="140"/>
  <c r="S25" i="140"/>
  <c r="G27" i="140"/>
  <c r="O27" i="140"/>
  <c r="S27" i="140"/>
  <c r="G29" i="140"/>
  <c r="O29" i="140"/>
  <c r="S29" i="140"/>
  <c r="G31" i="140"/>
  <c r="O31" i="140"/>
  <c r="S31" i="140"/>
  <c r="H25" i="140"/>
  <c r="H27" i="140"/>
  <c r="H29" i="140"/>
  <c r="H31" i="140"/>
  <c r="E25" i="140"/>
  <c r="E27" i="140"/>
  <c r="E29" i="140"/>
  <c r="E31" i="140"/>
  <c r="H23" i="140"/>
  <c r="N23" i="140"/>
  <c r="R23" i="140"/>
  <c r="F24" i="140"/>
  <c r="J24" i="140"/>
  <c r="N24" i="140"/>
  <c r="R24" i="140"/>
  <c r="E23" i="140"/>
  <c r="I23" i="140"/>
  <c r="O23" i="140"/>
  <c r="S23" i="140"/>
  <c r="G24" i="140"/>
  <c r="O24" i="140"/>
  <c r="S24" i="140"/>
  <c r="F23" i="140"/>
  <c r="J23" i="140"/>
  <c r="P23" i="140"/>
  <c r="H24" i="140"/>
  <c r="P24" i="140"/>
  <c r="E24" i="140"/>
  <c r="F17" i="140"/>
  <c r="P17" i="140"/>
  <c r="P18" i="140"/>
  <c r="F19" i="140"/>
  <c r="J19" i="140"/>
  <c r="N19" i="140"/>
  <c r="R19" i="140"/>
  <c r="P20" i="140"/>
  <c r="F21" i="140"/>
  <c r="J21" i="140"/>
  <c r="N21" i="140"/>
  <c r="R21" i="140"/>
  <c r="Q17" i="140"/>
  <c r="Q18" i="140"/>
  <c r="G19" i="140"/>
  <c r="O19" i="140"/>
  <c r="S19" i="140"/>
  <c r="Q20" i="140"/>
  <c r="G21" i="140"/>
  <c r="O21" i="140"/>
  <c r="S21" i="140"/>
  <c r="N17" i="140"/>
  <c r="R17" i="140"/>
  <c r="H19" i="140"/>
  <c r="H21" i="140"/>
  <c r="O17" i="140"/>
  <c r="O18" i="140"/>
  <c r="E19" i="140"/>
  <c r="O20" i="140"/>
  <c r="E21" i="140"/>
  <c r="F11" i="140"/>
  <c r="P11" i="140"/>
  <c r="P12" i="140"/>
  <c r="F13" i="140"/>
  <c r="J13" i="140"/>
  <c r="N13" i="140"/>
  <c r="R13" i="140"/>
  <c r="P14" i="140"/>
  <c r="F15" i="140"/>
  <c r="J15" i="140"/>
  <c r="N15" i="140"/>
  <c r="R15" i="140"/>
  <c r="Q11" i="140"/>
  <c r="G13" i="140"/>
  <c r="O13" i="140"/>
  <c r="S13" i="140"/>
  <c r="G15" i="140"/>
  <c r="O15" i="140"/>
  <c r="S15" i="140"/>
  <c r="N11" i="140"/>
  <c r="R11" i="140"/>
  <c r="H13" i="140"/>
  <c r="H15" i="140"/>
  <c r="O11" i="140"/>
  <c r="E13" i="140"/>
  <c r="E15" i="140"/>
  <c r="F7" i="140"/>
  <c r="J7" i="140"/>
  <c r="N7" i="140"/>
  <c r="R7" i="140"/>
  <c r="P8" i="140"/>
  <c r="F9" i="140"/>
  <c r="J9" i="140"/>
  <c r="N9" i="140"/>
  <c r="R9" i="140"/>
  <c r="G7" i="140"/>
  <c r="O7" i="140"/>
  <c r="S7" i="140"/>
  <c r="G9" i="140"/>
  <c r="O9" i="140"/>
  <c r="S9" i="140"/>
  <c r="H7" i="140"/>
  <c r="P7" i="140"/>
  <c r="H9" i="140"/>
  <c r="P9" i="140"/>
  <c r="E7" i="140"/>
  <c r="E9" i="140"/>
  <c r="H9" i="143"/>
  <c r="H10" i="143"/>
  <c r="H11" i="143"/>
  <c r="E6" i="143"/>
  <c r="E7" i="143"/>
  <c r="F6" i="141"/>
  <c r="D6" i="141" s="1"/>
  <c r="E7" i="141"/>
  <c r="K194" i="135"/>
  <c r="Q194" i="135"/>
  <c r="U194" i="135"/>
  <c r="Y194" i="135"/>
  <c r="J195" i="135"/>
  <c r="R195" i="135"/>
  <c r="V195" i="135"/>
  <c r="Z195" i="135"/>
  <c r="E196" i="135"/>
  <c r="I196" i="135"/>
  <c r="M196" i="135"/>
  <c r="Q196" i="135"/>
  <c r="U196" i="135"/>
  <c r="Y196" i="135"/>
  <c r="H197" i="135"/>
  <c r="L197" i="135"/>
  <c r="W198" i="135"/>
  <c r="J199" i="135"/>
  <c r="R199" i="135"/>
  <c r="V199" i="135"/>
  <c r="Z199" i="135"/>
  <c r="E200" i="135"/>
  <c r="I200" i="135"/>
  <c r="M200" i="135"/>
  <c r="Q200" i="135"/>
  <c r="U200" i="135"/>
  <c r="Y200" i="135"/>
  <c r="H201" i="135"/>
  <c r="L201" i="135"/>
  <c r="W202" i="135"/>
  <c r="J203" i="135"/>
  <c r="R203" i="135"/>
  <c r="V203" i="135"/>
  <c r="Z203" i="135"/>
  <c r="E204" i="135"/>
  <c r="I204" i="135"/>
  <c r="M204" i="135"/>
  <c r="Q204" i="135"/>
  <c r="U204" i="135"/>
  <c r="Y204" i="135"/>
  <c r="H194" i="135"/>
  <c r="L194" i="135"/>
  <c r="V194" i="135"/>
  <c r="W195" i="135"/>
  <c r="J196" i="135"/>
  <c r="R196" i="135"/>
  <c r="V196" i="135"/>
  <c r="Z196" i="135"/>
  <c r="I197" i="135"/>
  <c r="M197" i="135"/>
  <c r="W199" i="135"/>
  <c r="J200" i="135"/>
  <c r="R200" i="135"/>
  <c r="V200" i="135"/>
  <c r="Z200" i="135"/>
  <c r="I201" i="135"/>
  <c r="M201" i="135"/>
  <c r="W203" i="135"/>
  <c r="J204" i="135"/>
  <c r="R204" i="135"/>
  <c r="V204" i="135"/>
  <c r="Z204" i="135"/>
  <c r="I194" i="135"/>
  <c r="M194" i="135"/>
  <c r="W196" i="135"/>
  <c r="J197" i="135"/>
  <c r="W200" i="135"/>
  <c r="J201" i="135"/>
  <c r="W204" i="135"/>
  <c r="K182" i="135"/>
  <c r="Q182" i="135"/>
  <c r="U182" i="135"/>
  <c r="Y182" i="135"/>
  <c r="F183" i="135"/>
  <c r="J183" i="135"/>
  <c r="R183" i="135"/>
  <c r="V183" i="135"/>
  <c r="Z183" i="135"/>
  <c r="E184" i="135"/>
  <c r="I184" i="135"/>
  <c r="M184" i="135"/>
  <c r="Q184" i="135"/>
  <c r="U184" i="135"/>
  <c r="Y184" i="135"/>
  <c r="H185" i="135"/>
  <c r="L185" i="135"/>
  <c r="W186" i="135"/>
  <c r="F187" i="135"/>
  <c r="J187" i="135"/>
  <c r="R187" i="135"/>
  <c r="V187" i="135"/>
  <c r="Z187" i="135"/>
  <c r="E188" i="135"/>
  <c r="I188" i="135"/>
  <c r="M188" i="135"/>
  <c r="Q188" i="135"/>
  <c r="U188" i="135"/>
  <c r="Y188" i="135"/>
  <c r="H189" i="135"/>
  <c r="L189" i="135"/>
  <c r="W190" i="135"/>
  <c r="F191" i="135"/>
  <c r="J191" i="135"/>
  <c r="R191" i="135"/>
  <c r="V191" i="135"/>
  <c r="Z191" i="135"/>
  <c r="E192" i="135"/>
  <c r="I192" i="135"/>
  <c r="M192" i="135"/>
  <c r="Q192" i="135"/>
  <c r="U192" i="135"/>
  <c r="Y192" i="135"/>
  <c r="H182" i="135"/>
  <c r="L182" i="135"/>
  <c r="V182" i="135"/>
  <c r="S183" i="135"/>
  <c r="W183" i="135"/>
  <c r="J184" i="135"/>
  <c r="V184" i="135"/>
  <c r="Z184" i="135"/>
  <c r="I185" i="135"/>
  <c r="M185" i="135"/>
  <c r="S187" i="135"/>
  <c r="W187" i="135"/>
  <c r="J188" i="135"/>
  <c r="V188" i="135"/>
  <c r="Z188" i="135"/>
  <c r="I189" i="135"/>
  <c r="M189" i="135"/>
  <c r="S191" i="135"/>
  <c r="W191" i="135"/>
  <c r="J192" i="135"/>
  <c r="R192" i="135"/>
  <c r="V192" i="135"/>
  <c r="Z192" i="135"/>
  <c r="I182" i="135"/>
  <c r="M182" i="135"/>
  <c r="X183" i="135"/>
  <c r="K184" i="135"/>
  <c r="X187" i="135"/>
  <c r="K188" i="135"/>
  <c r="X191" i="135"/>
  <c r="K192" i="135"/>
  <c r="W192" i="135"/>
  <c r="U183" i="135"/>
  <c r="H184" i="135"/>
  <c r="U187" i="135"/>
  <c r="H188" i="135"/>
  <c r="U191" i="135"/>
  <c r="H192" i="135"/>
  <c r="E172" i="135"/>
  <c r="I172" i="135"/>
  <c r="M172" i="135"/>
  <c r="Q172" i="135"/>
  <c r="U172" i="135"/>
  <c r="Y172" i="135"/>
  <c r="H173" i="135"/>
  <c r="L173" i="135"/>
  <c r="W174" i="135"/>
  <c r="J175" i="135"/>
  <c r="R175" i="135"/>
  <c r="V175" i="135"/>
  <c r="Z175" i="135"/>
  <c r="E176" i="135"/>
  <c r="I176" i="135"/>
  <c r="M176" i="135"/>
  <c r="Q176" i="135"/>
  <c r="U176" i="135"/>
  <c r="Y176" i="135"/>
  <c r="H177" i="135"/>
  <c r="L177" i="135"/>
  <c r="W178" i="135"/>
  <c r="F179" i="135"/>
  <c r="J179" i="135"/>
  <c r="R179" i="135"/>
  <c r="V179" i="135"/>
  <c r="Z179" i="135"/>
  <c r="E180" i="135"/>
  <c r="I180" i="135"/>
  <c r="M180" i="135"/>
  <c r="Q180" i="135"/>
  <c r="U180" i="135"/>
  <c r="Y180" i="135"/>
  <c r="J172" i="135"/>
  <c r="R172" i="135"/>
  <c r="V172" i="135"/>
  <c r="Z172" i="135"/>
  <c r="I173" i="135"/>
  <c r="M173" i="135"/>
  <c r="W175" i="135"/>
  <c r="J176" i="135"/>
  <c r="R176" i="135"/>
  <c r="V176" i="135"/>
  <c r="Z176" i="135"/>
  <c r="I177" i="135"/>
  <c r="M177" i="135"/>
  <c r="S179" i="135"/>
  <c r="W179" i="135"/>
  <c r="J180" i="135"/>
  <c r="R180" i="135"/>
  <c r="V180" i="135"/>
  <c r="Z180" i="135"/>
  <c r="W172" i="135"/>
  <c r="J173" i="135"/>
  <c r="W176" i="135"/>
  <c r="J177" i="135"/>
  <c r="X179" i="135"/>
  <c r="W180" i="135"/>
  <c r="U179" i="135"/>
  <c r="J170" i="135"/>
  <c r="X170" i="135"/>
  <c r="E171" i="135"/>
  <c r="I171" i="135"/>
  <c r="M171" i="135"/>
  <c r="Q171" i="135"/>
  <c r="U171" i="135"/>
  <c r="Y171" i="135"/>
  <c r="U170" i="135"/>
  <c r="J171" i="135"/>
  <c r="V171" i="135"/>
  <c r="Z171" i="135"/>
  <c r="K171" i="135"/>
  <c r="H171" i="135"/>
  <c r="H165" i="135"/>
  <c r="L165" i="135"/>
  <c r="R165" i="135"/>
  <c r="V165" i="135"/>
  <c r="Z165" i="135"/>
  <c r="W166" i="135"/>
  <c r="F167" i="135"/>
  <c r="J167" i="135"/>
  <c r="R167" i="135"/>
  <c r="V167" i="135"/>
  <c r="Z167" i="135"/>
  <c r="E168" i="135"/>
  <c r="I168" i="135"/>
  <c r="M168" i="135"/>
  <c r="Q168" i="135"/>
  <c r="U168" i="135"/>
  <c r="Y168" i="135"/>
  <c r="E165" i="135"/>
  <c r="I165" i="135"/>
  <c r="M165" i="135"/>
  <c r="S165" i="135"/>
  <c r="W165" i="135"/>
  <c r="S167" i="135"/>
  <c r="W167" i="135"/>
  <c r="J168" i="135"/>
  <c r="V168" i="135"/>
  <c r="Z168" i="135"/>
  <c r="J165" i="135"/>
  <c r="X165" i="135"/>
  <c r="X167" i="135"/>
  <c r="K168" i="135"/>
  <c r="W168" i="135"/>
  <c r="U165" i="135"/>
  <c r="U167" i="135"/>
  <c r="H168" i="135"/>
  <c r="H160" i="135"/>
  <c r="L160" i="135"/>
  <c r="R160" i="135"/>
  <c r="V160" i="135"/>
  <c r="Z160" i="135"/>
  <c r="W161" i="135"/>
  <c r="F162" i="135"/>
  <c r="J162" i="135"/>
  <c r="R162" i="135"/>
  <c r="V162" i="135"/>
  <c r="Z162" i="135"/>
  <c r="E163" i="135"/>
  <c r="I163" i="135"/>
  <c r="M163" i="135"/>
  <c r="Q163" i="135"/>
  <c r="U163" i="135"/>
  <c r="Y163" i="135"/>
  <c r="I160" i="135"/>
  <c r="M160" i="135"/>
  <c r="S160" i="135"/>
  <c r="W160" i="135"/>
  <c r="S162" i="135"/>
  <c r="W162" i="135"/>
  <c r="J163" i="135"/>
  <c r="V163" i="135"/>
  <c r="Z163" i="135"/>
  <c r="J160" i="135"/>
  <c r="X162" i="135"/>
  <c r="K163" i="135"/>
  <c r="U160" i="135"/>
  <c r="U162" i="135"/>
  <c r="H163" i="135"/>
  <c r="F157" i="135"/>
  <c r="J157" i="135"/>
  <c r="R157" i="135"/>
  <c r="V157" i="135"/>
  <c r="Z157" i="135"/>
  <c r="E158" i="135"/>
  <c r="I158" i="135"/>
  <c r="M158" i="135"/>
  <c r="Q158" i="135"/>
  <c r="U158" i="135"/>
  <c r="Y158" i="135"/>
  <c r="S157" i="135"/>
  <c r="W157" i="135"/>
  <c r="J158" i="135"/>
  <c r="R158" i="135"/>
  <c r="V158" i="135"/>
  <c r="Z158" i="135"/>
  <c r="X157" i="135"/>
  <c r="K158" i="135"/>
  <c r="W158" i="135"/>
  <c r="U157" i="135"/>
  <c r="H158" i="135"/>
  <c r="J155" i="135"/>
  <c r="X155" i="135"/>
  <c r="E156" i="135"/>
  <c r="I156" i="135"/>
  <c r="M156" i="135"/>
  <c r="Q156" i="135"/>
  <c r="U156" i="135"/>
  <c r="Y156" i="135"/>
  <c r="K155" i="135"/>
  <c r="Q155" i="135"/>
  <c r="U155" i="135"/>
  <c r="Y155" i="135"/>
  <c r="J156" i="135"/>
  <c r="R156" i="135"/>
  <c r="V156" i="135"/>
  <c r="Z156" i="135"/>
  <c r="H155" i="135"/>
  <c r="V155" i="135"/>
  <c r="W156" i="135"/>
  <c r="J144" i="135"/>
  <c r="X144" i="135"/>
  <c r="E145" i="135"/>
  <c r="I145" i="135"/>
  <c r="M145" i="135"/>
  <c r="Q145" i="135"/>
  <c r="U145" i="135"/>
  <c r="Y145" i="135"/>
  <c r="H146" i="135"/>
  <c r="L146" i="135"/>
  <c r="W147" i="135"/>
  <c r="F148" i="135"/>
  <c r="J148" i="135"/>
  <c r="R148" i="135"/>
  <c r="V148" i="135"/>
  <c r="Z148" i="135"/>
  <c r="E149" i="135"/>
  <c r="I149" i="135"/>
  <c r="M149" i="135"/>
  <c r="Q149" i="135"/>
  <c r="U149" i="135"/>
  <c r="Y149" i="135"/>
  <c r="H150" i="135"/>
  <c r="L150" i="135"/>
  <c r="W151" i="135"/>
  <c r="F152" i="135"/>
  <c r="J152" i="135"/>
  <c r="R152" i="135"/>
  <c r="V152" i="135"/>
  <c r="Z152" i="135"/>
  <c r="E153" i="135"/>
  <c r="I153" i="135"/>
  <c r="M153" i="135"/>
  <c r="Q153" i="135"/>
  <c r="U153" i="135"/>
  <c r="Y153" i="135"/>
  <c r="U144" i="135"/>
  <c r="J145" i="135"/>
  <c r="V145" i="135"/>
  <c r="Z145" i="135"/>
  <c r="I146" i="135"/>
  <c r="M146" i="135"/>
  <c r="S148" i="135"/>
  <c r="W148" i="135"/>
  <c r="J149" i="135"/>
  <c r="V149" i="135"/>
  <c r="Z149" i="135"/>
  <c r="I150" i="135"/>
  <c r="M150" i="135"/>
  <c r="S152" i="135"/>
  <c r="W152" i="135"/>
  <c r="J153" i="135"/>
  <c r="V153" i="135"/>
  <c r="Z153" i="135"/>
  <c r="K145" i="135"/>
  <c r="X148" i="135"/>
  <c r="K149" i="135"/>
  <c r="X152" i="135"/>
  <c r="K153" i="135"/>
  <c r="H145" i="135"/>
  <c r="U148" i="135"/>
  <c r="H149" i="135"/>
  <c r="U152" i="135"/>
  <c r="H153" i="135"/>
  <c r="J133" i="135"/>
  <c r="X133" i="135"/>
  <c r="E134" i="135"/>
  <c r="I134" i="135"/>
  <c r="M134" i="135"/>
  <c r="Q134" i="135"/>
  <c r="U134" i="135"/>
  <c r="Y134" i="135"/>
  <c r="H135" i="135"/>
  <c r="L135" i="135"/>
  <c r="W136" i="135"/>
  <c r="J137" i="135"/>
  <c r="R137" i="135"/>
  <c r="V137" i="135"/>
  <c r="Z137" i="135"/>
  <c r="E138" i="135"/>
  <c r="I138" i="135"/>
  <c r="M138" i="135"/>
  <c r="Q138" i="135"/>
  <c r="U138" i="135"/>
  <c r="Y138" i="135"/>
  <c r="H139" i="135"/>
  <c r="L139" i="135"/>
  <c r="W140" i="135"/>
  <c r="J141" i="135"/>
  <c r="R141" i="135"/>
  <c r="V141" i="135"/>
  <c r="Z141" i="135"/>
  <c r="E142" i="135"/>
  <c r="I142" i="135"/>
  <c r="M142" i="135"/>
  <c r="Q142" i="135"/>
  <c r="U142" i="135"/>
  <c r="Y142" i="135"/>
  <c r="U133" i="135"/>
  <c r="J134" i="135"/>
  <c r="R134" i="135"/>
  <c r="V134" i="135"/>
  <c r="Z134" i="135"/>
  <c r="I135" i="135"/>
  <c r="M135" i="135"/>
  <c r="W137" i="135"/>
  <c r="J138" i="135"/>
  <c r="R138" i="135"/>
  <c r="V138" i="135"/>
  <c r="Z138" i="135"/>
  <c r="I139" i="135"/>
  <c r="M139" i="135"/>
  <c r="W141" i="135"/>
  <c r="J142" i="135"/>
  <c r="R142" i="135"/>
  <c r="V142" i="135"/>
  <c r="Z142" i="135"/>
  <c r="W134" i="135"/>
  <c r="J135" i="135"/>
  <c r="W138" i="135"/>
  <c r="J139" i="135"/>
  <c r="W142" i="135"/>
  <c r="H124" i="135"/>
  <c r="L124" i="135"/>
  <c r="W125" i="135"/>
  <c r="F126" i="135"/>
  <c r="J126" i="135"/>
  <c r="R126" i="135"/>
  <c r="V126" i="135"/>
  <c r="Z126" i="135"/>
  <c r="E127" i="135"/>
  <c r="I127" i="135"/>
  <c r="M127" i="135"/>
  <c r="Q127" i="135"/>
  <c r="U127" i="135"/>
  <c r="Y127" i="135"/>
  <c r="H128" i="135"/>
  <c r="L128" i="135"/>
  <c r="W129" i="135"/>
  <c r="F130" i="135"/>
  <c r="J130" i="135"/>
  <c r="R130" i="135"/>
  <c r="V130" i="135"/>
  <c r="Z130" i="135"/>
  <c r="E131" i="135"/>
  <c r="I131" i="135"/>
  <c r="M131" i="135"/>
  <c r="Q131" i="135"/>
  <c r="U131" i="135"/>
  <c r="Y131" i="135"/>
  <c r="I124" i="135"/>
  <c r="M124" i="135"/>
  <c r="S126" i="135"/>
  <c r="W126" i="135"/>
  <c r="J127" i="135"/>
  <c r="V127" i="135"/>
  <c r="Z127" i="135"/>
  <c r="I128" i="135"/>
  <c r="M128" i="135"/>
  <c r="S130" i="135"/>
  <c r="W130" i="135"/>
  <c r="J131" i="135"/>
  <c r="V131" i="135"/>
  <c r="Z131" i="135"/>
  <c r="X126" i="135"/>
  <c r="K127" i="135"/>
  <c r="X130" i="135"/>
  <c r="K131" i="135"/>
  <c r="U126" i="135"/>
  <c r="H127" i="135"/>
  <c r="U130" i="135"/>
  <c r="H131" i="135"/>
  <c r="J122" i="135"/>
  <c r="X122" i="135"/>
  <c r="E123" i="135"/>
  <c r="I123" i="135"/>
  <c r="M123" i="135"/>
  <c r="Q123" i="135"/>
  <c r="U123" i="135"/>
  <c r="Y123" i="135"/>
  <c r="U122" i="135"/>
  <c r="J123" i="135"/>
  <c r="R123" i="135"/>
  <c r="V123" i="135"/>
  <c r="Z123" i="135"/>
  <c r="W123" i="135"/>
  <c r="K114" i="135"/>
  <c r="Q114" i="135"/>
  <c r="U114" i="135"/>
  <c r="Y114" i="135"/>
  <c r="J115" i="135"/>
  <c r="R115" i="135"/>
  <c r="V115" i="135"/>
  <c r="Z115" i="135"/>
  <c r="E116" i="135"/>
  <c r="I116" i="135"/>
  <c r="M116" i="135"/>
  <c r="Q116" i="135"/>
  <c r="U116" i="135"/>
  <c r="Y116" i="135"/>
  <c r="H117" i="135"/>
  <c r="L117" i="135"/>
  <c r="X117" i="135"/>
  <c r="K118" i="135"/>
  <c r="W118" i="135"/>
  <c r="J119" i="135"/>
  <c r="R119" i="135"/>
  <c r="V119" i="135"/>
  <c r="Z119" i="135"/>
  <c r="E120" i="135"/>
  <c r="I120" i="135"/>
  <c r="M120" i="135"/>
  <c r="Q120" i="135"/>
  <c r="U120" i="135"/>
  <c r="Y120" i="135"/>
  <c r="H114" i="135"/>
  <c r="L114" i="135"/>
  <c r="R114" i="135"/>
  <c r="V114" i="135"/>
  <c r="Z114" i="135"/>
  <c r="W115" i="135"/>
  <c r="J116" i="135"/>
  <c r="R116" i="135"/>
  <c r="V116" i="135"/>
  <c r="Z116" i="135"/>
  <c r="I117" i="135"/>
  <c r="M117" i="135"/>
  <c r="U117" i="135"/>
  <c r="H118" i="135"/>
  <c r="W119" i="135"/>
  <c r="J120" i="135"/>
  <c r="R120" i="135"/>
  <c r="V120" i="135"/>
  <c r="Z120" i="135"/>
  <c r="I114" i="135"/>
  <c r="M114" i="135"/>
  <c r="W116" i="135"/>
  <c r="J117" i="135"/>
  <c r="W120" i="135"/>
  <c r="K106" i="135"/>
  <c r="U106" i="135"/>
  <c r="J107" i="135"/>
  <c r="R107" i="135"/>
  <c r="V107" i="135"/>
  <c r="Z107" i="135"/>
  <c r="E108" i="135"/>
  <c r="I108" i="135"/>
  <c r="M108" i="135"/>
  <c r="Q108" i="135"/>
  <c r="U108" i="135"/>
  <c r="Y108" i="135"/>
  <c r="H109" i="135"/>
  <c r="L109" i="135"/>
  <c r="W110" i="135"/>
  <c r="J111" i="135"/>
  <c r="R111" i="135"/>
  <c r="V111" i="135"/>
  <c r="Z111" i="135"/>
  <c r="E112" i="135"/>
  <c r="I112" i="135"/>
  <c r="M112" i="135"/>
  <c r="Q112" i="135"/>
  <c r="U112" i="135"/>
  <c r="Y112" i="135"/>
  <c r="H106" i="135"/>
  <c r="L106" i="135"/>
  <c r="W107" i="135"/>
  <c r="J108" i="135"/>
  <c r="R108" i="135"/>
  <c r="V108" i="135"/>
  <c r="Z108" i="135"/>
  <c r="I109" i="135"/>
  <c r="M109" i="135"/>
  <c r="W111" i="135"/>
  <c r="J112" i="135"/>
  <c r="R112" i="135"/>
  <c r="V112" i="135"/>
  <c r="Z112" i="135"/>
  <c r="I106" i="135"/>
  <c r="M106" i="135"/>
  <c r="W108" i="135"/>
  <c r="J109" i="135"/>
  <c r="W112" i="135"/>
  <c r="I100" i="135"/>
  <c r="M100" i="135"/>
  <c r="Q100" i="135"/>
  <c r="U100" i="135"/>
  <c r="Y100" i="135"/>
  <c r="H101" i="135"/>
  <c r="L101" i="135"/>
  <c r="S102" i="135"/>
  <c r="W102" i="135"/>
  <c r="F103" i="135"/>
  <c r="J103" i="135"/>
  <c r="R103" i="135"/>
  <c r="V103" i="135"/>
  <c r="Z103" i="135"/>
  <c r="E104" i="135"/>
  <c r="I104" i="135"/>
  <c r="M104" i="135"/>
  <c r="Q104" i="135"/>
  <c r="U104" i="135"/>
  <c r="Y104" i="135"/>
  <c r="J100" i="135"/>
  <c r="V100" i="135"/>
  <c r="Z100" i="135"/>
  <c r="I101" i="135"/>
  <c r="M101" i="135"/>
  <c r="X102" i="135"/>
  <c r="K103" i="135"/>
  <c r="S103" i="135"/>
  <c r="W103" i="135"/>
  <c r="J104" i="135"/>
  <c r="R104" i="135"/>
  <c r="V104" i="135"/>
  <c r="Z104" i="135"/>
  <c r="K100" i="135"/>
  <c r="X103" i="135"/>
  <c r="K104" i="135"/>
  <c r="W104" i="135"/>
  <c r="H100" i="135"/>
  <c r="V102" i="135"/>
  <c r="I103" i="135"/>
  <c r="U103" i="135"/>
  <c r="H104" i="135"/>
  <c r="J98" i="135"/>
  <c r="K98" i="135"/>
  <c r="Q98" i="135"/>
  <c r="U98" i="135"/>
  <c r="Y98" i="135"/>
  <c r="J99" i="135"/>
  <c r="R99" i="135"/>
  <c r="V99" i="135"/>
  <c r="Z99" i="135"/>
  <c r="H98" i="135"/>
  <c r="L98" i="135"/>
  <c r="V98" i="135"/>
  <c r="W99" i="135"/>
  <c r="I98" i="135"/>
  <c r="H89" i="135"/>
  <c r="L89" i="135"/>
  <c r="R89" i="135"/>
  <c r="V89" i="135"/>
  <c r="Z89" i="135"/>
  <c r="W90" i="135"/>
  <c r="F91" i="135"/>
  <c r="J91" i="135"/>
  <c r="R91" i="135"/>
  <c r="V91" i="135"/>
  <c r="Z91" i="135"/>
  <c r="E92" i="135"/>
  <c r="I92" i="135"/>
  <c r="M92" i="135"/>
  <c r="Q92" i="135"/>
  <c r="U92" i="135"/>
  <c r="Y92" i="135"/>
  <c r="H93" i="135"/>
  <c r="L93" i="135"/>
  <c r="W94" i="135"/>
  <c r="F95" i="135"/>
  <c r="J95" i="135"/>
  <c r="R95" i="135"/>
  <c r="V95" i="135"/>
  <c r="Z95" i="135"/>
  <c r="E96" i="135"/>
  <c r="I96" i="135"/>
  <c r="M96" i="135"/>
  <c r="Q96" i="135"/>
  <c r="U96" i="135"/>
  <c r="Y96" i="135"/>
  <c r="I89" i="135"/>
  <c r="M89" i="135"/>
  <c r="S89" i="135"/>
  <c r="W89" i="135"/>
  <c r="S91" i="135"/>
  <c r="W91" i="135"/>
  <c r="J92" i="135"/>
  <c r="V92" i="135"/>
  <c r="Z92" i="135"/>
  <c r="I93" i="135"/>
  <c r="M93" i="135"/>
  <c r="S95" i="135"/>
  <c r="W95" i="135"/>
  <c r="J96" i="135"/>
  <c r="V96" i="135"/>
  <c r="Z96" i="135"/>
  <c r="J89" i="135"/>
  <c r="X91" i="135"/>
  <c r="K92" i="135"/>
  <c r="X95" i="135"/>
  <c r="K96" i="135"/>
  <c r="U89" i="135"/>
  <c r="U91" i="135"/>
  <c r="H92" i="135"/>
  <c r="U95" i="135"/>
  <c r="H96" i="135"/>
  <c r="H80" i="135"/>
  <c r="L80" i="135"/>
  <c r="R80" i="135"/>
  <c r="V80" i="135"/>
  <c r="Z80" i="135"/>
  <c r="W81" i="135"/>
  <c r="F82" i="135"/>
  <c r="J82" i="135"/>
  <c r="R82" i="135"/>
  <c r="V82" i="135"/>
  <c r="Z82" i="135"/>
  <c r="E83" i="135"/>
  <c r="I83" i="135"/>
  <c r="M83" i="135"/>
  <c r="Q83" i="135"/>
  <c r="U83" i="135"/>
  <c r="Y83" i="135"/>
  <c r="H84" i="135"/>
  <c r="L84" i="135"/>
  <c r="W85" i="135"/>
  <c r="F86" i="135"/>
  <c r="J86" i="135"/>
  <c r="R86" i="135"/>
  <c r="V86" i="135"/>
  <c r="Z86" i="135"/>
  <c r="E87" i="135"/>
  <c r="I87" i="135"/>
  <c r="M87" i="135"/>
  <c r="Q87" i="135"/>
  <c r="U87" i="135"/>
  <c r="Y87" i="135"/>
  <c r="I80" i="135"/>
  <c r="M80" i="135"/>
  <c r="S80" i="135"/>
  <c r="W80" i="135"/>
  <c r="S82" i="135"/>
  <c r="W82" i="135"/>
  <c r="J83" i="135"/>
  <c r="V83" i="135"/>
  <c r="Z83" i="135"/>
  <c r="I84" i="135"/>
  <c r="M84" i="135"/>
  <c r="S86" i="135"/>
  <c r="W86" i="135"/>
  <c r="J87" i="135"/>
  <c r="R87" i="135"/>
  <c r="V87" i="135"/>
  <c r="Z87" i="135"/>
  <c r="J80" i="135"/>
  <c r="X80" i="135"/>
  <c r="X82" i="135"/>
  <c r="K83" i="135"/>
  <c r="X86" i="135"/>
  <c r="K87" i="135"/>
  <c r="W87" i="135"/>
  <c r="U80" i="135"/>
  <c r="U82" i="135"/>
  <c r="H83" i="135"/>
  <c r="U86" i="135"/>
  <c r="H87" i="135"/>
  <c r="F73" i="135"/>
  <c r="J73" i="135"/>
  <c r="R73" i="135"/>
  <c r="V73" i="135"/>
  <c r="Z73" i="135"/>
  <c r="E74" i="135"/>
  <c r="I74" i="135"/>
  <c r="M74" i="135"/>
  <c r="Q74" i="135"/>
  <c r="U74" i="135"/>
  <c r="Y74" i="135"/>
  <c r="H75" i="135"/>
  <c r="L75" i="135"/>
  <c r="W76" i="135"/>
  <c r="F77" i="135"/>
  <c r="J77" i="135"/>
  <c r="R77" i="135"/>
  <c r="V77" i="135"/>
  <c r="Z77" i="135"/>
  <c r="E78" i="135"/>
  <c r="I78" i="135"/>
  <c r="M78" i="135"/>
  <c r="Q78" i="135"/>
  <c r="U78" i="135"/>
  <c r="Y78" i="135"/>
  <c r="S73" i="135"/>
  <c r="W73" i="135"/>
  <c r="J74" i="135"/>
  <c r="V74" i="135"/>
  <c r="Z74" i="135"/>
  <c r="I75" i="135"/>
  <c r="M75" i="135"/>
  <c r="S77" i="135"/>
  <c r="W77" i="135"/>
  <c r="J78" i="135"/>
  <c r="R78" i="135"/>
  <c r="V78" i="135"/>
  <c r="Z78" i="135"/>
  <c r="X73" i="135"/>
  <c r="K74" i="135"/>
  <c r="X77" i="135"/>
  <c r="K78" i="135"/>
  <c r="W78" i="135"/>
  <c r="U73" i="135"/>
  <c r="H74" i="135"/>
  <c r="U77" i="135"/>
  <c r="H78" i="135"/>
  <c r="F71" i="135"/>
  <c r="D71" i="135" s="1"/>
  <c r="X71" i="135"/>
  <c r="E72" i="135"/>
  <c r="I72" i="135"/>
  <c r="M72" i="135"/>
  <c r="Q72" i="135"/>
  <c r="U72" i="135"/>
  <c r="Y72" i="135"/>
  <c r="Q71" i="135"/>
  <c r="U71" i="135"/>
  <c r="Y71" i="135"/>
  <c r="J72" i="135"/>
  <c r="V72" i="135"/>
  <c r="Z72" i="135"/>
  <c r="R71" i="135"/>
  <c r="V71" i="135"/>
  <c r="Z71" i="135"/>
  <c r="K72" i="135"/>
  <c r="H72" i="135"/>
  <c r="E65" i="135"/>
  <c r="I65" i="135"/>
  <c r="M65" i="135"/>
  <c r="S65" i="135"/>
  <c r="W65" i="135"/>
  <c r="H66" i="135"/>
  <c r="L66" i="135"/>
  <c r="W67" i="135"/>
  <c r="F68" i="135"/>
  <c r="J68" i="135"/>
  <c r="R68" i="135"/>
  <c r="V68" i="135"/>
  <c r="Z68" i="135"/>
  <c r="E69" i="135"/>
  <c r="I69" i="135"/>
  <c r="M69" i="135"/>
  <c r="Q69" i="135"/>
  <c r="U69" i="135"/>
  <c r="Y69" i="135"/>
  <c r="X65" i="135"/>
  <c r="I66" i="135"/>
  <c r="M66" i="135"/>
  <c r="S68" i="135"/>
  <c r="W68" i="135"/>
  <c r="J69" i="135"/>
  <c r="V69" i="135"/>
  <c r="Z69" i="135"/>
  <c r="Q65" i="135"/>
  <c r="U65" i="135"/>
  <c r="Y65" i="135"/>
  <c r="X68" i="135"/>
  <c r="K69" i="135"/>
  <c r="V65" i="135"/>
  <c r="U68" i="135"/>
  <c r="H69" i="135"/>
  <c r="E59" i="135"/>
  <c r="I59" i="135"/>
  <c r="M59" i="135"/>
  <c r="S59" i="135"/>
  <c r="W59" i="135"/>
  <c r="H60" i="135"/>
  <c r="L60" i="135"/>
  <c r="S61" i="135"/>
  <c r="W61" i="135"/>
  <c r="F62" i="135"/>
  <c r="J62" i="135"/>
  <c r="R62" i="135"/>
  <c r="V62" i="135"/>
  <c r="Z62" i="135"/>
  <c r="I63" i="135"/>
  <c r="M63" i="135"/>
  <c r="U63" i="135"/>
  <c r="Y63" i="135"/>
  <c r="J59" i="135"/>
  <c r="X59" i="135"/>
  <c r="X61" i="135"/>
  <c r="K62" i="135"/>
  <c r="S62" i="135"/>
  <c r="W62" i="135"/>
  <c r="J63" i="135"/>
  <c r="K59" i="135"/>
  <c r="Q59" i="135"/>
  <c r="U59" i="135"/>
  <c r="Y59" i="135"/>
  <c r="X62" i="135"/>
  <c r="K63" i="135"/>
  <c r="H59" i="135"/>
  <c r="V59" i="135"/>
  <c r="V61" i="135"/>
  <c r="I62" i="135"/>
  <c r="U62" i="135"/>
  <c r="H63" i="135"/>
  <c r="W55" i="135"/>
  <c r="F56" i="135"/>
  <c r="J56" i="135"/>
  <c r="R56" i="135"/>
  <c r="V56" i="135"/>
  <c r="Z56" i="135"/>
  <c r="E57" i="135"/>
  <c r="I57" i="135"/>
  <c r="M57" i="135"/>
  <c r="Q57" i="135"/>
  <c r="U57" i="135"/>
  <c r="Y57" i="135"/>
  <c r="K56" i="135"/>
  <c r="S56" i="135"/>
  <c r="W56" i="135"/>
  <c r="J57" i="135"/>
  <c r="R57" i="135"/>
  <c r="V57" i="135"/>
  <c r="Z57" i="135"/>
  <c r="X56" i="135"/>
  <c r="K57" i="135"/>
  <c r="W57" i="135"/>
  <c r="U56" i="135"/>
  <c r="H57" i="135"/>
  <c r="J53" i="135"/>
  <c r="X53" i="135"/>
  <c r="E54" i="135"/>
  <c r="I54" i="135"/>
  <c r="M54" i="135"/>
  <c r="Q54" i="135"/>
  <c r="U54" i="135"/>
  <c r="Y54" i="135"/>
  <c r="U53" i="135"/>
  <c r="J54" i="135"/>
  <c r="V54" i="135"/>
  <c r="Z54" i="135"/>
  <c r="K54" i="135"/>
  <c r="H54" i="135"/>
  <c r="E43" i="135"/>
  <c r="I43" i="135"/>
  <c r="M43" i="135"/>
  <c r="S43" i="135"/>
  <c r="W43" i="135"/>
  <c r="H44" i="135"/>
  <c r="L44" i="135"/>
  <c r="S45" i="135"/>
  <c r="W45" i="135"/>
  <c r="F46" i="135"/>
  <c r="J46" i="135"/>
  <c r="R46" i="135"/>
  <c r="V46" i="135"/>
  <c r="Z46" i="135"/>
  <c r="I47" i="135"/>
  <c r="M47" i="135"/>
  <c r="U47" i="135"/>
  <c r="Y47" i="135"/>
  <c r="H48" i="135"/>
  <c r="L48" i="135"/>
  <c r="S49" i="135"/>
  <c r="W49" i="135"/>
  <c r="F50" i="135"/>
  <c r="J50" i="135"/>
  <c r="R50" i="135"/>
  <c r="V50" i="135"/>
  <c r="Z50" i="135"/>
  <c r="I51" i="135"/>
  <c r="M51" i="135"/>
  <c r="U51" i="135"/>
  <c r="Y51" i="135"/>
  <c r="J43" i="135"/>
  <c r="X43" i="135"/>
  <c r="X45" i="135"/>
  <c r="K46" i="135"/>
  <c r="S46" i="135"/>
  <c r="W46" i="135"/>
  <c r="J47" i="135"/>
  <c r="X49" i="135"/>
  <c r="K50" i="135"/>
  <c r="S50" i="135"/>
  <c r="W50" i="135"/>
  <c r="J51" i="135"/>
  <c r="K43" i="135"/>
  <c r="Q43" i="135"/>
  <c r="U43" i="135"/>
  <c r="Y43" i="135"/>
  <c r="X46" i="135"/>
  <c r="K47" i="135"/>
  <c r="X50" i="135"/>
  <c r="K51" i="135"/>
  <c r="H43" i="135"/>
  <c r="V43" i="135"/>
  <c r="V45" i="135"/>
  <c r="I46" i="135"/>
  <c r="U46" i="135"/>
  <c r="H47" i="135"/>
  <c r="V49" i="135"/>
  <c r="I50" i="135"/>
  <c r="U50" i="135"/>
  <c r="H51" i="135"/>
  <c r="E33" i="135"/>
  <c r="I33" i="135"/>
  <c r="M33" i="135"/>
  <c r="S33" i="135"/>
  <c r="W33" i="135"/>
  <c r="H34" i="135"/>
  <c r="L34" i="135"/>
  <c r="W35" i="135"/>
  <c r="J36" i="135"/>
  <c r="R36" i="135"/>
  <c r="V36" i="135"/>
  <c r="Z36" i="135"/>
  <c r="E37" i="135"/>
  <c r="I37" i="135"/>
  <c r="M37" i="135"/>
  <c r="Q37" i="135"/>
  <c r="U37" i="135"/>
  <c r="Y37" i="135"/>
  <c r="H38" i="135"/>
  <c r="L38" i="135"/>
  <c r="W39" i="135"/>
  <c r="F40" i="135"/>
  <c r="J40" i="135"/>
  <c r="R40" i="135"/>
  <c r="V40" i="135"/>
  <c r="Z40" i="135"/>
  <c r="E41" i="135"/>
  <c r="I41" i="135"/>
  <c r="M41" i="135"/>
  <c r="Q41" i="135"/>
  <c r="U41" i="135"/>
  <c r="Y41" i="135"/>
  <c r="X33" i="135"/>
  <c r="I34" i="135"/>
  <c r="M34" i="135"/>
  <c r="W36" i="135"/>
  <c r="J37" i="135"/>
  <c r="R37" i="135"/>
  <c r="V37" i="135"/>
  <c r="Z37" i="135"/>
  <c r="I38" i="135"/>
  <c r="M38" i="135"/>
  <c r="S40" i="135"/>
  <c r="W40" i="135"/>
  <c r="J41" i="135"/>
  <c r="R41" i="135"/>
  <c r="V41" i="135"/>
  <c r="Z41" i="135"/>
  <c r="Q33" i="135"/>
  <c r="U33" i="135"/>
  <c r="Y33" i="135"/>
  <c r="J34" i="135"/>
  <c r="W37" i="135"/>
  <c r="J38" i="135"/>
  <c r="X40" i="135"/>
  <c r="W41" i="135"/>
  <c r="V33" i="135"/>
  <c r="U40" i="135"/>
  <c r="S25" i="135"/>
  <c r="W25" i="135"/>
  <c r="F26" i="135"/>
  <c r="J26" i="135"/>
  <c r="R26" i="135"/>
  <c r="V26" i="135"/>
  <c r="Z26" i="135"/>
  <c r="I27" i="135"/>
  <c r="M27" i="135"/>
  <c r="Q27" i="135"/>
  <c r="U27" i="135"/>
  <c r="Y27" i="135"/>
  <c r="H28" i="135"/>
  <c r="L28" i="135"/>
  <c r="S29" i="135"/>
  <c r="W29" i="135"/>
  <c r="F30" i="135"/>
  <c r="J30" i="135"/>
  <c r="R30" i="135"/>
  <c r="V30" i="135"/>
  <c r="Z30" i="135"/>
  <c r="E31" i="135"/>
  <c r="I31" i="135"/>
  <c r="M31" i="135"/>
  <c r="Q31" i="135"/>
  <c r="U31" i="135"/>
  <c r="Y31" i="135"/>
  <c r="X25" i="135"/>
  <c r="K26" i="135"/>
  <c r="S26" i="135"/>
  <c r="W26" i="135"/>
  <c r="J27" i="135"/>
  <c r="V27" i="135"/>
  <c r="Z27" i="135"/>
  <c r="M28" i="135"/>
  <c r="X29" i="135"/>
  <c r="K30" i="135"/>
  <c r="S30" i="135"/>
  <c r="W30" i="135"/>
  <c r="J31" i="135"/>
  <c r="R31" i="135"/>
  <c r="V31" i="135"/>
  <c r="Z31" i="135"/>
  <c r="L26" i="135"/>
  <c r="X26" i="135"/>
  <c r="K27" i="135"/>
  <c r="E29" i="135"/>
  <c r="Q29" i="135"/>
  <c r="U29" i="135"/>
  <c r="Y29" i="135"/>
  <c r="H30" i="135"/>
  <c r="L30" i="135"/>
  <c r="X30" i="135"/>
  <c r="K31" i="135"/>
  <c r="W31" i="135"/>
  <c r="V25" i="135"/>
  <c r="I26" i="135"/>
  <c r="U26" i="135"/>
  <c r="H27" i="135"/>
  <c r="V29" i="135"/>
  <c r="I30" i="135"/>
  <c r="U30" i="135"/>
  <c r="H31" i="135"/>
  <c r="J23" i="135"/>
  <c r="X23" i="135"/>
  <c r="E24" i="135"/>
  <c r="I24" i="135"/>
  <c r="M24" i="135"/>
  <c r="Q24" i="135"/>
  <c r="U24" i="135"/>
  <c r="Y24" i="135"/>
  <c r="U23" i="135"/>
  <c r="J24" i="135"/>
  <c r="V24" i="135"/>
  <c r="Z24" i="135"/>
  <c r="K24" i="135"/>
  <c r="H24" i="135"/>
  <c r="E17" i="135"/>
  <c r="I17" i="135"/>
  <c r="M17" i="135"/>
  <c r="S17" i="135"/>
  <c r="W17" i="135"/>
  <c r="H18" i="135"/>
  <c r="L18" i="135"/>
  <c r="W19" i="135"/>
  <c r="F20" i="135"/>
  <c r="J20" i="135"/>
  <c r="R20" i="135"/>
  <c r="V20" i="135"/>
  <c r="Z20" i="135"/>
  <c r="E21" i="135"/>
  <c r="I21" i="135"/>
  <c r="M21" i="135"/>
  <c r="Q21" i="135"/>
  <c r="U21" i="135"/>
  <c r="Y21" i="135"/>
  <c r="X17" i="135"/>
  <c r="I18" i="135"/>
  <c r="M18" i="135"/>
  <c r="S20" i="135"/>
  <c r="W20" i="135"/>
  <c r="J21" i="135"/>
  <c r="R21" i="135"/>
  <c r="V21" i="135"/>
  <c r="Z21" i="135"/>
  <c r="Q17" i="135"/>
  <c r="U17" i="135"/>
  <c r="Y17" i="135"/>
  <c r="J18" i="135"/>
  <c r="X20" i="135"/>
  <c r="K21" i="135"/>
  <c r="W21" i="135"/>
  <c r="V17" i="135"/>
  <c r="U20" i="135"/>
  <c r="H21" i="135"/>
  <c r="E11" i="135"/>
  <c r="I11" i="135"/>
  <c r="M11" i="135"/>
  <c r="S11" i="135"/>
  <c r="W11" i="135"/>
  <c r="H12" i="135"/>
  <c r="L12" i="135"/>
  <c r="W13" i="135"/>
  <c r="F14" i="135"/>
  <c r="J14" i="135"/>
  <c r="R14" i="135"/>
  <c r="V14" i="135"/>
  <c r="Z14" i="135"/>
  <c r="E15" i="135"/>
  <c r="I15" i="135"/>
  <c r="M15" i="135"/>
  <c r="Q15" i="135"/>
  <c r="U15" i="135"/>
  <c r="Y15" i="135"/>
  <c r="X11" i="135"/>
  <c r="I12" i="135"/>
  <c r="M12" i="135"/>
  <c r="S14" i="135"/>
  <c r="W14" i="135"/>
  <c r="J15" i="135"/>
  <c r="V15" i="135"/>
  <c r="Z15" i="135"/>
  <c r="Q11" i="135"/>
  <c r="U11" i="135"/>
  <c r="Y11" i="135"/>
  <c r="X14" i="135"/>
  <c r="K15" i="135"/>
  <c r="V11" i="135"/>
  <c r="U14" i="135"/>
  <c r="H15" i="135"/>
  <c r="W7" i="135"/>
  <c r="J8" i="135"/>
  <c r="R8" i="135"/>
  <c r="V8" i="135"/>
  <c r="Z8" i="135"/>
  <c r="E9" i="135"/>
  <c r="I9" i="135"/>
  <c r="M9" i="135"/>
  <c r="Q9" i="135"/>
  <c r="U9" i="135"/>
  <c r="Y9" i="135"/>
  <c r="W8" i="135"/>
  <c r="J9" i="135"/>
  <c r="R9" i="135"/>
  <c r="V9" i="135"/>
  <c r="Z9" i="135"/>
  <c r="W9" i="135"/>
  <c r="D106" i="140" l="1"/>
  <c r="D238" i="140"/>
  <c r="D262" i="140"/>
  <c r="D11" i="140"/>
  <c r="D342" i="140"/>
  <c r="D270" i="140"/>
  <c r="D366" i="140"/>
  <c r="G71" i="135"/>
  <c r="D53" i="135"/>
  <c r="D144" i="135"/>
  <c r="D23" i="135"/>
  <c r="D170" i="135"/>
  <c r="P23" i="135"/>
  <c r="G122" i="135"/>
  <c r="D155" i="135"/>
  <c r="G23" i="135"/>
  <c r="G144" i="135"/>
  <c r="P133" i="135"/>
  <c r="P53" i="135"/>
  <c r="G133" i="135"/>
  <c r="G53" i="135"/>
  <c r="D17" i="140"/>
  <c r="P122" i="135"/>
  <c r="D43" i="140"/>
  <c r="D382" i="140"/>
  <c r="M33" i="140"/>
  <c r="D33" i="140"/>
  <c r="D59" i="140"/>
  <c r="G170" i="135"/>
  <c r="D302" i="140"/>
  <c r="D294" i="140"/>
  <c r="D122" i="140"/>
  <c r="P144" i="135"/>
  <c r="M302" i="140"/>
  <c r="M294" i="140"/>
  <c r="D222" i="140"/>
  <c r="D65" i="140"/>
  <c r="D114" i="140"/>
  <c r="D182" i="140"/>
  <c r="M246" i="140"/>
  <c r="D246" i="140"/>
  <c r="M334" i="140"/>
  <c r="D334" i="140"/>
  <c r="D390" i="140"/>
  <c r="M182" i="140"/>
  <c r="M206" i="140"/>
  <c r="M214" i="140"/>
  <c r="M262" i="140"/>
  <c r="M286" i="140"/>
  <c r="D310" i="140"/>
  <c r="D318" i="140"/>
  <c r="M366" i="140"/>
  <c r="M382" i="140"/>
  <c r="M43" i="140"/>
  <c r="M194" i="140"/>
  <c r="D214" i="140"/>
  <c r="M270" i="140"/>
  <c r="D286" i="140"/>
  <c r="D5" i="143"/>
  <c r="D9" i="143"/>
  <c r="P170" i="135"/>
  <c r="P80" i="135"/>
  <c r="P89" i="135"/>
  <c r="P165" i="135"/>
  <c r="D80" i="135"/>
  <c r="D11" i="135"/>
  <c r="T59" i="135"/>
  <c r="P11" i="135"/>
  <c r="T17" i="135"/>
  <c r="G17" i="135"/>
  <c r="T53" i="135"/>
  <c r="P17" i="135"/>
  <c r="D17" i="135"/>
  <c r="D33" i="135"/>
  <c r="D65" i="135"/>
  <c r="P98" i="135"/>
  <c r="T182" i="135"/>
  <c r="P43" i="135"/>
  <c r="D43" i="135"/>
  <c r="D59" i="135"/>
  <c r="P65" i="135"/>
  <c r="T133" i="135"/>
  <c r="P155" i="135"/>
  <c r="G160" i="135"/>
  <c r="P182" i="135"/>
  <c r="P106" i="135"/>
  <c r="D194" i="135"/>
  <c r="D98" i="135"/>
  <c r="G155" i="135"/>
  <c r="P194" i="135"/>
  <c r="D160" i="135"/>
  <c r="D133" i="135"/>
  <c r="G65" i="135"/>
  <c r="T106" i="135"/>
  <c r="T122" i="135"/>
  <c r="T144" i="135"/>
  <c r="P160" i="135"/>
  <c r="G194" i="135"/>
  <c r="M390" i="140"/>
  <c r="D374" i="140"/>
  <c r="M374" i="140"/>
  <c r="M358" i="140"/>
  <c r="D350" i="140"/>
  <c r="M350" i="140"/>
  <c r="M342" i="140"/>
  <c r="D326" i="140"/>
  <c r="M326" i="140"/>
  <c r="M318" i="140"/>
  <c r="M310" i="140"/>
  <c r="D278" i="140"/>
  <c r="M278" i="140"/>
  <c r="D254" i="140"/>
  <c r="M254" i="140"/>
  <c r="M238" i="140"/>
  <c r="D230" i="140"/>
  <c r="M230" i="140"/>
  <c r="M222" i="140"/>
  <c r="D206" i="140"/>
  <c r="D194" i="140"/>
  <c r="D170" i="140"/>
  <c r="M170" i="140"/>
  <c r="M165" i="140"/>
  <c r="D165" i="140"/>
  <c r="M160" i="140"/>
  <c r="D160" i="140"/>
  <c r="D155" i="140"/>
  <c r="M155" i="140"/>
  <c r="D144" i="140"/>
  <c r="M144" i="140"/>
  <c r="D133" i="140"/>
  <c r="M133" i="140"/>
  <c r="M122" i="140"/>
  <c r="M114" i="140"/>
  <c r="M106" i="140"/>
  <c r="D98" i="140"/>
  <c r="M98" i="140"/>
  <c r="D89" i="140"/>
  <c r="M89" i="140"/>
  <c r="D80" i="140"/>
  <c r="M80" i="140"/>
  <c r="D71" i="140"/>
  <c r="M71" i="140"/>
  <c r="M65" i="140"/>
  <c r="M59" i="140"/>
  <c r="D53" i="140"/>
  <c r="M53" i="140"/>
  <c r="D23" i="140"/>
  <c r="M23" i="140"/>
  <c r="M17" i="140"/>
  <c r="M11" i="140"/>
  <c r="T194" i="135"/>
  <c r="G182" i="135"/>
  <c r="T170" i="135"/>
  <c r="T165" i="135"/>
  <c r="G165" i="135"/>
  <c r="D165" i="135"/>
  <c r="T160" i="135"/>
  <c r="T155" i="135"/>
  <c r="T114" i="135"/>
  <c r="G114" i="135"/>
  <c r="P114" i="135"/>
  <c r="G106" i="135"/>
  <c r="T98" i="135"/>
  <c r="G98" i="135"/>
  <c r="T89" i="135"/>
  <c r="G89" i="135"/>
  <c r="G80" i="135"/>
  <c r="T80" i="135"/>
  <c r="T71" i="135"/>
  <c r="P71" i="135"/>
  <c r="T65" i="135"/>
  <c r="G59" i="135"/>
  <c r="P59" i="135"/>
  <c r="T43" i="135"/>
  <c r="G43" i="135"/>
  <c r="T33" i="135"/>
  <c r="G33" i="135"/>
  <c r="P33" i="135"/>
  <c r="T23" i="135"/>
  <c r="G11" i="135"/>
  <c r="T11" i="135"/>
  <c r="U6" i="140" l="1"/>
  <c r="T6" i="140"/>
  <c r="U4" i="140"/>
  <c r="T4" i="140"/>
  <c r="L6" i="140"/>
  <c r="K6" i="140"/>
  <c r="L4" i="140"/>
  <c r="K4" i="140"/>
  <c r="AK195" i="136" l="1"/>
  <c r="AJ195" i="136"/>
  <c r="AK194" i="136"/>
  <c r="AJ194" i="136"/>
  <c r="AK193" i="136"/>
  <c r="AJ193" i="136"/>
  <c r="AK192" i="136"/>
  <c r="AJ192" i="136"/>
  <c r="AK191" i="136"/>
  <c r="AJ191" i="136"/>
  <c r="AK190" i="136"/>
  <c r="AJ190" i="136"/>
  <c r="AK189" i="136"/>
  <c r="AJ189" i="136"/>
  <c r="AK188" i="136"/>
  <c r="AJ188" i="136"/>
  <c r="AK187" i="136"/>
  <c r="AJ187" i="136"/>
  <c r="AK186" i="136"/>
  <c r="AJ186" i="136"/>
  <c r="AK185" i="136"/>
  <c r="AJ185" i="136"/>
  <c r="AK184" i="136"/>
  <c r="AJ184" i="136"/>
  <c r="AK183" i="136"/>
  <c r="AJ183" i="136"/>
  <c r="AK182" i="136"/>
  <c r="AJ182" i="136"/>
  <c r="AK181" i="136"/>
  <c r="AJ181" i="136"/>
  <c r="AK180" i="136"/>
  <c r="AJ180" i="136"/>
  <c r="AK179" i="136"/>
  <c r="AJ179" i="136"/>
  <c r="AK178" i="136"/>
  <c r="AJ178" i="136"/>
  <c r="AK177" i="136"/>
  <c r="AJ177" i="136"/>
  <c r="AK176" i="136"/>
  <c r="AJ176" i="136"/>
  <c r="AK175" i="136"/>
  <c r="AJ175" i="136"/>
  <c r="AK174" i="136"/>
  <c r="AJ174" i="136"/>
  <c r="AK173" i="136"/>
  <c r="AJ173" i="136"/>
  <c r="AK172" i="136"/>
  <c r="AJ172" i="136"/>
  <c r="AK171" i="136"/>
  <c r="AJ171" i="136"/>
  <c r="AK170" i="136"/>
  <c r="AJ170" i="136"/>
  <c r="AK169" i="136"/>
  <c r="AJ169" i="136"/>
  <c r="AK168" i="136"/>
  <c r="AJ168" i="136"/>
  <c r="AK167" i="136"/>
  <c r="AJ167" i="136"/>
  <c r="AK166" i="136"/>
  <c r="AJ166" i="136"/>
  <c r="AK165" i="136"/>
  <c r="AJ165" i="136"/>
  <c r="AK164" i="136"/>
  <c r="AJ164" i="136"/>
  <c r="AK163" i="136"/>
  <c r="AJ163" i="136"/>
  <c r="AK162" i="136"/>
  <c r="AJ162" i="136"/>
  <c r="AK161" i="136"/>
  <c r="AJ161" i="136"/>
  <c r="AK160" i="136"/>
  <c r="AJ160" i="136"/>
  <c r="AK159" i="136"/>
  <c r="AJ159" i="136"/>
  <c r="AK158" i="136"/>
  <c r="AJ158" i="136"/>
  <c r="AK157" i="136"/>
  <c r="AJ157" i="136"/>
  <c r="AK156" i="136"/>
  <c r="AJ156" i="136"/>
  <c r="AK155" i="136"/>
  <c r="AJ155" i="136"/>
  <c r="AK154" i="136"/>
  <c r="AJ154" i="136"/>
  <c r="AK153" i="136"/>
  <c r="AJ153" i="136"/>
  <c r="AK152" i="136"/>
  <c r="AJ152" i="136"/>
  <c r="AK151" i="136"/>
  <c r="AJ151" i="136"/>
  <c r="AK150" i="136"/>
  <c r="AJ150" i="136"/>
  <c r="AK149" i="136"/>
  <c r="AJ149" i="136"/>
  <c r="AK148" i="136"/>
  <c r="AJ148" i="136"/>
  <c r="AK147" i="136"/>
  <c r="AJ147" i="136"/>
  <c r="AK146" i="136"/>
  <c r="AJ146" i="136"/>
  <c r="AK145" i="136"/>
  <c r="AJ145" i="136"/>
  <c r="AK144" i="136"/>
  <c r="AJ144" i="136"/>
  <c r="AK143" i="136"/>
  <c r="AJ143" i="136"/>
  <c r="AK142" i="136"/>
  <c r="AJ142" i="136"/>
  <c r="AK141" i="136"/>
  <c r="AJ141" i="136"/>
  <c r="AK140" i="136"/>
  <c r="AJ140" i="136"/>
  <c r="AK139" i="136"/>
  <c r="AJ139" i="136"/>
  <c r="AK138" i="136"/>
  <c r="AJ138" i="136"/>
  <c r="AK137" i="136"/>
  <c r="AJ137" i="136"/>
  <c r="AK136" i="136"/>
  <c r="AJ136" i="136"/>
  <c r="AK135" i="136"/>
  <c r="AJ135" i="136"/>
  <c r="AK134" i="136"/>
  <c r="AJ134" i="136"/>
  <c r="AK133" i="136"/>
  <c r="AJ133" i="136"/>
  <c r="AK132" i="136"/>
  <c r="AJ132" i="136"/>
  <c r="AK131" i="136"/>
  <c r="AJ131" i="136"/>
  <c r="AK130" i="136"/>
  <c r="AJ130" i="136"/>
  <c r="AK129" i="136"/>
  <c r="AJ129" i="136"/>
  <c r="AK128" i="136"/>
  <c r="AJ128" i="136"/>
  <c r="AK127" i="136"/>
  <c r="AJ127" i="136"/>
  <c r="AK126" i="136"/>
  <c r="AJ126" i="136"/>
  <c r="AK125" i="136"/>
  <c r="AJ125" i="136"/>
  <c r="AK124" i="136"/>
  <c r="AJ124" i="136"/>
  <c r="AK123" i="136"/>
  <c r="AJ123" i="136"/>
  <c r="AK122" i="136"/>
  <c r="AJ122" i="136"/>
  <c r="AK121" i="136"/>
  <c r="AJ121" i="136"/>
  <c r="AK120" i="136"/>
  <c r="AJ120" i="136"/>
  <c r="AK119" i="136"/>
  <c r="AJ119" i="136"/>
  <c r="AK118" i="136"/>
  <c r="AJ118" i="136"/>
  <c r="AK117" i="136"/>
  <c r="AJ117" i="136"/>
  <c r="AK116" i="136"/>
  <c r="AJ116" i="136"/>
  <c r="AK115" i="136"/>
  <c r="AJ115" i="136"/>
  <c r="AK114" i="136"/>
  <c r="AJ114" i="136"/>
  <c r="AK113" i="136"/>
  <c r="AJ113" i="136"/>
  <c r="AK112" i="136"/>
  <c r="AJ112" i="136"/>
  <c r="AK111" i="136"/>
  <c r="AJ111" i="136"/>
  <c r="AK110" i="136"/>
  <c r="AJ110" i="136"/>
  <c r="AK109" i="136"/>
  <c r="AJ109" i="136"/>
  <c r="AK108" i="136"/>
  <c r="AJ108" i="136"/>
  <c r="AK107" i="136"/>
  <c r="AJ107" i="136"/>
  <c r="AK106" i="136"/>
  <c r="AJ106" i="136"/>
  <c r="AK105" i="136"/>
  <c r="AJ105" i="136"/>
  <c r="AK104" i="136"/>
  <c r="AJ104" i="136"/>
  <c r="AK103" i="136"/>
  <c r="AJ103" i="136"/>
  <c r="AK102" i="136"/>
  <c r="AJ102" i="136"/>
  <c r="AK101" i="136"/>
  <c r="AJ101" i="136"/>
  <c r="AK100" i="136"/>
  <c r="AJ100" i="136"/>
  <c r="AK99" i="136"/>
  <c r="AJ99" i="136"/>
  <c r="AK98" i="136"/>
  <c r="AJ98" i="136"/>
  <c r="AK97" i="136"/>
  <c r="AJ97" i="136"/>
  <c r="AK96" i="136"/>
  <c r="AJ96" i="136"/>
  <c r="AK95" i="136"/>
  <c r="AJ95" i="136"/>
  <c r="AK94" i="136"/>
  <c r="AJ94" i="136"/>
  <c r="AK93" i="136"/>
  <c r="AJ93" i="136"/>
  <c r="AK92" i="136"/>
  <c r="AJ92" i="136"/>
  <c r="AK91" i="136"/>
  <c r="AJ91" i="136"/>
  <c r="AK90" i="136"/>
  <c r="AJ90" i="136"/>
  <c r="AK89" i="136"/>
  <c r="AJ89" i="136"/>
  <c r="AK88" i="136"/>
  <c r="AJ88" i="136"/>
  <c r="AK87" i="136"/>
  <c r="AJ87" i="136"/>
  <c r="AK86" i="136"/>
  <c r="AJ86" i="136"/>
  <c r="AK85" i="136"/>
  <c r="AJ85" i="136"/>
  <c r="AK84" i="136"/>
  <c r="AJ84" i="136"/>
  <c r="AK83" i="136"/>
  <c r="AJ83" i="136"/>
  <c r="AK82" i="136"/>
  <c r="AJ82" i="136"/>
  <c r="AK81" i="136"/>
  <c r="AJ81" i="136"/>
  <c r="AK80" i="136"/>
  <c r="AJ80" i="136"/>
  <c r="AK79" i="136"/>
  <c r="AJ79" i="136"/>
  <c r="AK78" i="136"/>
  <c r="AJ78" i="136"/>
  <c r="AK77" i="136"/>
  <c r="AJ77" i="136"/>
  <c r="AK76" i="136"/>
  <c r="AJ76" i="136"/>
  <c r="AK75" i="136"/>
  <c r="AJ75" i="136"/>
  <c r="AK74" i="136"/>
  <c r="AJ74" i="136"/>
  <c r="AK73" i="136"/>
  <c r="AJ73" i="136"/>
  <c r="AK72" i="136"/>
  <c r="AJ72" i="136"/>
  <c r="AK71" i="136"/>
  <c r="AJ71" i="136"/>
  <c r="AK70" i="136"/>
  <c r="AJ70" i="136"/>
  <c r="AK69" i="136"/>
  <c r="AJ69" i="136"/>
  <c r="AK68" i="136"/>
  <c r="AJ68" i="136"/>
  <c r="AK67" i="136"/>
  <c r="AJ67" i="136"/>
  <c r="AK66" i="136"/>
  <c r="AJ66" i="136"/>
  <c r="AK65" i="136"/>
  <c r="AJ65" i="136"/>
  <c r="AK64" i="136"/>
  <c r="AJ64" i="136"/>
  <c r="AK63" i="136"/>
  <c r="AJ63" i="136"/>
  <c r="AK62" i="136"/>
  <c r="AJ62" i="136"/>
  <c r="AK61" i="136"/>
  <c r="AJ61" i="136"/>
  <c r="AK60" i="136"/>
  <c r="AJ60" i="136"/>
  <c r="AK59" i="136"/>
  <c r="AJ59" i="136"/>
  <c r="AK58" i="136"/>
  <c r="AJ58" i="136"/>
  <c r="AK57" i="136"/>
  <c r="AJ57" i="136"/>
  <c r="AK56" i="136"/>
  <c r="AJ56" i="136"/>
  <c r="AK55" i="136"/>
  <c r="AJ55" i="136"/>
  <c r="AK54" i="136"/>
  <c r="AJ54" i="136"/>
  <c r="AK53" i="136"/>
  <c r="AJ53" i="136"/>
  <c r="AK52" i="136"/>
  <c r="AJ52" i="136"/>
  <c r="AK51" i="136"/>
  <c r="AJ51" i="136"/>
  <c r="AK50" i="136"/>
  <c r="AJ50" i="136"/>
  <c r="AK49" i="136"/>
  <c r="AJ49" i="136"/>
  <c r="AK48" i="136"/>
  <c r="AJ48" i="136"/>
  <c r="AK47" i="136"/>
  <c r="AJ47" i="136"/>
  <c r="AK46" i="136"/>
  <c r="AJ46" i="136"/>
  <c r="AK45" i="136"/>
  <c r="AJ45" i="136"/>
  <c r="AK44" i="136"/>
  <c r="AJ44" i="136"/>
  <c r="AK43" i="136"/>
  <c r="AJ43" i="136"/>
  <c r="AK42" i="136"/>
  <c r="AJ42" i="136"/>
  <c r="AK41" i="136"/>
  <c r="AJ41" i="136"/>
  <c r="AK40" i="136"/>
  <c r="AJ40" i="136"/>
  <c r="AK39" i="136"/>
  <c r="AJ39" i="136"/>
  <c r="AK38" i="136"/>
  <c r="AJ38" i="136"/>
  <c r="AK37" i="136"/>
  <c r="AJ37" i="136"/>
  <c r="AK36" i="136"/>
  <c r="AJ36" i="136"/>
  <c r="AK35" i="136"/>
  <c r="AJ35" i="136"/>
  <c r="AK34" i="136"/>
  <c r="AJ34" i="136"/>
  <c r="AK33" i="136"/>
  <c r="AJ33" i="136"/>
  <c r="AK32" i="136"/>
  <c r="AJ32" i="136"/>
  <c r="AK31" i="136"/>
  <c r="AJ31" i="136"/>
  <c r="AK30" i="136"/>
  <c r="AJ30" i="136"/>
  <c r="AK29" i="136"/>
  <c r="AJ29" i="136"/>
  <c r="AK28" i="136"/>
  <c r="AJ28" i="136"/>
  <c r="AK27" i="136"/>
  <c r="AJ27" i="136"/>
  <c r="AK26" i="136"/>
  <c r="AJ26" i="136"/>
  <c r="AK25" i="136"/>
  <c r="AJ25" i="136"/>
  <c r="AK24" i="136"/>
  <c r="AJ24" i="136"/>
  <c r="AK23" i="136"/>
  <c r="AJ23" i="136"/>
  <c r="AK22" i="136"/>
  <c r="AJ22" i="136"/>
  <c r="AK21" i="136"/>
  <c r="AJ21" i="136"/>
  <c r="AK20" i="136"/>
  <c r="AJ20" i="136"/>
  <c r="AK19" i="136"/>
  <c r="AJ19" i="136"/>
  <c r="AK18" i="136"/>
  <c r="AJ18" i="136"/>
  <c r="AK17" i="136"/>
  <c r="AJ17" i="136"/>
  <c r="AK16" i="136"/>
  <c r="AJ16" i="136"/>
  <c r="AK15" i="136"/>
  <c r="AJ15" i="136"/>
  <c r="AK14" i="136"/>
  <c r="AJ14" i="136"/>
  <c r="AK13" i="136"/>
  <c r="AJ13" i="136"/>
  <c r="AK12" i="136"/>
  <c r="AJ12" i="136"/>
  <c r="AK11" i="136"/>
  <c r="AJ11" i="136"/>
  <c r="AK10" i="136"/>
  <c r="AJ10" i="136"/>
  <c r="AK9" i="136"/>
  <c r="AJ9" i="136"/>
  <c r="AK8" i="136"/>
  <c r="AJ8" i="136"/>
  <c r="AK7" i="136"/>
  <c r="AJ7" i="136"/>
  <c r="AK6" i="136"/>
  <c r="AJ6" i="136"/>
  <c r="AK4" i="136"/>
  <c r="AJ4" i="136"/>
  <c r="O195" i="136"/>
  <c r="N195" i="136"/>
  <c r="O194" i="136"/>
  <c r="N194" i="136"/>
  <c r="O193" i="136"/>
  <c r="N193" i="136"/>
  <c r="O192" i="136"/>
  <c r="N192" i="136"/>
  <c r="O191" i="136"/>
  <c r="N191" i="136"/>
  <c r="O190" i="136"/>
  <c r="N190" i="136"/>
  <c r="O189" i="136"/>
  <c r="N189" i="136"/>
  <c r="O188" i="136"/>
  <c r="N188" i="136"/>
  <c r="O187" i="136"/>
  <c r="N187" i="136"/>
  <c r="O186" i="136"/>
  <c r="N186" i="136"/>
  <c r="O185" i="136"/>
  <c r="N185" i="136"/>
  <c r="O184" i="136"/>
  <c r="N184" i="136"/>
  <c r="O183" i="136"/>
  <c r="N183" i="136"/>
  <c r="O182" i="136"/>
  <c r="N182" i="136"/>
  <c r="O181" i="136"/>
  <c r="N181" i="136"/>
  <c r="O180" i="136"/>
  <c r="N180" i="136"/>
  <c r="O179" i="136"/>
  <c r="N179" i="136"/>
  <c r="O178" i="136"/>
  <c r="N178" i="136"/>
  <c r="O177" i="136"/>
  <c r="N177" i="136"/>
  <c r="O176" i="136"/>
  <c r="N176" i="136"/>
  <c r="O175" i="136"/>
  <c r="N175" i="136"/>
  <c r="O174" i="136"/>
  <c r="N174" i="136"/>
  <c r="O173" i="136"/>
  <c r="N173" i="136"/>
  <c r="O172" i="136"/>
  <c r="N172" i="136"/>
  <c r="O171" i="136"/>
  <c r="N171" i="136"/>
  <c r="O170" i="136"/>
  <c r="N170" i="136"/>
  <c r="O169" i="136"/>
  <c r="N169" i="136"/>
  <c r="O168" i="136"/>
  <c r="N168" i="136"/>
  <c r="O167" i="136"/>
  <c r="N167" i="136"/>
  <c r="O166" i="136"/>
  <c r="N166" i="136"/>
  <c r="O165" i="136"/>
  <c r="N165" i="136"/>
  <c r="O164" i="136"/>
  <c r="N164" i="136"/>
  <c r="O163" i="136"/>
  <c r="N163" i="136"/>
  <c r="O162" i="136"/>
  <c r="N162" i="136"/>
  <c r="O161" i="136"/>
  <c r="N161" i="136"/>
  <c r="O160" i="136"/>
  <c r="N160" i="136"/>
  <c r="O159" i="136"/>
  <c r="N159" i="136"/>
  <c r="O158" i="136"/>
  <c r="N158" i="136"/>
  <c r="O157" i="136"/>
  <c r="N157" i="136"/>
  <c r="O156" i="136"/>
  <c r="N156" i="136"/>
  <c r="O155" i="136"/>
  <c r="N155" i="136"/>
  <c r="O154" i="136"/>
  <c r="N154" i="136"/>
  <c r="O153" i="136"/>
  <c r="N153" i="136"/>
  <c r="O152" i="136"/>
  <c r="N152" i="136"/>
  <c r="O151" i="136"/>
  <c r="N151" i="136"/>
  <c r="O150" i="136"/>
  <c r="N150" i="136"/>
  <c r="O149" i="136"/>
  <c r="N149" i="136"/>
  <c r="O148" i="136"/>
  <c r="N148" i="136"/>
  <c r="O147" i="136"/>
  <c r="N147" i="136"/>
  <c r="O146" i="136"/>
  <c r="N146" i="136"/>
  <c r="O145" i="136"/>
  <c r="N145" i="136"/>
  <c r="O144" i="136"/>
  <c r="N144" i="136"/>
  <c r="O143" i="136"/>
  <c r="N143" i="136"/>
  <c r="O142" i="136"/>
  <c r="N142" i="136"/>
  <c r="O141" i="136"/>
  <c r="N141" i="136"/>
  <c r="O140" i="136"/>
  <c r="N140" i="136"/>
  <c r="O139" i="136"/>
  <c r="N139" i="136"/>
  <c r="O138" i="136"/>
  <c r="N138" i="136"/>
  <c r="O137" i="136"/>
  <c r="N137" i="136"/>
  <c r="O136" i="136"/>
  <c r="N136" i="136"/>
  <c r="O135" i="136"/>
  <c r="N135" i="136"/>
  <c r="O134" i="136"/>
  <c r="N134" i="136"/>
  <c r="O133" i="136"/>
  <c r="N133" i="136"/>
  <c r="O132" i="136"/>
  <c r="N132" i="136"/>
  <c r="O131" i="136"/>
  <c r="N131" i="136"/>
  <c r="O130" i="136"/>
  <c r="N130" i="136"/>
  <c r="O129" i="136"/>
  <c r="N129" i="136"/>
  <c r="O128" i="136"/>
  <c r="N128" i="136"/>
  <c r="O127" i="136"/>
  <c r="N127" i="136"/>
  <c r="O126" i="136"/>
  <c r="N126" i="136"/>
  <c r="O125" i="136"/>
  <c r="N125" i="136"/>
  <c r="O124" i="136"/>
  <c r="N124" i="136"/>
  <c r="O123" i="136"/>
  <c r="N123" i="136"/>
  <c r="O122" i="136"/>
  <c r="N122" i="136"/>
  <c r="O121" i="136"/>
  <c r="N121" i="136"/>
  <c r="O120" i="136"/>
  <c r="N120" i="136"/>
  <c r="O119" i="136"/>
  <c r="N119" i="136"/>
  <c r="O118" i="136"/>
  <c r="N118" i="136"/>
  <c r="O117" i="136"/>
  <c r="N117" i="136"/>
  <c r="O116" i="136"/>
  <c r="N116" i="136"/>
  <c r="O115" i="136"/>
  <c r="N115" i="136"/>
  <c r="O114" i="136"/>
  <c r="N114" i="136"/>
  <c r="O113" i="136"/>
  <c r="N113" i="136"/>
  <c r="O112" i="136"/>
  <c r="N112" i="136"/>
  <c r="O111" i="136"/>
  <c r="N111" i="136"/>
  <c r="O110" i="136"/>
  <c r="N110" i="136"/>
  <c r="O109" i="136"/>
  <c r="N109" i="136"/>
  <c r="O108" i="136"/>
  <c r="N108" i="136"/>
  <c r="O107" i="136"/>
  <c r="N107" i="136"/>
  <c r="O106" i="136"/>
  <c r="N106" i="136"/>
  <c r="O105" i="136"/>
  <c r="N105" i="136"/>
  <c r="O104" i="136"/>
  <c r="N104" i="136"/>
  <c r="O103" i="136"/>
  <c r="N103" i="136"/>
  <c r="O102" i="136"/>
  <c r="N102" i="136"/>
  <c r="O101" i="136"/>
  <c r="N101" i="136"/>
  <c r="O100" i="136"/>
  <c r="N100" i="136"/>
  <c r="O99" i="136"/>
  <c r="N99" i="136"/>
  <c r="O98" i="136"/>
  <c r="N98" i="136"/>
  <c r="O97" i="136"/>
  <c r="N97" i="136"/>
  <c r="O96" i="136"/>
  <c r="N96" i="136"/>
  <c r="O95" i="136"/>
  <c r="N95" i="136"/>
  <c r="O94" i="136"/>
  <c r="N94" i="136"/>
  <c r="O93" i="136"/>
  <c r="N93" i="136"/>
  <c r="O92" i="136"/>
  <c r="N92" i="136"/>
  <c r="O91" i="136"/>
  <c r="N91" i="136"/>
  <c r="O90" i="136"/>
  <c r="N90" i="136"/>
  <c r="O89" i="136"/>
  <c r="N89" i="136"/>
  <c r="O88" i="136"/>
  <c r="N88" i="136"/>
  <c r="O87" i="136"/>
  <c r="N87" i="136"/>
  <c r="O86" i="136"/>
  <c r="N86" i="136"/>
  <c r="O85" i="136"/>
  <c r="N85" i="136"/>
  <c r="O84" i="136"/>
  <c r="N84" i="136"/>
  <c r="O83" i="136"/>
  <c r="N83" i="136"/>
  <c r="O82" i="136"/>
  <c r="N82" i="136"/>
  <c r="O81" i="136"/>
  <c r="N81" i="136"/>
  <c r="O80" i="136"/>
  <c r="N80" i="136"/>
  <c r="O79" i="136"/>
  <c r="N79" i="136"/>
  <c r="O78" i="136"/>
  <c r="N78" i="136"/>
  <c r="O77" i="136"/>
  <c r="N77" i="136"/>
  <c r="O76" i="136"/>
  <c r="N76" i="136"/>
  <c r="O75" i="136"/>
  <c r="N75" i="136"/>
  <c r="O74" i="136"/>
  <c r="N74" i="136"/>
  <c r="O73" i="136"/>
  <c r="N73" i="136"/>
  <c r="O72" i="136"/>
  <c r="N72" i="136"/>
  <c r="O71" i="136"/>
  <c r="N71" i="136"/>
  <c r="O70" i="136"/>
  <c r="N70" i="136"/>
  <c r="O69" i="136"/>
  <c r="N69" i="136"/>
  <c r="O68" i="136"/>
  <c r="N68" i="136"/>
  <c r="O67" i="136"/>
  <c r="N67" i="136"/>
  <c r="O66" i="136"/>
  <c r="N66" i="136"/>
  <c r="O65" i="136"/>
  <c r="N65" i="136"/>
  <c r="O64" i="136"/>
  <c r="N64" i="136"/>
  <c r="O63" i="136"/>
  <c r="N63" i="136"/>
  <c r="O62" i="136"/>
  <c r="N62" i="136"/>
  <c r="O61" i="136"/>
  <c r="N61" i="136"/>
  <c r="O60" i="136"/>
  <c r="N60" i="136"/>
  <c r="O59" i="136"/>
  <c r="N59" i="136"/>
  <c r="O58" i="136"/>
  <c r="N58" i="136"/>
  <c r="O57" i="136"/>
  <c r="N57" i="136"/>
  <c r="O56" i="136"/>
  <c r="N56" i="136"/>
  <c r="O55" i="136"/>
  <c r="N55" i="136"/>
  <c r="O54" i="136"/>
  <c r="N54" i="136"/>
  <c r="O53" i="136"/>
  <c r="N53" i="136"/>
  <c r="O52" i="136"/>
  <c r="N52" i="136"/>
  <c r="O51" i="136"/>
  <c r="N51" i="136"/>
  <c r="O50" i="136"/>
  <c r="N50" i="136"/>
  <c r="O49" i="136"/>
  <c r="N49" i="136"/>
  <c r="O48" i="136"/>
  <c r="N48" i="136"/>
  <c r="O47" i="136"/>
  <c r="N47" i="136"/>
  <c r="O46" i="136"/>
  <c r="N46" i="136"/>
  <c r="O45" i="136"/>
  <c r="N45" i="136"/>
  <c r="O44" i="136"/>
  <c r="N44" i="136"/>
  <c r="O43" i="136"/>
  <c r="N43" i="136"/>
  <c r="O42" i="136"/>
  <c r="N42" i="136"/>
  <c r="O41" i="136"/>
  <c r="N41" i="136"/>
  <c r="O40" i="136"/>
  <c r="N40" i="136"/>
  <c r="O39" i="136"/>
  <c r="N39" i="136"/>
  <c r="O38" i="136"/>
  <c r="N38" i="136"/>
  <c r="O37" i="136"/>
  <c r="N37" i="136"/>
  <c r="O36" i="136"/>
  <c r="N36" i="136"/>
  <c r="O35" i="136"/>
  <c r="N35" i="136"/>
  <c r="O34" i="136"/>
  <c r="N34" i="136"/>
  <c r="O33" i="136"/>
  <c r="N33" i="136"/>
  <c r="O32" i="136"/>
  <c r="N32" i="136"/>
  <c r="O31" i="136"/>
  <c r="N31" i="136"/>
  <c r="O30" i="136"/>
  <c r="N30" i="136"/>
  <c r="O29" i="136"/>
  <c r="N29" i="136"/>
  <c r="O28" i="136"/>
  <c r="N28" i="136"/>
  <c r="O27" i="136"/>
  <c r="N27" i="136"/>
  <c r="O26" i="136"/>
  <c r="N26" i="136"/>
  <c r="O25" i="136"/>
  <c r="N25" i="136"/>
  <c r="O24" i="136"/>
  <c r="N24" i="136"/>
  <c r="O23" i="136"/>
  <c r="N23" i="136"/>
  <c r="O22" i="136"/>
  <c r="N22" i="136"/>
  <c r="O21" i="136"/>
  <c r="N21" i="136"/>
  <c r="O20" i="136"/>
  <c r="N20" i="136"/>
  <c r="O19" i="136"/>
  <c r="N19" i="136"/>
  <c r="O18" i="136"/>
  <c r="N18" i="136"/>
  <c r="O17" i="136"/>
  <c r="N17" i="136"/>
  <c r="O16" i="136"/>
  <c r="N16" i="136"/>
  <c r="O15" i="136"/>
  <c r="N15" i="136"/>
  <c r="O14" i="136"/>
  <c r="N14" i="136"/>
  <c r="O13" i="136"/>
  <c r="N13" i="136"/>
  <c r="O12" i="136"/>
  <c r="N12" i="136"/>
  <c r="O11" i="136"/>
  <c r="N11" i="136"/>
  <c r="O10" i="136"/>
  <c r="N10" i="136"/>
  <c r="O9" i="136"/>
  <c r="N9" i="136"/>
  <c r="O8" i="136"/>
  <c r="N8" i="136"/>
  <c r="O7" i="136"/>
  <c r="N7" i="136"/>
  <c r="O6" i="136"/>
  <c r="N6" i="136"/>
  <c r="O4" i="136"/>
  <c r="N4" i="136"/>
  <c r="AB6" i="135"/>
  <c r="AA6" i="135"/>
  <c r="AB4" i="135"/>
  <c r="AA4" i="135"/>
  <c r="O6" i="135"/>
  <c r="N6" i="135"/>
  <c r="O4" i="135"/>
  <c r="N4" i="135"/>
  <c r="H4" i="140" l="1"/>
  <c r="I4" i="140"/>
  <c r="M6" i="140"/>
  <c r="N6" i="140" s="1"/>
  <c r="D6" i="140"/>
  <c r="F6" i="140" s="1"/>
  <c r="S4" i="140"/>
  <c r="R4" i="140"/>
  <c r="Q4" i="140"/>
  <c r="P4" i="140"/>
  <c r="O4" i="140"/>
  <c r="N4" i="140"/>
  <c r="M4" i="140"/>
  <c r="P5" i="140" s="1"/>
  <c r="J4" i="140"/>
  <c r="G4" i="140"/>
  <c r="F4" i="140"/>
  <c r="E4" i="140"/>
  <c r="D4" i="140"/>
  <c r="G5" i="140" s="1"/>
  <c r="S4" i="136"/>
  <c r="T4" i="136"/>
  <c r="U4" i="136"/>
  <c r="V4" i="136"/>
  <c r="W4" i="136"/>
  <c r="S12" i="136"/>
  <c r="T12" i="136"/>
  <c r="U12" i="136"/>
  <c r="V12" i="136"/>
  <c r="W12" i="136"/>
  <c r="S20" i="136"/>
  <c r="T20" i="136"/>
  <c r="U20" i="136"/>
  <c r="V20" i="136"/>
  <c r="W20" i="136"/>
  <c r="S28" i="136"/>
  <c r="T28" i="136"/>
  <c r="U28" i="136"/>
  <c r="V28" i="136"/>
  <c r="W28" i="136"/>
  <c r="S36" i="136"/>
  <c r="T36" i="136"/>
  <c r="U36" i="136"/>
  <c r="V36" i="136"/>
  <c r="W36" i="136"/>
  <c r="S44" i="136"/>
  <c r="T44" i="136"/>
  <c r="U44" i="136"/>
  <c r="V44" i="136"/>
  <c r="W44" i="136"/>
  <c r="S52" i="136"/>
  <c r="T52" i="136"/>
  <c r="U52" i="136"/>
  <c r="V52" i="136"/>
  <c r="W52" i="136"/>
  <c r="S60" i="136"/>
  <c r="T60" i="136"/>
  <c r="U60" i="136"/>
  <c r="V60" i="136"/>
  <c r="W60" i="136"/>
  <c r="S68" i="136"/>
  <c r="T68" i="136"/>
  <c r="U68" i="136"/>
  <c r="V68" i="136"/>
  <c r="W68" i="136"/>
  <c r="S76" i="136"/>
  <c r="T76" i="136"/>
  <c r="U76" i="136"/>
  <c r="V76" i="136"/>
  <c r="W76" i="136"/>
  <c r="S84" i="136"/>
  <c r="T84" i="136"/>
  <c r="U84" i="136"/>
  <c r="V84" i="136"/>
  <c r="W84" i="136"/>
  <c r="S92" i="136"/>
  <c r="T92" i="136"/>
  <c r="U92" i="136"/>
  <c r="V92" i="136"/>
  <c r="W92" i="136"/>
  <c r="S100" i="136"/>
  <c r="T100" i="136"/>
  <c r="U100" i="136"/>
  <c r="V100" i="136"/>
  <c r="W100" i="136"/>
  <c r="S108" i="136"/>
  <c r="T108" i="136"/>
  <c r="U108" i="136"/>
  <c r="V108" i="136"/>
  <c r="W108" i="136"/>
  <c r="S116" i="136"/>
  <c r="T116" i="136"/>
  <c r="U116" i="136"/>
  <c r="V116" i="136"/>
  <c r="W116" i="136"/>
  <c r="S124" i="136"/>
  <c r="T124" i="136"/>
  <c r="U124" i="136"/>
  <c r="V124" i="136"/>
  <c r="W124" i="136"/>
  <c r="S132" i="136"/>
  <c r="T132" i="136"/>
  <c r="U132" i="136"/>
  <c r="V132" i="136"/>
  <c r="W132" i="136"/>
  <c r="S140" i="136"/>
  <c r="T140" i="136"/>
  <c r="U140" i="136"/>
  <c r="V140" i="136"/>
  <c r="W140" i="136"/>
  <c r="S148" i="136"/>
  <c r="T148" i="136"/>
  <c r="U148" i="136"/>
  <c r="V148" i="136"/>
  <c r="W148" i="136"/>
  <c r="S156" i="136"/>
  <c r="T156" i="136"/>
  <c r="U156" i="136"/>
  <c r="V156" i="136"/>
  <c r="W156" i="136"/>
  <c r="S164" i="136"/>
  <c r="T164" i="136"/>
  <c r="U164" i="136"/>
  <c r="V164" i="136"/>
  <c r="W164" i="136"/>
  <c r="S172" i="136"/>
  <c r="T172" i="136"/>
  <c r="U172" i="136"/>
  <c r="V172" i="136"/>
  <c r="W172" i="136"/>
  <c r="S180" i="136"/>
  <c r="T180" i="136"/>
  <c r="U180" i="136"/>
  <c r="V180" i="136"/>
  <c r="W180" i="136"/>
  <c r="S188" i="136"/>
  <c r="T188" i="136"/>
  <c r="U188" i="136"/>
  <c r="V188" i="136"/>
  <c r="W188" i="136"/>
  <c r="P195" i="136"/>
  <c r="P194" i="136"/>
  <c r="P193" i="136"/>
  <c r="P192" i="136"/>
  <c r="P191" i="136"/>
  <c r="P190" i="136"/>
  <c r="X188" i="136"/>
  <c r="R188" i="136"/>
  <c r="Q188" i="136"/>
  <c r="P188" i="136"/>
  <c r="P187" i="136"/>
  <c r="P186" i="136"/>
  <c r="P185" i="136"/>
  <c r="P184" i="136"/>
  <c r="P183" i="136"/>
  <c r="R183" i="136" s="1"/>
  <c r="P182" i="136"/>
  <c r="X180" i="136"/>
  <c r="R180" i="136"/>
  <c r="Q180" i="136"/>
  <c r="P180" i="136"/>
  <c r="P179" i="136"/>
  <c r="P178" i="136"/>
  <c r="P177" i="136"/>
  <c r="P176" i="136"/>
  <c r="P175" i="136"/>
  <c r="P174" i="136"/>
  <c r="X172" i="136"/>
  <c r="R172" i="136"/>
  <c r="Q172" i="136"/>
  <c r="P172" i="136"/>
  <c r="P171" i="136"/>
  <c r="P170" i="136"/>
  <c r="P169" i="136"/>
  <c r="P168" i="136"/>
  <c r="P167" i="136"/>
  <c r="R167" i="136" s="1"/>
  <c r="P166" i="136"/>
  <c r="R166" i="136" s="1"/>
  <c r="X164" i="136"/>
  <c r="R164" i="136"/>
  <c r="Q164" i="136"/>
  <c r="P164" i="136"/>
  <c r="P163" i="136"/>
  <c r="P162" i="136"/>
  <c r="R162" i="136" s="1"/>
  <c r="P161" i="136"/>
  <c r="P160" i="136"/>
  <c r="P159" i="136"/>
  <c r="P158" i="136"/>
  <c r="X156" i="136"/>
  <c r="R156" i="136"/>
  <c r="Q156" i="136"/>
  <c r="P156" i="136"/>
  <c r="R157" i="136" s="1"/>
  <c r="P155" i="136"/>
  <c r="R155" i="136" s="1"/>
  <c r="P154" i="136"/>
  <c r="P153" i="136"/>
  <c r="R153" i="136" s="1"/>
  <c r="P152" i="136"/>
  <c r="P151" i="136"/>
  <c r="R151" i="136" s="1"/>
  <c r="P150" i="136"/>
  <c r="X148" i="136"/>
  <c r="R148" i="136"/>
  <c r="Q148" i="136"/>
  <c r="P148" i="136"/>
  <c r="P147" i="136"/>
  <c r="P146" i="136"/>
  <c r="P145" i="136"/>
  <c r="P144" i="136"/>
  <c r="R144" i="136" s="1"/>
  <c r="P143" i="136"/>
  <c r="P142" i="136"/>
  <c r="R142" i="136" s="1"/>
  <c r="X140" i="136"/>
  <c r="R140" i="136"/>
  <c r="Q140" i="136"/>
  <c r="P140" i="136"/>
  <c r="P139" i="136"/>
  <c r="R139" i="136" s="1"/>
  <c r="P138" i="136"/>
  <c r="R138" i="136" s="1"/>
  <c r="P137" i="136"/>
  <c r="R137" i="136" s="1"/>
  <c r="P136" i="136"/>
  <c r="P135" i="136"/>
  <c r="P134" i="136"/>
  <c r="X132" i="136"/>
  <c r="R132" i="136"/>
  <c r="Q132" i="136"/>
  <c r="P132" i="136"/>
  <c r="P131" i="136"/>
  <c r="P130" i="136"/>
  <c r="P129" i="136"/>
  <c r="P128" i="136"/>
  <c r="P127" i="136"/>
  <c r="P126" i="136"/>
  <c r="X124" i="136"/>
  <c r="R124" i="136"/>
  <c r="Q124" i="136"/>
  <c r="P124" i="136"/>
  <c r="P123" i="136"/>
  <c r="R123" i="136" s="1"/>
  <c r="P122" i="136"/>
  <c r="P121" i="136"/>
  <c r="P120" i="136"/>
  <c r="P119" i="136"/>
  <c r="P118" i="136"/>
  <c r="X116" i="136"/>
  <c r="R116" i="136"/>
  <c r="Q116" i="136"/>
  <c r="P116" i="136"/>
  <c r="P115" i="136"/>
  <c r="V115" i="136" s="1"/>
  <c r="P114" i="136"/>
  <c r="V114" i="136" s="1"/>
  <c r="P113" i="136"/>
  <c r="V113" i="136" s="1"/>
  <c r="P112" i="136"/>
  <c r="V112" i="136" s="1"/>
  <c r="P111" i="136"/>
  <c r="P110" i="136"/>
  <c r="X108" i="136"/>
  <c r="R108" i="136"/>
  <c r="Q108" i="136"/>
  <c r="P108" i="136"/>
  <c r="V109" i="136" s="1"/>
  <c r="P107" i="136"/>
  <c r="V107" i="136" s="1"/>
  <c r="P106" i="136"/>
  <c r="V106" i="136" s="1"/>
  <c r="P105" i="136"/>
  <c r="V105" i="136" s="1"/>
  <c r="P104" i="136"/>
  <c r="P103" i="136"/>
  <c r="P102" i="136"/>
  <c r="X100" i="136"/>
  <c r="R100" i="136"/>
  <c r="Q100" i="136"/>
  <c r="P100" i="136"/>
  <c r="R101" i="136" s="1"/>
  <c r="P99" i="136"/>
  <c r="V99" i="136" s="1"/>
  <c r="P98" i="136"/>
  <c r="X98" i="136" s="1"/>
  <c r="P97" i="136"/>
  <c r="R97" i="136" s="1"/>
  <c r="P96" i="136"/>
  <c r="P95" i="136"/>
  <c r="R95" i="136" s="1"/>
  <c r="P94" i="136"/>
  <c r="X94" i="136" s="1"/>
  <c r="X92" i="136"/>
  <c r="R92" i="136"/>
  <c r="Q92" i="136"/>
  <c r="P92" i="136"/>
  <c r="X93" i="136" s="1"/>
  <c r="P91" i="136"/>
  <c r="S91" i="136" s="1"/>
  <c r="P90" i="136"/>
  <c r="P89" i="136"/>
  <c r="S89" i="136" s="1"/>
  <c r="P88" i="136"/>
  <c r="X88" i="136" s="1"/>
  <c r="P87" i="136"/>
  <c r="S87" i="136" s="1"/>
  <c r="P86" i="136"/>
  <c r="X86" i="136" s="1"/>
  <c r="X84" i="136"/>
  <c r="R84" i="136"/>
  <c r="Q84" i="136"/>
  <c r="P84" i="136"/>
  <c r="P83" i="136"/>
  <c r="T83" i="136" s="1"/>
  <c r="P82" i="136"/>
  <c r="X82" i="136" s="1"/>
  <c r="P81" i="136"/>
  <c r="T81" i="136" s="1"/>
  <c r="P80" i="136"/>
  <c r="X80" i="136" s="1"/>
  <c r="P79" i="136"/>
  <c r="T79" i="136" s="1"/>
  <c r="P78" i="136"/>
  <c r="X76" i="136"/>
  <c r="R76" i="136"/>
  <c r="Q76" i="136"/>
  <c r="P76" i="136"/>
  <c r="X77" i="136" s="1"/>
  <c r="P75" i="136"/>
  <c r="V75" i="136" s="1"/>
  <c r="P74" i="136"/>
  <c r="X74" i="136" s="1"/>
  <c r="P73" i="136"/>
  <c r="V73" i="136" s="1"/>
  <c r="P72" i="136"/>
  <c r="P71" i="136"/>
  <c r="V71" i="136" s="1"/>
  <c r="P70" i="136"/>
  <c r="R70" i="136" s="1"/>
  <c r="X68" i="136"/>
  <c r="R68" i="136"/>
  <c r="Q68" i="136"/>
  <c r="P68" i="136"/>
  <c r="R69" i="136" s="1"/>
  <c r="P67" i="136"/>
  <c r="X67" i="136" s="1"/>
  <c r="P66" i="136"/>
  <c r="R66" i="136" s="1"/>
  <c r="P65" i="136"/>
  <c r="X65" i="136" s="1"/>
  <c r="P64" i="136"/>
  <c r="P63" i="136"/>
  <c r="X63" i="136" s="1"/>
  <c r="P62" i="136"/>
  <c r="R62" i="136" s="1"/>
  <c r="X60" i="136"/>
  <c r="R60" i="136"/>
  <c r="Q60" i="136"/>
  <c r="P60" i="136"/>
  <c r="S61" i="136" s="1"/>
  <c r="P59" i="136"/>
  <c r="P58" i="136"/>
  <c r="T58" i="136" s="1"/>
  <c r="P57" i="136"/>
  <c r="X57" i="136" s="1"/>
  <c r="P56" i="136"/>
  <c r="S56" i="136" s="1"/>
  <c r="P55" i="136"/>
  <c r="X55" i="136" s="1"/>
  <c r="P54" i="136"/>
  <c r="S54" i="136" s="1"/>
  <c r="X52" i="136"/>
  <c r="R52" i="136"/>
  <c r="Q52" i="136"/>
  <c r="P52" i="136"/>
  <c r="V53" i="136" s="1"/>
  <c r="P51" i="136"/>
  <c r="X51" i="136" s="1"/>
  <c r="P50" i="136"/>
  <c r="T50" i="136" s="1"/>
  <c r="P49" i="136"/>
  <c r="X49" i="136" s="1"/>
  <c r="P48" i="136"/>
  <c r="T48" i="136" s="1"/>
  <c r="P47" i="136"/>
  <c r="X47" i="136" s="1"/>
  <c r="P46" i="136"/>
  <c r="T46" i="136" s="1"/>
  <c r="X44" i="136"/>
  <c r="R44" i="136"/>
  <c r="Q44" i="136"/>
  <c r="P44" i="136"/>
  <c r="V45" i="136" s="1"/>
  <c r="P43" i="136"/>
  <c r="X43" i="136" s="1"/>
  <c r="P42" i="136"/>
  <c r="V42" i="136" s="1"/>
  <c r="P41" i="136"/>
  <c r="P40" i="136"/>
  <c r="V40" i="136" s="1"/>
  <c r="P39" i="136"/>
  <c r="P38" i="136"/>
  <c r="X38" i="136" s="1"/>
  <c r="X36" i="136"/>
  <c r="R36" i="136"/>
  <c r="Q36" i="136"/>
  <c r="P36" i="136"/>
  <c r="X37" i="136" s="1"/>
  <c r="P35" i="136"/>
  <c r="R35" i="136" s="1"/>
  <c r="P34" i="136"/>
  <c r="X34" i="136" s="1"/>
  <c r="P33" i="136"/>
  <c r="R33" i="136" s="1"/>
  <c r="P32" i="136"/>
  <c r="P31" i="136"/>
  <c r="R31" i="136" s="1"/>
  <c r="P30" i="136"/>
  <c r="X30" i="136" s="1"/>
  <c r="X28" i="136"/>
  <c r="R28" i="136"/>
  <c r="Q28" i="136"/>
  <c r="P28" i="136"/>
  <c r="X29" i="136" s="1"/>
  <c r="P27" i="136"/>
  <c r="S27" i="136" s="1"/>
  <c r="P26" i="136"/>
  <c r="P25" i="136"/>
  <c r="S25" i="136" s="1"/>
  <c r="P24" i="136"/>
  <c r="X24" i="136" s="1"/>
  <c r="P23" i="136"/>
  <c r="S23" i="136" s="1"/>
  <c r="P22" i="136"/>
  <c r="X22" i="136" s="1"/>
  <c r="X20" i="136"/>
  <c r="R20" i="136"/>
  <c r="Q20" i="136"/>
  <c r="P20" i="136"/>
  <c r="P19" i="136"/>
  <c r="T19" i="136" s="1"/>
  <c r="P18" i="136"/>
  <c r="X18" i="136" s="1"/>
  <c r="P17" i="136"/>
  <c r="T17" i="136" s="1"/>
  <c r="P16" i="136"/>
  <c r="X16" i="136" s="1"/>
  <c r="P15" i="136"/>
  <c r="T15" i="136" s="1"/>
  <c r="P14" i="136"/>
  <c r="Q14" i="136" s="1"/>
  <c r="X12" i="136"/>
  <c r="R12" i="136"/>
  <c r="Q12" i="136"/>
  <c r="P12" i="136"/>
  <c r="Q13" i="136" s="1"/>
  <c r="P11" i="136"/>
  <c r="Q11" i="136" s="1"/>
  <c r="P10" i="136"/>
  <c r="Q10" i="136" s="1"/>
  <c r="P9" i="136"/>
  <c r="Q9" i="136" s="1"/>
  <c r="P8" i="136"/>
  <c r="Q8" i="136" s="1"/>
  <c r="P7" i="136"/>
  <c r="Q7" i="136" s="1"/>
  <c r="P6" i="136"/>
  <c r="R6" i="136" s="1"/>
  <c r="X4" i="136"/>
  <c r="R4" i="136"/>
  <c r="Q4" i="136"/>
  <c r="P4" i="136"/>
  <c r="Q5" i="136" s="1"/>
  <c r="AC195" i="136"/>
  <c r="Y195" i="136"/>
  <c r="AB195" i="136" s="1"/>
  <c r="G195" i="136"/>
  <c r="L195" i="136" s="1"/>
  <c r="D195" i="136"/>
  <c r="F195" i="136" s="1"/>
  <c r="AC194" i="136"/>
  <c r="AG194" i="136" s="1"/>
  <c r="Y194" i="136"/>
  <c r="Z194" i="136" s="1"/>
  <c r="G194" i="136"/>
  <c r="J194" i="136" s="1"/>
  <c r="D194" i="136"/>
  <c r="AC193" i="136"/>
  <c r="AI193" i="136" s="1"/>
  <c r="Y193" i="136"/>
  <c r="G193" i="136"/>
  <c r="K193" i="136" s="1"/>
  <c r="D193" i="136"/>
  <c r="AC192" i="136"/>
  <c r="AD192" i="136" s="1"/>
  <c r="Y192" i="136"/>
  <c r="AB192" i="136" s="1"/>
  <c r="G192" i="136"/>
  <c r="M192" i="136" s="1"/>
  <c r="D192" i="136"/>
  <c r="F192" i="136" s="1"/>
  <c r="AC191" i="136"/>
  <c r="Y191" i="136"/>
  <c r="AB191" i="136" s="1"/>
  <c r="G191" i="136"/>
  <c r="H191" i="136" s="1"/>
  <c r="D191" i="136"/>
  <c r="AC190" i="136"/>
  <c r="AG190" i="136" s="1"/>
  <c r="Y190" i="136"/>
  <c r="AA190" i="136" s="1"/>
  <c r="G190" i="136"/>
  <c r="K190" i="136" s="1"/>
  <c r="D190" i="136"/>
  <c r="AI188" i="136"/>
  <c r="AH188" i="136"/>
  <c r="AG188" i="136"/>
  <c r="AF188" i="136"/>
  <c r="AE188" i="136"/>
  <c r="AD188" i="136"/>
  <c r="AC188" i="136"/>
  <c r="AE189" i="136" s="1"/>
  <c r="AB188" i="136"/>
  <c r="AA188" i="136"/>
  <c r="Z188" i="136"/>
  <c r="Y188" i="136"/>
  <c r="AB189" i="136" s="1"/>
  <c r="M188" i="136"/>
  <c r="L188" i="136"/>
  <c r="K188" i="136"/>
  <c r="J188" i="136"/>
  <c r="I188" i="136"/>
  <c r="H188" i="136"/>
  <c r="G188" i="136"/>
  <c r="M189" i="136" s="1"/>
  <c r="F188" i="136"/>
  <c r="E188" i="136"/>
  <c r="D188" i="136"/>
  <c r="E189" i="136" s="1"/>
  <c r="AC187" i="136"/>
  <c r="Y187" i="136"/>
  <c r="G187" i="136"/>
  <c r="L187" i="136" s="1"/>
  <c r="D187" i="136"/>
  <c r="F187" i="136" s="1"/>
  <c r="AC186" i="136"/>
  <c r="AF186" i="136" s="1"/>
  <c r="Y186" i="136"/>
  <c r="G186" i="136"/>
  <c r="D186" i="136"/>
  <c r="E186" i="136" s="1"/>
  <c r="AC185" i="136"/>
  <c r="AI185" i="136" s="1"/>
  <c r="Y185" i="136"/>
  <c r="G185" i="136"/>
  <c r="D185" i="136"/>
  <c r="AC184" i="136"/>
  <c r="AD184" i="136" s="1"/>
  <c r="Y184" i="136"/>
  <c r="AB184" i="136" s="1"/>
  <c r="G184" i="136"/>
  <c r="M184" i="136" s="1"/>
  <c r="D184" i="136"/>
  <c r="AC183" i="136"/>
  <c r="AH183" i="136" s="1"/>
  <c r="Y183" i="136"/>
  <c r="G183" i="136"/>
  <c r="H183" i="136" s="1"/>
  <c r="D183" i="136"/>
  <c r="AC182" i="136"/>
  <c r="Y182" i="136"/>
  <c r="AB182" i="136" s="1"/>
  <c r="J182" i="136"/>
  <c r="G182" i="136"/>
  <c r="L182" i="136" s="1"/>
  <c r="D182" i="136"/>
  <c r="E182" i="136" s="1"/>
  <c r="AI180" i="136"/>
  <c r="AH180" i="136"/>
  <c r="AG180" i="136"/>
  <c r="AF180" i="136"/>
  <c r="AE180" i="136"/>
  <c r="AD180" i="136"/>
  <c r="AC180" i="136"/>
  <c r="AE181" i="136" s="1"/>
  <c r="AB180" i="136"/>
  <c r="AA180" i="136"/>
  <c r="Z180" i="136"/>
  <c r="Y180" i="136"/>
  <c r="AA181" i="136" s="1"/>
  <c r="M180" i="136"/>
  <c r="L180" i="136"/>
  <c r="K180" i="136"/>
  <c r="J180" i="136"/>
  <c r="I180" i="136"/>
  <c r="H180" i="136"/>
  <c r="G180" i="136"/>
  <c r="M181" i="136" s="1"/>
  <c r="F180" i="136"/>
  <c r="E180" i="136"/>
  <c r="D180" i="136"/>
  <c r="F181" i="136" s="1"/>
  <c r="AC179" i="136"/>
  <c r="AF179" i="136" s="1"/>
  <c r="Y179" i="136"/>
  <c r="AA179" i="136" s="1"/>
  <c r="G179" i="136"/>
  <c r="D179" i="136"/>
  <c r="F179" i="136" s="1"/>
  <c r="AC178" i="136"/>
  <c r="AG178" i="136" s="1"/>
  <c r="Y178" i="136"/>
  <c r="Z178" i="136" s="1"/>
  <c r="G178" i="136"/>
  <c r="J178" i="136" s="1"/>
  <c r="D178" i="136"/>
  <c r="AC177" i="136"/>
  <c r="AI177" i="136" s="1"/>
  <c r="Y177" i="136"/>
  <c r="G177" i="136"/>
  <c r="L177" i="136" s="1"/>
  <c r="D177" i="136"/>
  <c r="F177" i="136" s="1"/>
  <c r="AC176" i="136"/>
  <c r="AG176" i="136" s="1"/>
  <c r="Y176" i="136"/>
  <c r="G176" i="136"/>
  <c r="M176" i="136" s="1"/>
  <c r="D176" i="136"/>
  <c r="F176" i="136" s="1"/>
  <c r="AC175" i="136"/>
  <c r="AF175" i="136" s="1"/>
  <c r="Y175" i="136"/>
  <c r="AB175" i="136" s="1"/>
  <c r="G175" i="136"/>
  <c r="H175" i="136" s="1"/>
  <c r="D175" i="136"/>
  <c r="AC174" i="136"/>
  <c r="AI174" i="136" s="1"/>
  <c r="Y174" i="136"/>
  <c r="AB174" i="136" s="1"/>
  <c r="G174" i="136"/>
  <c r="L174" i="136" s="1"/>
  <c r="D174" i="136"/>
  <c r="F174" i="136" s="1"/>
  <c r="AI172" i="136"/>
  <c r="AH172" i="136"/>
  <c r="AG172" i="136"/>
  <c r="AF172" i="136"/>
  <c r="AE172" i="136"/>
  <c r="AD172" i="136"/>
  <c r="AC172" i="136"/>
  <c r="AB172" i="136"/>
  <c r="AA172" i="136"/>
  <c r="Z172" i="136"/>
  <c r="Y172" i="136"/>
  <c r="M172" i="136"/>
  <c r="L172" i="136"/>
  <c r="K172" i="136"/>
  <c r="J172" i="136"/>
  <c r="I172" i="136"/>
  <c r="H172" i="136"/>
  <c r="G172" i="136"/>
  <c r="L173" i="136" s="1"/>
  <c r="F172" i="136"/>
  <c r="E172" i="136"/>
  <c r="D172" i="136"/>
  <c r="AC171" i="136"/>
  <c r="Y171" i="136"/>
  <c r="Z171" i="136" s="1"/>
  <c r="G171" i="136"/>
  <c r="L171" i="136" s="1"/>
  <c r="D171" i="136"/>
  <c r="F171" i="136" s="1"/>
  <c r="AC170" i="136"/>
  <c r="AG170" i="136" s="1"/>
  <c r="Y170" i="136"/>
  <c r="AB170" i="136" s="1"/>
  <c r="G170" i="136"/>
  <c r="L170" i="136" s="1"/>
  <c r="D170" i="136"/>
  <c r="AC169" i="136"/>
  <c r="AI169" i="136" s="1"/>
  <c r="Y169" i="136"/>
  <c r="G169" i="136"/>
  <c r="K169" i="136" s="1"/>
  <c r="D169" i="136"/>
  <c r="AC168" i="136"/>
  <c r="AG168" i="136" s="1"/>
  <c r="Y168" i="136"/>
  <c r="AB168" i="136" s="1"/>
  <c r="G168" i="136"/>
  <c r="M168" i="136" s="1"/>
  <c r="D168" i="136"/>
  <c r="AC167" i="136"/>
  <c r="AD167" i="136" s="1"/>
  <c r="Y167" i="136"/>
  <c r="AB167" i="136" s="1"/>
  <c r="G167" i="136"/>
  <c r="D167" i="136"/>
  <c r="AC166" i="136"/>
  <c r="AG166" i="136" s="1"/>
  <c r="Y166" i="136"/>
  <c r="AA166" i="136" s="1"/>
  <c r="G166" i="136"/>
  <c r="D166" i="136"/>
  <c r="E166" i="136" s="1"/>
  <c r="AI164" i="136"/>
  <c r="AH164" i="136"/>
  <c r="AG164" i="136"/>
  <c r="AF164" i="136"/>
  <c r="AE164" i="136"/>
  <c r="AD164" i="136"/>
  <c r="AC164" i="136"/>
  <c r="AE165" i="136" s="1"/>
  <c r="AB164" i="136"/>
  <c r="AA164" i="136"/>
  <c r="Z164" i="136"/>
  <c r="Y164" i="136"/>
  <c r="AB165" i="136" s="1"/>
  <c r="M164" i="136"/>
  <c r="L164" i="136"/>
  <c r="K164" i="136"/>
  <c r="J164" i="136"/>
  <c r="I164" i="136"/>
  <c r="H164" i="136"/>
  <c r="G164" i="136"/>
  <c r="M165" i="136" s="1"/>
  <c r="F164" i="136"/>
  <c r="E164" i="136"/>
  <c r="D164" i="136"/>
  <c r="AC163" i="136"/>
  <c r="Y163" i="136"/>
  <c r="AB163" i="136" s="1"/>
  <c r="G163" i="136"/>
  <c r="D163" i="136"/>
  <c r="F163" i="136" s="1"/>
  <c r="AC162" i="136"/>
  <c r="AI162" i="136" s="1"/>
  <c r="Y162" i="136"/>
  <c r="Z162" i="136" s="1"/>
  <c r="G162" i="136"/>
  <c r="D162" i="136"/>
  <c r="AC161" i="136"/>
  <c r="AI161" i="136" s="1"/>
  <c r="Y161" i="136"/>
  <c r="G161" i="136"/>
  <c r="K161" i="136" s="1"/>
  <c r="D161" i="136"/>
  <c r="AC160" i="136"/>
  <c r="AD160" i="136" s="1"/>
  <c r="Y160" i="136"/>
  <c r="G160" i="136"/>
  <c r="M160" i="136" s="1"/>
  <c r="D160" i="136"/>
  <c r="E160" i="136" s="1"/>
  <c r="AC159" i="136"/>
  <c r="AF159" i="136" s="1"/>
  <c r="Y159" i="136"/>
  <c r="AA159" i="136" s="1"/>
  <c r="G159" i="136"/>
  <c r="D159" i="136"/>
  <c r="AC158" i="136"/>
  <c r="AH158" i="136" s="1"/>
  <c r="Y158" i="136"/>
  <c r="AA158" i="136" s="1"/>
  <c r="G158" i="136"/>
  <c r="D158" i="136"/>
  <c r="E158" i="136" s="1"/>
  <c r="AI156" i="136"/>
  <c r="AH156" i="136"/>
  <c r="AG156" i="136"/>
  <c r="AF156" i="136"/>
  <c r="AE156" i="136"/>
  <c r="AD156" i="136"/>
  <c r="AC156" i="136"/>
  <c r="AE157" i="136" s="1"/>
  <c r="AB156" i="136"/>
  <c r="AA156" i="136"/>
  <c r="Z156" i="136"/>
  <c r="Y156" i="136"/>
  <c r="AB157" i="136" s="1"/>
  <c r="M156" i="136"/>
  <c r="L156" i="136"/>
  <c r="K156" i="136"/>
  <c r="J156" i="136"/>
  <c r="I156" i="136"/>
  <c r="H156" i="136"/>
  <c r="G156" i="136"/>
  <c r="M157" i="136" s="1"/>
  <c r="F156" i="136"/>
  <c r="E156" i="136"/>
  <c r="D156" i="136"/>
  <c r="AC155" i="136"/>
  <c r="Y155" i="136"/>
  <c r="AB155" i="136" s="1"/>
  <c r="G155" i="136"/>
  <c r="L155" i="136" s="1"/>
  <c r="D155" i="136"/>
  <c r="F155" i="136" s="1"/>
  <c r="AC154" i="136"/>
  <c r="AH154" i="136" s="1"/>
  <c r="Y154" i="136"/>
  <c r="G154" i="136"/>
  <c r="J154" i="136" s="1"/>
  <c r="D154" i="136"/>
  <c r="AC153" i="136"/>
  <c r="AI153" i="136" s="1"/>
  <c r="Y153" i="136"/>
  <c r="G153" i="136"/>
  <c r="L153" i="136" s="1"/>
  <c r="D153" i="136"/>
  <c r="AC152" i="136"/>
  <c r="Y152" i="136"/>
  <c r="AB152" i="136" s="1"/>
  <c r="G152" i="136"/>
  <c r="M152" i="136" s="1"/>
  <c r="D152" i="136"/>
  <c r="AC151" i="136"/>
  <c r="AI151" i="136" s="1"/>
  <c r="Y151" i="136"/>
  <c r="AB151" i="136" s="1"/>
  <c r="G151" i="136"/>
  <c r="H151" i="136" s="1"/>
  <c r="D151" i="136"/>
  <c r="AC150" i="136"/>
  <c r="AI150" i="136" s="1"/>
  <c r="Y150" i="136"/>
  <c r="AB150" i="136" s="1"/>
  <c r="G150" i="136"/>
  <c r="M150" i="136" s="1"/>
  <c r="D150" i="136"/>
  <c r="E150" i="136" s="1"/>
  <c r="AI148" i="136"/>
  <c r="AH148" i="136"/>
  <c r="AG148" i="136"/>
  <c r="AF148" i="136"/>
  <c r="AE148" i="136"/>
  <c r="AD148" i="136"/>
  <c r="AC148" i="136"/>
  <c r="AE149" i="136" s="1"/>
  <c r="AB148" i="136"/>
  <c r="AA148" i="136"/>
  <c r="Z148" i="136"/>
  <c r="Y148" i="136"/>
  <c r="AA149" i="136" s="1"/>
  <c r="M148" i="136"/>
  <c r="L148" i="136"/>
  <c r="K148" i="136"/>
  <c r="J148" i="136"/>
  <c r="I148" i="136"/>
  <c r="H148" i="136"/>
  <c r="G148" i="136"/>
  <c r="M149" i="136" s="1"/>
  <c r="F148" i="136"/>
  <c r="E148" i="136"/>
  <c r="D148" i="136"/>
  <c r="AC147" i="136"/>
  <c r="AF147" i="136" s="1"/>
  <c r="Y147" i="136"/>
  <c r="G147" i="136"/>
  <c r="L147" i="136" s="1"/>
  <c r="D147" i="136"/>
  <c r="F147" i="136" s="1"/>
  <c r="AC146" i="136"/>
  <c r="AE146" i="136" s="1"/>
  <c r="Y146" i="136"/>
  <c r="Z146" i="136" s="1"/>
  <c r="G146" i="136"/>
  <c r="L146" i="136" s="1"/>
  <c r="D146" i="136"/>
  <c r="AC145" i="136"/>
  <c r="AI145" i="136" s="1"/>
  <c r="Y145" i="136"/>
  <c r="G145" i="136"/>
  <c r="J145" i="136" s="1"/>
  <c r="D145" i="136"/>
  <c r="AC144" i="136"/>
  <c r="AD144" i="136" s="1"/>
  <c r="Y144" i="136"/>
  <c r="G144" i="136"/>
  <c r="M144" i="136" s="1"/>
  <c r="D144" i="136"/>
  <c r="AC143" i="136"/>
  <c r="AI143" i="136" s="1"/>
  <c r="Y143" i="136"/>
  <c r="AA143" i="136" s="1"/>
  <c r="G143" i="136"/>
  <c r="H143" i="136" s="1"/>
  <c r="D143" i="136"/>
  <c r="AC142" i="136"/>
  <c r="AF142" i="136" s="1"/>
  <c r="Y142" i="136"/>
  <c r="Z142" i="136" s="1"/>
  <c r="G142" i="136"/>
  <c r="J142" i="136" s="1"/>
  <c r="D142" i="136"/>
  <c r="AI140" i="136"/>
  <c r="AH140" i="136"/>
  <c r="AG140" i="136"/>
  <c r="AF140" i="136"/>
  <c r="AE140" i="136"/>
  <c r="AD140" i="136"/>
  <c r="AC140" i="136"/>
  <c r="AE141" i="136" s="1"/>
  <c r="AB140" i="136"/>
  <c r="AA140" i="136"/>
  <c r="Z140" i="136"/>
  <c r="Y140" i="136"/>
  <c r="AB141" i="136" s="1"/>
  <c r="M140" i="136"/>
  <c r="L140" i="136"/>
  <c r="K140" i="136"/>
  <c r="J140" i="136"/>
  <c r="I140" i="136"/>
  <c r="H140" i="136"/>
  <c r="G140" i="136"/>
  <c r="M141" i="136" s="1"/>
  <c r="F140" i="136"/>
  <c r="E140" i="136"/>
  <c r="D140" i="136"/>
  <c r="E141" i="136" s="1"/>
  <c r="AC139" i="136"/>
  <c r="AI139" i="136" s="1"/>
  <c r="Y139" i="136"/>
  <c r="G139" i="136"/>
  <c r="L139" i="136" s="1"/>
  <c r="D139" i="136"/>
  <c r="F139" i="136" s="1"/>
  <c r="AC138" i="136"/>
  <c r="AF138" i="136" s="1"/>
  <c r="Y138" i="136"/>
  <c r="G138" i="136"/>
  <c r="M138" i="136" s="1"/>
  <c r="D138" i="136"/>
  <c r="AC137" i="136"/>
  <c r="AI137" i="136" s="1"/>
  <c r="Y137" i="136"/>
  <c r="Z137" i="136" s="1"/>
  <c r="G137" i="136"/>
  <c r="J137" i="136" s="1"/>
  <c r="D137" i="136"/>
  <c r="F137" i="136" s="1"/>
  <c r="AC136" i="136"/>
  <c r="AD136" i="136" s="1"/>
  <c r="Y136" i="136"/>
  <c r="G136" i="136"/>
  <c r="M136" i="136" s="1"/>
  <c r="D136" i="136"/>
  <c r="F136" i="136" s="1"/>
  <c r="AC135" i="136"/>
  <c r="AI135" i="136" s="1"/>
  <c r="Y135" i="136"/>
  <c r="AB135" i="136" s="1"/>
  <c r="G135" i="136"/>
  <c r="H135" i="136" s="1"/>
  <c r="D135" i="136"/>
  <c r="AC134" i="136"/>
  <c r="AH134" i="136" s="1"/>
  <c r="Y134" i="136"/>
  <c r="Z134" i="136" s="1"/>
  <c r="G134" i="136"/>
  <c r="I134" i="136" s="1"/>
  <c r="D134" i="136"/>
  <c r="AI132" i="136"/>
  <c r="AH132" i="136"/>
  <c r="AG132" i="136"/>
  <c r="AF132" i="136"/>
  <c r="AE132" i="136"/>
  <c r="AD132" i="136"/>
  <c r="AC132" i="136"/>
  <c r="AE133" i="136" s="1"/>
  <c r="AB132" i="136"/>
  <c r="AA132" i="136"/>
  <c r="Z132" i="136"/>
  <c r="Y132" i="136"/>
  <c r="AB133" i="136" s="1"/>
  <c r="M132" i="136"/>
  <c r="L132" i="136"/>
  <c r="K132" i="136"/>
  <c r="J132" i="136"/>
  <c r="I132" i="136"/>
  <c r="H132" i="136"/>
  <c r="G132" i="136"/>
  <c r="M133" i="136" s="1"/>
  <c r="F132" i="136"/>
  <c r="E132" i="136"/>
  <c r="D132" i="136"/>
  <c r="AC131" i="136"/>
  <c r="AH131" i="136" s="1"/>
  <c r="Y131" i="136"/>
  <c r="G131" i="136"/>
  <c r="L131" i="136" s="1"/>
  <c r="D131" i="136"/>
  <c r="F131" i="136" s="1"/>
  <c r="AC130" i="136"/>
  <c r="AI130" i="136" s="1"/>
  <c r="Y130" i="136"/>
  <c r="G130" i="136"/>
  <c r="L130" i="136" s="1"/>
  <c r="D130" i="136"/>
  <c r="AC129" i="136"/>
  <c r="AI129" i="136" s="1"/>
  <c r="Y129" i="136"/>
  <c r="Z129" i="136" s="1"/>
  <c r="G129" i="136"/>
  <c r="K129" i="136" s="1"/>
  <c r="D129" i="136"/>
  <c r="AC128" i="136"/>
  <c r="AD128" i="136" s="1"/>
  <c r="Y128" i="136"/>
  <c r="G128" i="136"/>
  <c r="M128" i="136" s="1"/>
  <c r="D128" i="136"/>
  <c r="AC127" i="136"/>
  <c r="AG127" i="136" s="1"/>
  <c r="Y127" i="136"/>
  <c r="AB127" i="136" s="1"/>
  <c r="G127" i="136"/>
  <c r="H127" i="136" s="1"/>
  <c r="D127" i="136"/>
  <c r="AC126" i="136"/>
  <c r="AH126" i="136" s="1"/>
  <c r="Y126" i="136"/>
  <c r="Z126" i="136" s="1"/>
  <c r="G126" i="136"/>
  <c r="L126" i="136" s="1"/>
  <c r="D126" i="136"/>
  <c r="F126" i="136" s="1"/>
  <c r="AI124" i="136"/>
  <c r="AH124" i="136"/>
  <c r="AG124" i="136"/>
  <c r="AF124" i="136"/>
  <c r="AE124" i="136"/>
  <c r="AD124" i="136"/>
  <c r="AC124" i="136"/>
  <c r="AF125" i="136" s="1"/>
  <c r="AB124" i="136"/>
  <c r="AA124" i="136"/>
  <c r="Z124" i="136"/>
  <c r="Y124" i="136"/>
  <c r="AB125" i="136" s="1"/>
  <c r="M124" i="136"/>
  <c r="L124" i="136"/>
  <c r="K124" i="136"/>
  <c r="J124" i="136"/>
  <c r="I124" i="136"/>
  <c r="H124" i="136"/>
  <c r="G124" i="136"/>
  <c r="L125" i="136" s="1"/>
  <c r="F124" i="136"/>
  <c r="E124" i="136"/>
  <c r="D124" i="136"/>
  <c r="F125" i="136" s="1"/>
  <c r="AC123" i="136"/>
  <c r="AD123" i="136" s="1"/>
  <c r="Y123" i="136"/>
  <c r="G123" i="136"/>
  <c r="L123" i="136" s="1"/>
  <c r="D123" i="136"/>
  <c r="F123" i="136" s="1"/>
  <c r="AC122" i="136"/>
  <c r="Y122" i="136"/>
  <c r="Z122" i="136" s="1"/>
  <c r="G122" i="136"/>
  <c r="H122" i="136" s="1"/>
  <c r="D122" i="136"/>
  <c r="AC121" i="136"/>
  <c r="AI121" i="136" s="1"/>
  <c r="Y121" i="136"/>
  <c r="G121" i="136"/>
  <c r="D121" i="136"/>
  <c r="E121" i="136" s="1"/>
  <c r="AC120" i="136"/>
  <c r="AD120" i="136" s="1"/>
  <c r="Y120" i="136"/>
  <c r="G120" i="136"/>
  <c r="M120" i="136" s="1"/>
  <c r="D120" i="136"/>
  <c r="AC119" i="136"/>
  <c r="AG119" i="136" s="1"/>
  <c r="Y119" i="136"/>
  <c r="AB119" i="136" s="1"/>
  <c r="G119" i="136"/>
  <c r="H119" i="136" s="1"/>
  <c r="D119" i="136"/>
  <c r="AC118" i="136"/>
  <c r="AG118" i="136" s="1"/>
  <c r="Y118" i="136"/>
  <c r="AB118" i="136" s="1"/>
  <c r="G118" i="136"/>
  <c r="K118" i="136" s="1"/>
  <c r="D118" i="136"/>
  <c r="E118" i="136" s="1"/>
  <c r="AI116" i="136"/>
  <c r="AH116" i="136"/>
  <c r="AG116" i="136"/>
  <c r="AF116" i="136"/>
  <c r="AE116" i="136"/>
  <c r="AD116" i="136"/>
  <c r="AC116" i="136"/>
  <c r="AE117" i="136" s="1"/>
  <c r="AB116" i="136"/>
  <c r="AA116" i="136"/>
  <c r="Z116" i="136"/>
  <c r="Y116" i="136"/>
  <c r="AB117" i="136" s="1"/>
  <c r="M116" i="136"/>
  <c r="L116" i="136"/>
  <c r="K116" i="136"/>
  <c r="J116" i="136"/>
  <c r="I116" i="136"/>
  <c r="H116" i="136"/>
  <c r="G116" i="136"/>
  <c r="M117" i="136" s="1"/>
  <c r="F116" i="136"/>
  <c r="E116" i="136"/>
  <c r="D116" i="136"/>
  <c r="F117" i="136" s="1"/>
  <c r="AC115" i="136"/>
  <c r="AH115" i="136" s="1"/>
  <c r="Y115" i="136"/>
  <c r="G115" i="136"/>
  <c r="L115" i="136" s="1"/>
  <c r="D115" i="136"/>
  <c r="F115" i="136" s="1"/>
  <c r="AC114" i="136"/>
  <c r="Y114" i="136"/>
  <c r="AB114" i="136" s="1"/>
  <c r="G114" i="136"/>
  <c r="L114" i="136" s="1"/>
  <c r="D114" i="136"/>
  <c r="AC113" i="136"/>
  <c r="AI113" i="136" s="1"/>
  <c r="Y113" i="136"/>
  <c r="G113" i="136"/>
  <c r="M113" i="136" s="1"/>
  <c r="D113" i="136"/>
  <c r="AC112" i="136"/>
  <c r="AD112" i="136" s="1"/>
  <c r="Y112" i="136"/>
  <c r="AB112" i="136" s="1"/>
  <c r="G112" i="136"/>
  <c r="M112" i="136" s="1"/>
  <c r="D112" i="136"/>
  <c r="F112" i="136" s="1"/>
  <c r="AC111" i="136"/>
  <c r="AG111" i="136" s="1"/>
  <c r="Y111" i="136"/>
  <c r="AB111" i="136" s="1"/>
  <c r="G111" i="136"/>
  <c r="H111" i="136" s="1"/>
  <c r="D111" i="136"/>
  <c r="AC110" i="136"/>
  <c r="AG110" i="136" s="1"/>
  <c r="Y110" i="136"/>
  <c r="AB110" i="136" s="1"/>
  <c r="G110" i="136"/>
  <c r="K110" i="136" s="1"/>
  <c r="D110" i="136"/>
  <c r="E110" i="136" s="1"/>
  <c r="AI108" i="136"/>
  <c r="AH108" i="136"/>
  <c r="AG108" i="136"/>
  <c r="AF108" i="136"/>
  <c r="AE108" i="136"/>
  <c r="AD108" i="136"/>
  <c r="AC108" i="136"/>
  <c r="AB108" i="136"/>
  <c r="AA108" i="136"/>
  <c r="Z108" i="136"/>
  <c r="Y108" i="136"/>
  <c r="AB109" i="136" s="1"/>
  <c r="M108" i="136"/>
  <c r="L108" i="136"/>
  <c r="K108" i="136"/>
  <c r="J108" i="136"/>
  <c r="I108" i="136"/>
  <c r="H108" i="136"/>
  <c r="G108" i="136"/>
  <c r="M109" i="136" s="1"/>
  <c r="F108" i="136"/>
  <c r="E108" i="136"/>
  <c r="D108" i="136"/>
  <c r="E109" i="136" s="1"/>
  <c r="AC107" i="136"/>
  <c r="AI107" i="136" s="1"/>
  <c r="Y107" i="136"/>
  <c r="AB107" i="136" s="1"/>
  <c r="G107" i="136"/>
  <c r="L107" i="136" s="1"/>
  <c r="D107" i="136"/>
  <c r="AC106" i="136"/>
  <c r="Y106" i="136"/>
  <c r="AB106" i="136" s="1"/>
  <c r="G106" i="136"/>
  <c r="D106" i="136"/>
  <c r="AC105" i="136"/>
  <c r="AG105" i="136" s="1"/>
  <c r="Y105" i="136"/>
  <c r="AB105" i="136" s="1"/>
  <c r="G105" i="136"/>
  <c r="H105" i="136" s="1"/>
  <c r="D105" i="136"/>
  <c r="AC104" i="136"/>
  <c r="AD104" i="136" s="1"/>
  <c r="Y104" i="136"/>
  <c r="G104" i="136"/>
  <c r="K104" i="136" s="1"/>
  <c r="D104" i="136"/>
  <c r="E104" i="136" s="1"/>
  <c r="AC103" i="136"/>
  <c r="AE103" i="136" s="1"/>
  <c r="Y103" i="136"/>
  <c r="G103" i="136"/>
  <c r="H103" i="136" s="1"/>
  <c r="D103" i="136"/>
  <c r="AC102" i="136"/>
  <c r="AI102" i="136" s="1"/>
  <c r="Y102" i="136"/>
  <c r="G102" i="136"/>
  <c r="L102" i="136" s="1"/>
  <c r="D102" i="136"/>
  <c r="AI100" i="136"/>
  <c r="AH100" i="136"/>
  <c r="AG100" i="136"/>
  <c r="AF100" i="136"/>
  <c r="AE100" i="136"/>
  <c r="AD100" i="136"/>
  <c r="AC100" i="136"/>
  <c r="AD101" i="136" s="1"/>
  <c r="AB100" i="136"/>
  <c r="AA100" i="136"/>
  <c r="Z100" i="136"/>
  <c r="Y100" i="136"/>
  <c r="AB101" i="136" s="1"/>
  <c r="M100" i="136"/>
  <c r="L100" i="136"/>
  <c r="K100" i="136"/>
  <c r="J100" i="136"/>
  <c r="I100" i="136"/>
  <c r="H100" i="136"/>
  <c r="G100" i="136"/>
  <c r="I101" i="136" s="1"/>
  <c r="F100" i="136"/>
  <c r="E100" i="136"/>
  <c r="D100" i="136"/>
  <c r="AC99" i="136"/>
  <c r="AH99" i="136" s="1"/>
  <c r="Y99" i="136"/>
  <c r="AA99" i="136" s="1"/>
  <c r="G99" i="136"/>
  <c r="L99" i="136" s="1"/>
  <c r="D99" i="136"/>
  <c r="F99" i="136" s="1"/>
  <c r="AC98" i="136"/>
  <c r="AF98" i="136" s="1"/>
  <c r="Y98" i="136"/>
  <c r="AB98" i="136" s="1"/>
  <c r="G98" i="136"/>
  <c r="L98" i="136" s="1"/>
  <c r="D98" i="136"/>
  <c r="AC97" i="136"/>
  <c r="AI97" i="136" s="1"/>
  <c r="Y97" i="136"/>
  <c r="Z97" i="136" s="1"/>
  <c r="G97" i="136"/>
  <c r="J97" i="136" s="1"/>
  <c r="D97" i="136"/>
  <c r="AC96" i="136"/>
  <c r="AD96" i="136" s="1"/>
  <c r="Y96" i="136"/>
  <c r="G96" i="136"/>
  <c r="M96" i="136" s="1"/>
  <c r="D96" i="136"/>
  <c r="AC95" i="136"/>
  <c r="AD95" i="136" s="1"/>
  <c r="Y95" i="136"/>
  <c r="G95" i="136"/>
  <c r="H95" i="136" s="1"/>
  <c r="D95" i="136"/>
  <c r="E95" i="136" s="1"/>
  <c r="AC94" i="136"/>
  <c r="AG94" i="136" s="1"/>
  <c r="Y94" i="136"/>
  <c r="AB94" i="136" s="1"/>
  <c r="G94" i="136"/>
  <c r="K94" i="136" s="1"/>
  <c r="D94" i="136"/>
  <c r="E94" i="136" s="1"/>
  <c r="AI92" i="136"/>
  <c r="AH92" i="136"/>
  <c r="AG92" i="136"/>
  <c r="AF92" i="136"/>
  <c r="AE92" i="136"/>
  <c r="AD92" i="136"/>
  <c r="AC92" i="136"/>
  <c r="AE93" i="136" s="1"/>
  <c r="AB92" i="136"/>
  <c r="AA92" i="136"/>
  <c r="Z92" i="136"/>
  <c r="Y92" i="136"/>
  <c r="AB93" i="136" s="1"/>
  <c r="M92" i="136"/>
  <c r="L92" i="136"/>
  <c r="K92" i="136"/>
  <c r="J92" i="136"/>
  <c r="I92" i="136"/>
  <c r="H92" i="136"/>
  <c r="G92" i="136"/>
  <c r="M93" i="136" s="1"/>
  <c r="F92" i="136"/>
  <c r="E92" i="136"/>
  <c r="D92" i="136"/>
  <c r="F93" i="136" s="1"/>
  <c r="AC91" i="136"/>
  <c r="AH91" i="136" s="1"/>
  <c r="Y91" i="136"/>
  <c r="AB91" i="136" s="1"/>
  <c r="G91" i="136"/>
  <c r="L91" i="136" s="1"/>
  <c r="D91" i="136"/>
  <c r="F91" i="136" s="1"/>
  <c r="AC90" i="136"/>
  <c r="AF90" i="136" s="1"/>
  <c r="Y90" i="136"/>
  <c r="Z90" i="136" s="1"/>
  <c r="G90" i="136"/>
  <c r="L90" i="136" s="1"/>
  <c r="D90" i="136"/>
  <c r="AC89" i="136"/>
  <c r="AI89" i="136" s="1"/>
  <c r="Y89" i="136"/>
  <c r="G89" i="136"/>
  <c r="J89" i="136" s="1"/>
  <c r="D89" i="136"/>
  <c r="AC88" i="136"/>
  <c r="AD88" i="136" s="1"/>
  <c r="Y88" i="136"/>
  <c r="G88" i="136"/>
  <c r="M88" i="136" s="1"/>
  <c r="D88" i="136"/>
  <c r="E88" i="136" s="1"/>
  <c r="AC87" i="136"/>
  <c r="AD87" i="136" s="1"/>
  <c r="Y87" i="136"/>
  <c r="AA87" i="136" s="1"/>
  <c r="G87" i="136"/>
  <c r="H87" i="136" s="1"/>
  <c r="D87" i="136"/>
  <c r="AC86" i="136"/>
  <c r="AG86" i="136" s="1"/>
  <c r="Y86" i="136"/>
  <c r="G86" i="136"/>
  <c r="K86" i="136" s="1"/>
  <c r="D86" i="136"/>
  <c r="E86" i="136" s="1"/>
  <c r="AI84" i="136"/>
  <c r="AH84" i="136"/>
  <c r="AG84" i="136"/>
  <c r="AF84" i="136"/>
  <c r="AE84" i="136"/>
  <c r="AD84" i="136"/>
  <c r="AC84" i="136"/>
  <c r="AE85" i="136" s="1"/>
  <c r="AB84" i="136"/>
  <c r="AA84" i="136"/>
  <c r="Z84" i="136"/>
  <c r="Y84" i="136"/>
  <c r="AB85" i="136" s="1"/>
  <c r="M84" i="136"/>
  <c r="L84" i="136"/>
  <c r="K84" i="136"/>
  <c r="J84" i="136"/>
  <c r="I84" i="136"/>
  <c r="H84" i="136"/>
  <c r="G84" i="136"/>
  <c r="M85" i="136" s="1"/>
  <c r="F84" i="136"/>
  <c r="E84" i="136"/>
  <c r="D84" i="136"/>
  <c r="E85" i="136" s="1"/>
  <c r="AC83" i="136"/>
  <c r="Y83" i="136"/>
  <c r="G83" i="136"/>
  <c r="D83" i="136"/>
  <c r="F83" i="136" s="1"/>
  <c r="AC82" i="136"/>
  <c r="Y82" i="136"/>
  <c r="AB82" i="136" s="1"/>
  <c r="G82" i="136"/>
  <c r="L82" i="136" s="1"/>
  <c r="D82" i="136"/>
  <c r="E82" i="136" s="1"/>
  <c r="AC81" i="136"/>
  <c r="AI81" i="136" s="1"/>
  <c r="Y81" i="136"/>
  <c r="G81" i="136"/>
  <c r="I81" i="136" s="1"/>
  <c r="D81" i="136"/>
  <c r="AC80" i="136"/>
  <c r="AG80" i="136" s="1"/>
  <c r="Y80" i="136"/>
  <c r="AA80" i="136" s="1"/>
  <c r="G80" i="136"/>
  <c r="M80" i="136" s="1"/>
  <c r="D80" i="136"/>
  <c r="F80" i="136" s="1"/>
  <c r="AC79" i="136"/>
  <c r="AG79" i="136" s="1"/>
  <c r="Y79" i="136"/>
  <c r="G79" i="136"/>
  <c r="D79" i="136"/>
  <c r="AC78" i="136"/>
  <c r="AI78" i="136" s="1"/>
  <c r="Y78" i="136"/>
  <c r="G78" i="136"/>
  <c r="L78" i="136" s="1"/>
  <c r="D78" i="136"/>
  <c r="AI76" i="136"/>
  <c r="AH76" i="136"/>
  <c r="AG76" i="136"/>
  <c r="AF76" i="136"/>
  <c r="AE76" i="136"/>
  <c r="AD76" i="136"/>
  <c r="AC76" i="136"/>
  <c r="AF77" i="136" s="1"/>
  <c r="AB76" i="136"/>
  <c r="AA76" i="136"/>
  <c r="Z76" i="136"/>
  <c r="Y76" i="136"/>
  <c r="AA77" i="136" s="1"/>
  <c r="M76" i="136"/>
  <c r="L76" i="136"/>
  <c r="K76" i="136"/>
  <c r="J76" i="136"/>
  <c r="I76" i="136"/>
  <c r="H76" i="136"/>
  <c r="G76" i="136"/>
  <c r="M77" i="136" s="1"/>
  <c r="F76" i="136"/>
  <c r="E76" i="136"/>
  <c r="D76" i="136"/>
  <c r="AC75" i="136"/>
  <c r="AH75" i="136" s="1"/>
  <c r="Y75" i="136"/>
  <c r="Z75" i="136" s="1"/>
  <c r="G75" i="136"/>
  <c r="L75" i="136" s="1"/>
  <c r="D75" i="136"/>
  <c r="F75" i="136" s="1"/>
  <c r="AC74" i="136"/>
  <c r="Y74" i="136"/>
  <c r="Z74" i="136" s="1"/>
  <c r="G74" i="136"/>
  <c r="L74" i="136" s="1"/>
  <c r="D74" i="136"/>
  <c r="AC73" i="136"/>
  <c r="AI73" i="136" s="1"/>
  <c r="Y73" i="136"/>
  <c r="AA73" i="136" s="1"/>
  <c r="G73" i="136"/>
  <c r="J73" i="136" s="1"/>
  <c r="D73" i="136"/>
  <c r="AC72" i="136"/>
  <c r="AD72" i="136" s="1"/>
  <c r="Y72" i="136"/>
  <c r="G72" i="136"/>
  <c r="M72" i="136" s="1"/>
  <c r="D72" i="136"/>
  <c r="AC71" i="136"/>
  <c r="AD71" i="136" s="1"/>
  <c r="Y71" i="136"/>
  <c r="Z71" i="136" s="1"/>
  <c r="G71" i="136"/>
  <c r="H71" i="136" s="1"/>
  <c r="D71" i="136"/>
  <c r="AC70" i="136"/>
  <c r="AG70" i="136" s="1"/>
  <c r="Y70" i="136"/>
  <c r="AB70" i="136" s="1"/>
  <c r="G70" i="136"/>
  <c r="H70" i="136" s="1"/>
  <c r="D70" i="136"/>
  <c r="E70" i="136" s="1"/>
  <c r="AI68" i="136"/>
  <c r="AH68" i="136"/>
  <c r="AG68" i="136"/>
  <c r="AF68" i="136"/>
  <c r="AE68" i="136"/>
  <c r="AD68" i="136"/>
  <c r="AC68" i="136"/>
  <c r="AE69" i="136" s="1"/>
  <c r="AB68" i="136"/>
  <c r="AA68" i="136"/>
  <c r="Z68" i="136"/>
  <c r="Y68" i="136"/>
  <c r="AB69" i="136" s="1"/>
  <c r="M68" i="136"/>
  <c r="L68" i="136"/>
  <c r="K68" i="136"/>
  <c r="J68" i="136"/>
  <c r="I68" i="136"/>
  <c r="H68" i="136"/>
  <c r="G68" i="136"/>
  <c r="M69" i="136" s="1"/>
  <c r="F68" i="136"/>
  <c r="E68" i="136"/>
  <c r="D68" i="136"/>
  <c r="E69" i="136" s="1"/>
  <c r="AC67" i="136"/>
  <c r="AH67" i="136" s="1"/>
  <c r="Y67" i="136"/>
  <c r="AB67" i="136" s="1"/>
  <c r="G67" i="136"/>
  <c r="L67" i="136" s="1"/>
  <c r="D67" i="136"/>
  <c r="F67" i="136" s="1"/>
  <c r="AC66" i="136"/>
  <c r="AG66" i="136" s="1"/>
  <c r="Y66" i="136"/>
  <c r="AA66" i="136" s="1"/>
  <c r="G66" i="136"/>
  <c r="L66" i="136" s="1"/>
  <c r="D66" i="136"/>
  <c r="AC65" i="136"/>
  <c r="AI65" i="136" s="1"/>
  <c r="Y65" i="136"/>
  <c r="G65" i="136"/>
  <c r="K65" i="136" s="1"/>
  <c r="D65" i="136"/>
  <c r="AG64" i="136"/>
  <c r="AC64" i="136"/>
  <c r="AD64" i="136" s="1"/>
  <c r="Y64" i="136"/>
  <c r="G64" i="136"/>
  <c r="M64" i="136" s="1"/>
  <c r="D64" i="136"/>
  <c r="AC63" i="136"/>
  <c r="AD63" i="136" s="1"/>
  <c r="Y63" i="136"/>
  <c r="Z63" i="136" s="1"/>
  <c r="G63" i="136"/>
  <c r="H63" i="136" s="1"/>
  <c r="D63" i="136"/>
  <c r="AC62" i="136"/>
  <c r="AG62" i="136" s="1"/>
  <c r="Y62" i="136"/>
  <c r="AB62" i="136" s="1"/>
  <c r="G62" i="136"/>
  <c r="K62" i="136" s="1"/>
  <c r="D62" i="136"/>
  <c r="E62" i="136" s="1"/>
  <c r="AI60" i="136"/>
  <c r="AH60" i="136"/>
  <c r="AG60" i="136"/>
  <c r="AF60" i="136"/>
  <c r="AE60" i="136"/>
  <c r="AD60" i="136"/>
  <c r="AC60" i="136"/>
  <c r="AE61" i="136" s="1"/>
  <c r="AB60" i="136"/>
  <c r="AA60" i="136"/>
  <c r="Z60" i="136"/>
  <c r="Y60" i="136"/>
  <c r="AB61" i="136" s="1"/>
  <c r="M60" i="136"/>
  <c r="L60" i="136"/>
  <c r="K60" i="136"/>
  <c r="J60" i="136"/>
  <c r="I60" i="136"/>
  <c r="H60" i="136"/>
  <c r="G60" i="136"/>
  <c r="M61" i="136" s="1"/>
  <c r="F60" i="136"/>
  <c r="E60" i="136"/>
  <c r="D60" i="136"/>
  <c r="E61" i="136" s="1"/>
  <c r="AC59" i="136"/>
  <c r="AH59" i="136" s="1"/>
  <c r="Y59" i="136"/>
  <c r="AA59" i="136" s="1"/>
  <c r="G59" i="136"/>
  <c r="L59" i="136" s="1"/>
  <c r="D59" i="136"/>
  <c r="F59" i="136" s="1"/>
  <c r="AC58" i="136"/>
  <c r="AD58" i="136" s="1"/>
  <c r="Y58" i="136"/>
  <c r="AA58" i="136" s="1"/>
  <c r="G58" i="136"/>
  <c r="L58" i="136" s="1"/>
  <c r="D58" i="136"/>
  <c r="AC57" i="136"/>
  <c r="AI57" i="136" s="1"/>
  <c r="Y57" i="136"/>
  <c r="G57" i="136"/>
  <c r="J57" i="136" s="1"/>
  <c r="D57" i="136"/>
  <c r="AC56" i="136"/>
  <c r="AD56" i="136" s="1"/>
  <c r="Y56" i="136"/>
  <c r="G56" i="136"/>
  <c r="M56" i="136" s="1"/>
  <c r="D56" i="136"/>
  <c r="E56" i="136" s="1"/>
  <c r="AC55" i="136"/>
  <c r="AG55" i="136" s="1"/>
  <c r="Y55" i="136"/>
  <c r="AB55" i="136" s="1"/>
  <c r="G55" i="136"/>
  <c r="H55" i="136" s="1"/>
  <c r="D55" i="136"/>
  <c r="E55" i="136" s="1"/>
  <c r="AC54" i="136"/>
  <c r="Y54" i="136"/>
  <c r="AB54" i="136" s="1"/>
  <c r="G54" i="136"/>
  <c r="J54" i="136" s="1"/>
  <c r="D54" i="136"/>
  <c r="AI52" i="136"/>
  <c r="AH52" i="136"/>
  <c r="AG52" i="136"/>
  <c r="AF52" i="136"/>
  <c r="AE52" i="136"/>
  <c r="AD52" i="136"/>
  <c r="AC52" i="136"/>
  <c r="AD53" i="136" s="1"/>
  <c r="AB52" i="136"/>
  <c r="AA52" i="136"/>
  <c r="Z52" i="136"/>
  <c r="Y52" i="136"/>
  <c r="Z53" i="136" s="1"/>
  <c r="M52" i="136"/>
  <c r="L52" i="136"/>
  <c r="K52" i="136"/>
  <c r="J52" i="136"/>
  <c r="I52" i="136"/>
  <c r="H52" i="136"/>
  <c r="G52" i="136"/>
  <c r="M53" i="136" s="1"/>
  <c r="F52" i="136"/>
  <c r="E52" i="136"/>
  <c r="D52" i="136"/>
  <c r="AC51" i="136"/>
  <c r="AI51" i="136" s="1"/>
  <c r="Y51" i="136"/>
  <c r="G51" i="136"/>
  <c r="K51" i="136" s="1"/>
  <c r="D51" i="136"/>
  <c r="E51" i="136" s="1"/>
  <c r="AC50" i="136"/>
  <c r="AE50" i="136" s="1"/>
  <c r="Y50" i="136"/>
  <c r="AB50" i="136" s="1"/>
  <c r="G50" i="136"/>
  <c r="M50" i="136" s="1"/>
  <c r="D50" i="136"/>
  <c r="AC49" i="136"/>
  <c r="AH49" i="136" s="1"/>
  <c r="Y49" i="136"/>
  <c r="G49" i="136"/>
  <c r="I49" i="136" s="1"/>
  <c r="D49" i="136"/>
  <c r="AC48" i="136"/>
  <c r="AG48" i="136" s="1"/>
  <c r="Y48" i="136"/>
  <c r="G48" i="136"/>
  <c r="L48" i="136" s="1"/>
  <c r="D48" i="136"/>
  <c r="F48" i="136" s="1"/>
  <c r="AC47" i="136"/>
  <c r="AG47" i="136" s="1"/>
  <c r="Y47" i="136"/>
  <c r="G47" i="136"/>
  <c r="M47" i="136" s="1"/>
  <c r="D47" i="136"/>
  <c r="AC43" i="136"/>
  <c r="AH43" i="136" s="1"/>
  <c r="Y43" i="136"/>
  <c r="AB43" i="136" s="1"/>
  <c r="G43" i="136"/>
  <c r="L43" i="136" s="1"/>
  <c r="D43" i="136"/>
  <c r="F43" i="136" s="1"/>
  <c r="AC42" i="136"/>
  <c r="AI42" i="136" s="1"/>
  <c r="Y42" i="136"/>
  <c r="AB42" i="136" s="1"/>
  <c r="G42" i="136"/>
  <c r="L42" i="136" s="1"/>
  <c r="D42" i="136"/>
  <c r="AC41" i="136"/>
  <c r="AI41" i="136" s="1"/>
  <c r="Y41" i="136"/>
  <c r="G41" i="136"/>
  <c r="D41" i="136"/>
  <c r="F41" i="136" s="1"/>
  <c r="AC40" i="136"/>
  <c r="AD40" i="136" s="1"/>
  <c r="Y40" i="136"/>
  <c r="AB40" i="136" s="1"/>
  <c r="G40" i="136"/>
  <c r="M40" i="136" s="1"/>
  <c r="D40" i="136"/>
  <c r="AC39" i="136"/>
  <c r="AD39" i="136" s="1"/>
  <c r="Y39" i="136"/>
  <c r="AB39" i="136" s="1"/>
  <c r="G39" i="136"/>
  <c r="H39" i="136" s="1"/>
  <c r="D39" i="136"/>
  <c r="AC35" i="136"/>
  <c r="AG35" i="136" s="1"/>
  <c r="Y35" i="136"/>
  <c r="AA35" i="136" s="1"/>
  <c r="G35" i="136"/>
  <c r="L35" i="136" s="1"/>
  <c r="D35" i="136"/>
  <c r="AC34" i="136"/>
  <c r="AF34" i="136" s="1"/>
  <c r="Y34" i="136"/>
  <c r="G34" i="136"/>
  <c r="M34" i="136" s="1"/>
  <c r="D34" i="136"/>
  <c r="AC33" i="136"/>
  <c r="AI33" i="136" s="1"/>
  <c r="Y33" i="136"/>
  <c r="AB33" i="136" s="1"/>
  <c r="G33" i="136"/>
  <c r="D33" i="136"/>
  <c r="AC32" i="136"/>
  <c r="AG32" i="136" s="1"/>
  <c r="Y32" i="136"/>
  <c r="AB32" i="136" s="1"/>
  <c r="G32" i="136"/>
  <c r="M32" i="136" s="1"/>
  <c r="D32" i="136"/>
  <c r="E32" i="136" s="1"/>
  <c r="AC31" i="136"/>
  <c r="AG31" i="136" s="1"/>
  <c r="Y31" i="136"/>
  <c r="AB31" i="136" s="1"/>
  <c r="G31" i="136"/>
  <c r="K31" i="136" s="1"/>
  <c r="D31" i="136"/>
  <c r="AC27" i="136"/>
  <c r="AH27" i="136" s="1"/>
  <c r="Y27" i="136"/>
  <c r="AB27" i="136" s="1"/>
  <c r="G27" i="136"/>
  <c r="L27" i="136" s="1"/>
  <c r="D27" i="136"/>
  <c r="F27" i="136" s="1"/>
  <c r="AC26" i="136"/>
  <c r="AG26" i="136" s="1"/>
  <c r="Y26" i="136"/>
  <c r="AB26" i="136" s="1"/>
  <c r="G26" i="136"/>
  <c r="L26" i="136" s="1"/>
  <c r="D26" i="136"/>
  <c r="AC25" i="136"/>
  <c r="Y25" i="136"/>
  <c r="Z25" i="136" s="1"/>
  <c r="G25" i="136"/>
  <c r="K25" i="136" s="1"/>
  <c r="D25" i="136"/>
  <c r="AC24" i="136"/>
  <c r="AD24" i="136" s="1"/>
  <c r="Y24" i="136"/>
  <c r="G24" i="136"/>
  <c r="M24" i="136" s="1"/>
  <c r="D24" i="136"/>
  <c r="F24" i="136" s="1"/>
  <c r="AC23" i="136"/>
  <c r="AD23" i="136" s="1"/>
  <c r="Y23" i="136"/>
  <c r="AB23" i="136" s="1"/>
  <c r="G23" i="136"/>
  <c r="H23" i="136" s="1"/>
  <c r="D23" i="136"/>
  <c r="AC19" i="136"/>
  <c r="AI19" i="136" s="1"/>
  <c r="Y19" i="136"/>
  <c r="AB19" i="136" s="1"/>
  <c r="G19" i="136"/>
  <c r="L19" i="136" s="1"/>
  <c r="D19" i="136"/>
  <c r="AC18" i="136"/>
  <c r="Y18" i="136"/>
  <c r="AB18" i="136" s="1"/>
  <c r="G18" i="136"/>
  <c r="M18" i="136" s="1"/>
  <c r="D18" i="136"/>
  <c r="AC17" i="136"/>
  <c r="AG17" i="136" s="1"/>
  <c r="Y17" i="136"/>
  <c r="AB17" i="136" s="1"/>
  <c r="G17" i="136"/>
  <c r="H17" i="136" s="1"/>
  <c r="D17" i="136"/>
  <c r="AC16" i="136"/>
  <c r="AD16" i="136" s="1"/>
  <c r="Y16" i="136"/>
  <c r="G16" i="136"/>
  <c r="K16" i="136" s="1"/>
  <c r="D16" i="136"/>
  <c r="AC15" i="136"/>
  <c r="AE15" i="136" s="1"/>
  <c r="Y15" i="136"/>
  <c r="AB15" i="136" s="1"/>
  <c r="G15" i="136"/>
  <c r="H15" i="136" s="1"/>
  <c r="D15" i="136"/>
  <c r="AC11" i="136"/>
  <c r="AH11" i="136" s="1"/>
  <c r="Y11" i="136"/>
  <c r="AB11" i="136" s="1"/>
  <c r="G11" i="136"/>
  <c r="L11" i="136" s="1"/>
  <c r="D11" i="136"/>
  <c r="F11" i="136" s="1"/>
  <c r="AC10" i="136"/>
  <c r="AG10" i="136" s="1"/>
  <c r="Y10" i="136"/>
  <c r="G10" i="136"/>
  <c r="L10" i="136" s="1"/>
  <c r="D10" i="136"/>
  <c r="AC9" i="136"/>
  <c r="AI9" i="136" s="1"/>
  <c r="Y9" i="136"/>
  <c r="Z9" i="136" s="1"/>
  <c r="G9" i="136"/>
  <c r="K9" i="136" s="1"/>
  <c r="D9" i="136"/>
  <c r="AC8" i="136"/>
  <c r="AD8" i="136" s="1"/>
  <c r="Y8" i="136"/>
  <c r="G8" i="136"/>
  <c r="M8" i="136" s="1"/>
  <c r="D8" i="136"/>
  <c r="F8" i="136" s="1"/>
  <c r="AC7" i="136"/>
  <c r="Y7" i="136"/>
  <c r="AB7" i="136" s="1"/>
  <c r="G7" i="136"/>
  <c r="H7" i="136" s="1"/>
  <c r="D7" i="136"/>
  <c r="AC46" i="136"/>
  <c r="AI46" i="136" s="1"/>
  <c r="Y46" i="136"/>
  <c r="AB46" i="136" s="1"/>
  <c r="G46" i="136"/>
  <c r="L46" i="136" s="1"/>
  <c r="D46" i="136"/>
  <c r="AI44" i="136"/>
  <c r="AH44" i="136"/>
  <c r="AG44" i="136"/>
  <c r="AF44" i="136"/>
  <c r="AE44" i="136"/>
  <c r="AD44" i="136"/>
  <c r="AC44" i="136"/>
  <c r="AI45" i="136" s="1"/>
  <c r="AB44" i="136"/>
  <c r="AA44" i="136"/>
  <c r="Z44" i="136"/>
  <c r="Y44" i="136"/>
  <c r="AA45" i="136" s="1"/>
  <c r="M44" i="136"/>
  <c r="L44" i="136"/>
  <c r="K44" i="136"/>
  <c r="J44" i="136"/>
  <c r="I44" i="136"/>
  <c r="H44" i="136"/>
  <c r="G44" i="136"/>
  <c r="H45" i="136" s="1"/>
  <c r="F44" i="136"/>
  <c r="E44" i="136"/>
  <c r="D44" i="136"/>
  <c r="AC38" i="136"/>
  <c r="AD38" i="136" s="1"/>
  <c r="Y38" i="136"/>
  <c r="AB38" i="136" s="1"/>
  <c r="G38" i="136"/>
  <c r="M38" i="136" s="1"/>
  <c r="D38" i="136"/>
  <c r="F38" i="136" s="1"/>
  <c r="AI36" i="136"/>
  <c r="AH36" i="136"/>
  <c r="AG36" i="136"/>
  <c r="AF36" i="136"/>
  <c r="AE36" i="136"/>
  <c r="AD36" i="136"/>
  <c r="AC36" i="136"/>
  <c r="AG37" i="136" s="1"/>
  <c r="AB36" i="136"/>
  <c r="AA36" i="136"/>
  <c r="Z36" i="136"/>
  <c r="Y36" i="136"/>
  <c r="AB37" i="136" s="1"/>
  <c r="M36" i="136"/>
  <c r="L36" i="136"/>
  <c r="K36" i="136"/>
  <c r="J36" i="136"/>
  <c r="I36" i="136"/>
  <c r="H36" i="136"/>
  <c r="G36" i="136"/>
  <c r="M37" i="136" s="1"/>
  <c r="F36" i="136"/>
  <c r="E36" i="136"/>
  <c r="D36" i="136"/>
  <c r="E37" i="136" s="1"/>
  <c r="AC30" i="136"/>
  <c r="AD30" i="136" s="1"/>
  <c r="Y30" i="136"/>
  <c r="AB30" i="136" s="1"/>
  <c r="G30" i="136"/>
  <c r="K30" i="136" s="1"/>
  <c r="D30" i="136"/>
  <c r="AI28" i="136"/>
  <c r="AH28" i="136"/>
  <c r="AG28" i="136"/>
  <c r="AF28" i="136"/>
  <c r="AE28" i="136"/>
  <c r="AD28" i="136"/>
  <c r="AC28" i="136"/>
  <c r="AH29" i="136" s="1"/>
  <c r="AB28" i="136"/>
  <c r="AA28" i="136"/>
  <c r="Z28" i="136"/>
  <c r="Y28" i="136"/>
  <c r="AA29" i="136" s="1"/>
  <c r="M28" i="136"/>
  <c r="L28" i="136"/>
  <c r="K28" i="136"/>
  <c r="J28" i="136"/>
  <c r="I28" i="136"/>
  <c r="H28" i="136"/>
  <c r="G28" i="136"/>
  <c r="H29" i="136" s="1"/>
  <c r="F28" i="136"/>
  <c r="E28" i="136"/>
  <c r="D28" i="136"/>
  <c r="AC22" i="136"/>
  <c r="AF22" i="136" s="1"/>
  <c r="Y22" i="136"/>
  <c r="AB22" i="136" s="1"/>
  <c r="G22" i="136"/>
  <c r="M22" i="136" s="1"/>
  <c r="D22" i="136"/>
  <c r="AI20" i="136"/>
  <c r="AH20" i="136"/>
  <c r="AG20" i="136"/>
  <c r="AF20" i="136"/>
  <c r="AE20" i="136"/>
  <c r="AD20" i="136"/>
  <c r="AC20" i="136"/>
  <c r="AH21" i="136" s="1"/>
  <c r="AB20" i="136"/>
  <c r="AA20" i="136"/>
  <c r="Z20" i="136"/>
  <c r="Y20" i="136"/>
  <c r="AA21" i="136" s="1"/>
  <c r="M20" i="136"/>
  <c r="L20" i="136"/>
  <c r="K20" i="136"/>
  <c r="J20" i="136"/>
  <c r="I20" i="136"/>
  <c r="H20" i="136"/>
  <c r="G20" i="136"/>
  <c r="H21" i="136" s="1"/>
  <c r="F20" i="136"/>
  <c r="E20" i="136"/>
  <c r="D20" i="136"/>
  <c r="AC14" i="136"/>
  <c r="AI14" i="136" s="1"/>
  <c r="Y14" i="136"/>
  <c r="Z14" i="136" s="1"/>
  <c r="G14" i="136"/>
  <c r="K14" i="136" s="1"/>
  <c r="D14" i="136"/>
  <c r="AI12" i="136"/>
  <c r="AH12" i="136"/>
  <c r="AG12" i="136"/>
  <c r="AF12" i="136"/>
  <c r="AE12" i="136"/>
  <c r="AD12" i="136"/>
  <c r="AC12" i="136"/>
  <c r="AI13" i="136" s="1"/>
  <c r="AB12" i="136"/>
  <c r="AA12" i="136"/>
  <c r="Z12" i="136"/>
  <c r="Y12" i="136"/>
  <c r="AA13" i="136" s="1"/>
  <c r="M12" i="136"/>
  <c r="L12" i="136"/>
  <c r="K12" i="136"/>
  <c r="J12" i="136"/>
  <c r="I12" i="136"/>
  <c r="H12" i="136"/>
  <c r="G12" i="136"/>
  <c r="L13" i="136" s="1"/>
  <c r="F12" i="136"/>
  <c r="E12" i="136"/>
  <c r="D12" i="136"/>
  <c r="F13" i="136" s="1"/>
  <c r="AC6" i="136"/>
  <c r="AH6" i="136" s="1"/>
  <c r="Y6" i="136"/>
  <c r="AB6" i="136" s="1"/>
  <c r="G6" i="136"/>
  <c r="K6" i="136" s="1"/>
  <c r="D6" i="136"/>
  <c r="F6" i="136" s="1"/>
  <c r="AI4" i="136"/>
  <c r="AH4" i="136"/>
  <c r="AG4" i="136"/>
  <c r="AF4" i="136"/>
  <c r="AE4" i="136"/>
  <c r="AD4" i="136"/>
  <c r="AC4" i="136"/>
  <c r="AD5" i="136" s="1"/>
  <c r="AB4" i="136"/>
  <c r="AA4" i="136"/>
  <c r="Z4" i="136"/>
  <c r="Y4" i="136"/>
  <c r="AA5" i="136" s="1"/>
  <c r="M4" i="136"/>
  <c r="L4" i="136"/>
  <c r="K4" i="136"/>
  <c r="J4" i="136"/>
  <c r="I4" i="136"/>
  <c r="H4" i="136"/>
  <c r="G4" i="136"/>
  <c r="H5" i="136" s="1"/>
  <c r="F4" i="136"/>
  <c r="E4" i="136"/>
  <c r="D4" i="136"/>
  <c r="K57" i="136" l="1"/>
  <c r="I73" i="136"/>
  <c r="AA27" i="136"/>
  <c r="AB166" i="136"/>
  <c r="I74" i="136"/>
  <c r="K127" i="136"/>
  <c r="AE66" i="136"/>
  <c r="I98" i="136"/>
  <c r="AA63" i="136"/>
  <c r="I70" i="136"/>
  <c r="AF101" i="136"/>
  <c r="J134" i="136"/>
  <c r="J111" i="136"/>
  <c r="AH70" i="136"/>
  <c r="H31" i="136"/>
  <c r="AI62" i="136"/>
  <c r="K191" i="136"/>
  <c r="AE71" i="136"/>
  <c r="J123" i="136"/>
  <c r="AG53" i="136"/>
  <c r="AF71" i="136"/>
  <c r="AA94" i="136"/>
  <c r="I146" i="136"/>
  <c r="AE159" i="136"/>
  <c r="AI71" i="136"/>
  <c r="J127" i="136"/>
  <c r="AE178" i="136"/>
  <c r="H9" i="136"/>
  <c r="H137" i="136"/>
  <c r="I137" i="136"/>
  <c r="M137" i="136"/>
  <c r="AI95" i="136"/>
  <c r="AD170" i="136"/>
  <c r="J183" i="136"/>
  <c r="L193" i="136"/>
  <c r="AD9" i="136"/>
  <c r="AF160" i="136"/>
  <c r="Z42" i="136"/>
  <c r="AG160" i="136"/>
  <c r="AE170" i="136"/>
  <c r="H104" i="136"/>
  <c r="I118" i="136"/>
  <c r="AI34" i="136"/>
  <c r="AG174" i="136"/>
  <c r="E75" i="136"/>
  <c r="I122" i="136"/>
  <c r="L145" i="136"/>
  <c r="AF40" i="136"/>
  <c r="AF23" i="136"/>
  <c r="AD146" i="136"/>
  <c r="Z170" i="136"/>
  <c r="AD174" i="136"/>
  <c r="L65" i="136"/>
  <c r="AD73" i="136"/>
  <c r="J87" i="136"/>
  <c r="AH174" i="136"/>
  <c r="AF146" i="136"/>
  <c r="AH73" i="136"/>
  <c r="AB99" i="136"/>
  <c r="H113" i="136"/>
  <c r="I42" i="136"/>
  <c r="AE63" i="136"/>
  <c r="H97" i="136"/>
  <c r="AI184" i="136"/>
  <c r="AE194" i="136"/>
  <c r="I58" i="136"/>
  <c r="AE62" i="136"/>
  <c r="L51" i="136"/>
  <c r="H72" i="136"/>
  <c r="J43" i="136"/>
  <c r="AH35" i="136"/>
  <c r="H47" i="136"/>
  <c r="AH194" i="136"/>
  <c r="E99" i="136"/>
  <c r="F51" i="136"/>
  <c r="O5" i="140"/>
  <c r="I6" i="140"/>
  <c r="L34" i="136"/>
  <c r="AF35" i="136"/>
  <c r="AG39" i="136"/>
  <c r="AB53" i="136"/>
  <c r="M54" i="136"/>
  <c r="AB58" i="136"/>
  <c r="AF62" i="136"/>
  <c r="AF63" i="136"/>
  <c r="H65" i="136"/>
  <c r="AD66" i="136"/>
  <c r="AF67" i="136"/>
  <c r="AF70" i="136"/>
  <c r="M73" i="136"/>
  <c r="AF75" i="136"/>
  <c r="AI79" i="136"/>
  <c r="AI80" i="136"/>
  <c r="J91" i="136"/>
  <c r="Z101" i="136"/>
  <c r="AH146" i="136"/>
  <c r="I149" i="136"/>
  <c r="H173" i="136"/>
  <c r="E174" i="136"/>
  <c r="I177" i="136"/>
  <c r="AI178" i="136"/>
  <c r="M190" i="136"/>
  <c r="AG192" i="136"/>
  <c r="AI194" i="136"/>
  <c r="R15" i="136"/>
  <c r="R42" i="136"/>
  <c r="T77" i="136"/>
  <c r="T95" i="136"/>
  <c r="AA101" i="136"/>
  <c r="AH110" i="136"/>
  <c r="AA118" i="136"/>
  <c r="AI146" i="136"/>
  <c r="AF149" i="136"/>
  <c r="J151" i="136"/>
  <c r="AI154" i="136"/>
  <c r="J173" i="136"/>
  <c r="AD178" i="136"/>
  <c r="R5" i="136"/>
  <c r="V16" i="136"/>
  <c r="V34" i="136"/>
  <c r="V43" i="136"/>
  <c r="R79" i="136"/>
  <c r="E8" i="136"/>
  <c r="E11" i="136"/>
  <c r="AF15" i="136"/>
  <c r="AG23" i="136"/>
  <c r="L24" i="136"/>
  <c r="I31" i="136"/>
  <c r="AI35" i="136"/>
  <c r="AA39" i="136"/>
  <c r="AE43" i="136"/>
  <c r="AH66" i="136"/>
  <c r="AI70" i="136"/>
  <c r="K73" i="136"/>
  <c r="AA75" i="136"/>
  <c r="Z77" i="136"/>
  <c r="E80" i="136"/>
  <c r="AD80" i="136"/>
  <c r="I86" i="136"/>
  <c r="AB87" i="136"/>
  <c r="K95" i="136"/>
  <c r="L127" i="136"/>
  <c r="AI127" i="136"/>
  <c r="M131" i="136"/>
  <c r="E139" i="136"/>
  <c r="M173" i="136"/>
  <c r="R7" i="136"/>
  <c r="S18" i="136"/>
  <c r="S37" i="136"/>
  <c r="T49" i="136"/>
  <c r="S73" i="136"/>
  <c r="V80" i="136"/>
  <c r="V98" i="136"/>
  <c r="AA7" i="136"/>
  <c r="AD17" i="136"/>
  <c r="AA23" i="136"/>
  <c r="AI23" i="136"/>
  <c r="J26" i="136"/>
  <c r="K53" i="136"/>
  <c r="H56" i="136"/>
  <c r="Z58" i="136"/>
  <c r="AI66" i="136"/>
  <c r="AE70" i="136"/>
  <c r="L73" i="136"/>
  <c r="AB77" i="136"/>
  <c r="AE80" i="136"/>
  <c r="L81" i="136"/>
  <c r="J86" i="136"/>
  <c r="I90" i="136"/>
  <c r="AE91" i="136"/>
  <c r="AF112" i="136"/>
  <c r="AG117" i="136"/>
  <c r="L118" i="136"/>
  <c r="M122" i="136"/>
  <c r="AI123" i="136"/>
  <c r="I127" i="136"/>
  <c r="M127" i="136"/>
  <c r="AE129" i="136"/>
  <c r="AG146" i="136"/>
  <c r="H149" i="136"/>
  <c r="Z166" i="136"/>
  <c r="AA170" i="136"/>
  <c r="AA178" i="136"/>
  <c r="AF178" i="136"/>
  <c r="K184" i="136"/>
  <c r="AF185" i="136"/>
  <c r="I190" i="136"/>
  <c r="R8" i="136"/>
  <c r="X19" i="136"/>
  <c r="T40" i="136"/>
  <c r="R51" i="136"/>
  <c r="S82" i="136"/>
  <c r="R105" i="136"/>
  <c r="J49" i="136"/>
  <c r="L105" i="136"/>
  <c r="J153" i="136"/>
  <c r="AD118" i="136"/>
  <c r="AE11" i="136"/>
  <c r="AF99" i="136"/>
  <c r="AE118" i="136"/>
  <c r="AF11" i="136"/>
  <c r="H25" i="136"/>
  <c r="AG33" i="136"/>
  <c r="AE49" i="136"/>
  <c r="AG58" i="136"/>
  <c r="E72" i="136"/>
  <c r="AD90" i="136"/>
  <c r="H96" i="136"/>
  <c r="AI99" i="136"/>
  <c r="AG101" i="136"/>
  <c r="AD105" i="136"/>
  <c r="AH118" i="136"/>
  <c r="AG128" i="136"/>
  <c r="AE134" i="136"/>
  <c r="AH137" i="136"/>
  <c r="E144" i="136"/>
  <c r="AF166" i="136"/>
  <c r="K175" i="136"/>
  <c r="AE27" i="136"/>
  <c r="AD42" i="136"/>
  <c r="AB74" i="136"/>
  <c r="I25" i="136"/>
  <c r="AH58" i="136"/>
  <c r="F72" i="136"/>
  <c r="AG90" i="136"/>
  <c r="AI101" i="136"/>
  <c r="AI128" i="136"/>
  <c r="AF134" i="136"/>
  <c r="F144" i="136"/>
  <c r="Z149" i="136"/>
  <c r="AH166" i="136"/>
  <c r="S46" i="136"/>
  <c r="F25" i="136"/>
  <c r="AA90" i="136"/>
  <c r="AD137" i="136"/>
  <c r="J175" i="136"/>
  <c r="J25" i="136"/>
  <c r="AI58" i="136"/>
  <c r="AH90" i="136"/>
  <c r="M125" i="136"/>
  <c r="AB149" i="136"/>
  <c r="AI166" i="136"/>
  <c r="M170" i="136"/>
  <c r="F9" i="136"/>
  <c r="L25" i="136"/>
  <c r="L31" i="136"/>
  <c r="AE39" i="136"/>
  <c r="F56" i="136"/>
  <c r="AF80" i="136"/>
  <c r="K87" i="136"/>
  <c r="E102" i="136"/>
  <c r="J119" i="136"/>
  <c r="E129" i="136"/>
  <c r="I138" i="136"/>
  <c r="H182" i="136"/>
  <c r="H5" i="140"/>
  <c r="J18" i="136"/>
  <c r="J39" i="136"/>
  <c r="AH86" i="136"/>
  <c r="AD166" i="136"/>
  <c r="AF19" i="136"/>
  <c r="M25" i="136"/>
  <c r="M31" i="136"/>
  <c r="H34" i="136"/>
  <c r="AF39" i="136"/>
  <c r="E59" i="136"/>
  <c r="AF64" i="136"/>
  <c r="AE67" i="136"/>
  <c r="AH80" i="136"/>
  <c r="K119" i="136"/>
  <c r="AE123" i="136"/>
  <c r="F129" i="136"/>
  <c r="I182" i="136"/>
  <c r="AF192" i="136"/>
  <c r="AH42" i="136"/>
  <c r="E64" i="136"/>
  <c r="AF128" i="136"/>
  <c r="E23" i="136"/>
  <c r="Z31" i="136"/>
  <c r="AI39" i="136"/>
  <c r="AF50" i="136"/>
  <c r="I62" i="136"/>
  <c r="AI67" i="136"/>
  <c r="J70" i="136"/>
  <c r="AB75" i="136"/>
  <c r="K97" i="136"/>
  <c r="J113" i="136"/>
  <c r="AA119" i="136"/>
  <c r="AB126" i="136"/>
  <c r="AD154" i="136"/>
  <c r="H161" i="136"/>
  <c r="M182" i="136"/>
  <c r="X56" i="136"/>
  <c r="F47" i="136"/>
  <c r="AI50" i="136"/>
  <c r="F65" i="136"/>
  <c r="F81" i="136"/>
  <c r="AI87" i="136"/>
  <c r="L97" i="136"/>
  <c r="AD102" i="136"/>
  <c r="L113" i="136"/>
  <c r="AE135" i="136"/>
  <c r="AD138" i="136"/>
  <c r="AF144" i="136"/>
  <c r="AE154" i="136"/>
  <c r="I161" i="136"/>
  <c r="AF170" i="136"/>
  <c r="R61" i="136"/>
  <c r="AF27" i="136"/>
  <c r="AE58" i="136"/>
  <c r="Z80" i="136"/>
  <c r="AE99" i="136"/>
  <c r="AE128" i="136"/>
  <c r="AE143" i="136"/>
  <c r="I170" i="136"/>
  <c r="F64" i="136"/>
  <c r="S55" i="136"/>
  <c r="I9" i="136"/>
  <c r="M9" i="136"/>
  <c r="L16" i="136"/>
  <c r="AD31" i="136"/>
  <c r="AD34" i="136"/>
  <c r="Z62" i="136"/>
  <c r="Z70" i="136"/>
  <c r="AG72" i="136"/>
  <c r="AE75" i="136"/>
  <c r="AE77" i="136"/>
  <c r="I94" i="136"/>
  <c r="AF102" i="136"/>
  <c r="AE119" i="136"/>
  <c r="AE126" i="136"/>
  <c r="AG138" i="136"/>
  <c r="AG144" i="136"/>
  <c r="H150" i="136"/>
  <c r="AF154" i="136"/>
  <c r="J161" i="136"/>
  <c r="AE167" i="136"/>
  <c r="AH170" i="136"/>
  <c r="H193" i="136"/>
  <c r="R9" i="136"/>
  <c r="V62" i="136"/>
  <c r="AI31" i="136"/>
  <c r="AG34" i="136"/>
  <c r="AA62" i="136"/>
  <c r="AA70" i="136"/>
  <c r="AG77" i="136"/>
  <c r="AF126" i="136"/>
  <c r="AI138" i="136"/>
  <c r="AG154" i="136"/>
  <c r="L161" i="136"/>
  <c r="AG167" i="136"/>
  <c r="AI170" i="136"/>
  <c r="I193" i="136"/>
  <c r="R10" i="136"/>
  <c r="E96" i="136"/>
  <c r="H8" i="136"/>
  <c r="AF58" i="136"/>
  <c r="L9" i="136"/>
  <c r="M16" i="136"/>
  <c r="I26" i="136"/>
  <c r="AH34" i="136"/>
  <c r="L47" i="136"/>
  <c r="H57" i="136"/>
  <c r="I65" i="136"/>
  <c r="F73" i="136"/>
  <c r="AI75" i="136"/>
  <c r="Z94" i="136"/>
  <c r="AD97" i="136"/>
  <c r="E103" i="136"/>
  <c r="AA110" i="136"/>
  <c r="F120" i="136"/>
  <c r="AI126" i="136"/>
  <c r="AD129" i="136"/>
  <c r="E136" i="136"/>
  <c r="M161" i="136"/>
  <c r="AI167" i="136"/>
  <c r="J187" i="136"/>
  <c r="J193" i="136"/>
  <c r="R11" i="136"/>
  <c r="T67" i="136"/>
  <c r="AB134" i="136"/>
  <c r="F185" i="136"/>
  <c r="F141" i="136"/>
  <c r="F157" i="136"/>
  <c r="R13" i="136"/>
  <c r="AE23" i="136"/>
  <c r="H51" i="136"/>
  <c r="AA53" i="136"/>
  <c r="L57" i="136"/>
  <c r="AD62" i="136"/>
  <c r="M65" i="136"/>
  <c r="AD70" i="136"/>
  <c r="H73" i="136"/>
  <c r="AE110" i="136"/>
  <c r="J114" i="136"/>
  <c r="J171" i="136"/>
  <c r="M183" i="136"/>
  <c r="J190" i="136"/>
  <c r="M193" i="136"/>
  <c r="R14" i="136"/>
  <c r="AD26" i="136"/>
  <c r="L136" i="136"/>
  <c r="I48" i="136"/>
  <c r="AD57" i="136"/>
  <c r="AF78" i="136"/>
  <c r="I82" i="136"/>
  <c r="F89" i="136"/>
  <c r="AE94" i="136"/>
  <c r="Z98" i="136"/>
  <c r="AG103" i="136"/>
  <c r="K130" i="136"/>
  <c r="AD183" i="136"/>
  <c r="Z190" i="136"/>
  <c r="I10" i="136"/>
  <c r="J35" i="136"/>
  <c r="AD78" i="136"/>
  <c r="AF103" i="136"/>
  <c r="H130" i="136"/>
  <c r="AH57" i="136"/>
  <c r="K17" i="136"/>
  <c r="AD32" i="136"/>
  <c r="AA142" i="136"/>
  <c r="AE162" i="136"/>
  <c r="AD10" i="136"/>
  <c r="M17" i="136"/>
  <c r="AI26" i="136"/>
  <c r="AE32" i="136"/>
  <c r="AD48" i="136"/>
  <c r="J63" i="136"/>
  <c r="I66" i="136"/>
  <c r="E71" i="136"/>
  <c r="Z73" i="136"/>
  <c r="F85" i="136"/>
  <c r="D85" i="136" s="1"/>
  <c r="K89" i="136"/>
  <c r="AG98" i="136"/>
  <c r="AH130" i="136"/>
  <c r="M146" i="136"/>
  <c r="AD158" i="136"/>
  <c r="AG162" i="136"/>
  <c r="AD190" i="136"/>
  <c r="R24" i="136"/>
  <c r="X83" i="136"/>
  <c r="Q5" i="140"/>
  <c r="M35" i="136"/>
  <c r="J17" i="136"/>
  <c r="AF183" i="136"/>
  <c r="F54" i="136"/>
  <c r="AI94" i="136"/>
  <c r="J146" i="136"/>
  <c r="K7" i="136"/>
  <c r="AE10" i="136"/>
  <c r="AH32" i="136"/>
  <c r="AD35" i="136"/>
  <c r="AE48" i="136"/>
  <c r="H54" i="136"/>
  <c r="K63" i="136"/>
  <c r="J66" i="136"/>
  <c r="AE111" i="136"/>
  <c r="AE115" i="136"/>
  <c r="AF190" i="136"/>
  <c r="V25" i="136"/>
  <c r="T86" i="136"/>
  <c r="K32" i="136"/>
  <c r="AD94" i="136"/>
  <c r="J10" i="136"/>
  <c r="AE26" i="136"/>
  <c r="E54" i="136"/>
  <c r="AF94" i="136"/>
  <c r="F104" i="136"/>
  <c r="AF151" i="136"/>
  <c r="F169" i="136"/>
  <c r="AI183" i="136"/>
  <c r="T22" i="136"/>
  <c r="AH10" i="136"/>
  <c r="H24" i="136"/>
  <c r="E27" i="136"/>
  <c r="AI32" i="136"/>
  <c r="AE35" i="136"/>
  <c r="AF48" i="136"/>
  <c r="M66" i="136"/>
  <c r="K71" i="136"/>
  <c r="AE79" i="136"/>
  <c r="AI111" i="136"/>
  <c r="AI115" i="136"/>
  <c r="AH127" i="136"/>
  <c r="AH190" i="136"/>
  <c r="AD194" i="136"/>
  <c r="R88" i="136"/>
  <c r="AI190" i="136"/>
  <c r="V89" i="136"/>
  <c r="AG120" i="136"/>
  <c r="AA171" i="136"/>
  <c r="I17" i="136"/>
  <c r="AF26" i="136"/>
  <c r="M82" i="136"/>
  <c r="AB190" i="136"/>
  <c r="AH26" i="136"/>
  <c r="AI10" i="136"/>
  <c r="AH48" i="136"/>
  <c r="AE17" i="136"/>
  <c r="E33" i="136"/>
  <c r="AI48" i="136"/>
  <c r="Z66" i="136"/>
  <c r="AA71" i="136"/>
  <c r="E112" i="136"/>
  <c r="K137" i="136"/>
  <c r="J143" i="136"/>
  <c r="AF174" i="136"/>
  <c r="AF194" i="136"/>
  <c r="T31" i="136"/>
  <c r="K143" i="136"/>
  <c r="F5" i="140"/>
  <c r="H6" i="140"/>
  <c r="I5" i="140"/>
  <c r="E5" i="140"/>
  <c r="AI25" i="136"/>
  <c r="AH25" i="136"/>
  <c r="AD25" i="136"/>
  <c r="M79" i="136"/>
  <c r="L79" i="136"/>
  <c r="K79" i="136"/>
  <c r="J79" i="136"/>
  <c r="I79" i="136"/>
  <c r="H79" i="136"/>
  <c r="AI114" i="136"/>
  <c r="AH114" i="136"/>
  <c r="AG114" i="136"/>
  <c r="AF114" i="136"/>
  <c r="AE114" i="136"/>
  <c r="AD114" i="136"/>
  <c r="F15" i="136"/>
  <c r="E15" i="136"/>
  <c r="AD18" i="136"/>
  <c r="AI18" i="136"/>
  <c r="AH18" i="136"/>
  <c r="AG18" i="136"/>
  <c r="AF18" i="136"/>
  <c r="AI74" i="136"/>
  <c r="AH74" i="136"/>
  <c r="AG74" i="136"/>
  <c r="AF74" i="136"/>
  <c r="AE74" i="136"/>
  <c r="AD74" i="136"/>
  <c r="AA78" i="136"/>
  <c r="AB78" i="136"/>
  <c r="E142" i="136"/>
  <c r="AH163" i="136"/>
  <c r="AI163" i="136"/>
  <c r="AE163" i="136"/>
  <c r="AF163" i="136"/>
  <c r="K186" i="136"/>
  <c r="M186" i="136"/>
  <c r="L186" i="136"/>
  <c r="I186" i="136"/>
  <c r="J186" i="136"/>
  <c r="AD7" i="136"/>
  <c r="AI7" i="136"/>
  <c r="AG7" i="136"/>
  <c r="AF7" i="136"/>
  <c r="E16" i="136"/>
  <c r="F16" i="136"/>
  <c r="AE18" i="136"/>
  <c r="M41" i="136"/>
  <c r="K41" i="136"/>
  <c r="L41" i="136"/>
  <c r="J41" i="136"/>
  <c r="I41" i="136"/>
  <c r="H41" i="136"/>
  <c r="F97" i="136"/>
  <c r="F107" i="136"/>
  <c r="E107" i="136"/>
  <c r="L162" i="136"/>
  <c r="M162" i="136"/>
  <c r="I162" i="136"/>
  <c r="J162" i="136"/>
  <c r="AF182" i="136"/>
  <c r="AI182" i="136"/>
  <c r="AG182" i="136"/>
  <c r="AE182" i="136"/>
  <c r="AD182" i="136"/>
  <c r="AH182" i="136"/>
  <c r="AE7" i="136"/>
  <c r="E53" i="136"/>
  <c r="AE82" i="136"/>
  <c r="AH82" i="136"/>
  <c r="AG82" i="136"/>
  <c r="AF82" i="136"/>
  <c r="AD82" i="136"/>
  <c r="AH83" i="136"/>
  <c r="AI83" i="136"/>
  <c r="AE83" i="136"/>
  <c r="AA102" i="136"/>
  <c r="AB102" i="136"/>
  <c r="M106" i="136"/>
  <c r="J106" i="136"/>
  <c r="AA139" i="136"/>
  <c r="AB139" i="136"/>
  <c r="AB147" i="136"/>
  <c r="AA147" i="136"/>
  <c r="F153" i="136"/>
  <c r="E7" i="136"/>
  <c r="AE109" i="136"/>
  <c r="AG109" i="136"/>
  <c r="AF122" i="136"/>
  <c r="AI122" i="136"/>
  <c r="AH122" i="136"/>
  <c r="AG122" i="136"/>
  <c r="AE122" i="136"/>
  <c r="AD122" i="136"/>
  <c r="H167" i="136"/>
  <c r="J167" i="136"/>
  <c r="K167" i="136"/>
  <c r="F19" i="136"/>
  <c r="F78" i="136"/>
  <c r="E78" i="136"/>
  <c r="M101" i="136"/>
  <c r="H101" i="136"/>
  <c r="K101" i="136"/>
  <c r="J101" i="136"/>
  <c r="AB10" i="136"/>
  <c r="Z10" i="136"/>
  <c r="E19" i="136"/>
  <c r="F40" i="136"/>
  <c r="E40" i="136"/>
  <c r="AB86" i="136"/>
  <c r="AA86" i="136"/>
  <c r="Z86" i="136"/>
  <c r="J121" i="136"/>
  <c r="M121" i="136"/>
  <c r="L121" i="136"/>
  <c r="K121" i="136"/>
  <c r="I121" i="136"/>
  <c r="H121" i="136"/>
  <c r="H166" i="136"/>
  <c r="K166" i="136"/>
  <c r="I166" i="136"/>
  <c r="M166" i="136"/>
  <c r="J166" i="136"/>
  <c r="AB173" i="136"/>
  <c r="AA173" i="136"/>
  <c r="F193" i="136"/>
  <c r="J33" i="136"/>
  <c r="M33" i="136"/>
  <c r="L33" i="136"/>
  <c r="K33" i="136"/>
  <c r="H33" i="136"/>
  <c r="F35" i="136"/>
  <c r="AI54" i="136"/>
  <c r="AG54" i="136"/>
  <c r="AD54" i="136"/>
  <c r="F57" i="136"/>
  <c r="K83" i="136"/>
  <c r="M83" i="136"/>
  <c r="L83" i="136"/>
  <c r="J83" i="136"/>
  <c r="H83" i="136"/>
  <c r="AD106" i="136"/>
  <c r="AI106" i="136"/>
  <c r="AH106" i="136"/>
  <c r="AG106" i="136"/>
  <c r="AF106" i="136"/>
  <c r="AE106" i="136"/>
  <c r="J9" i="136"/>
  <c r="M10" i="136"/>
  <c r="AF10" i="136"/>
  <c r="AI11" i="136"/>
  <c r="M26" i="136"/>
  <c r="AI27" i="136"/>
  <c r="J31" i="136"/>
  <c r="AA31" i="136"/>
  <c r="I34" i="136"/>
  <c r="J42" i="136"/>
  <c r="AE42" i="136"/>
  <c r="AF43" i="136"/>
  <c r="I47" i="136"/>
  <c r="M48" i="136"/>
  <c r="K49" i="136"/>
  <c r="AI49" i="136"/>
  <c r="M51" i="136"/>
  <c r="I54" i="136"/>
  <c r="L56" i="136"/>
  <c r="M57" i="136"/>
  <c r="J62" i="136"/>
  <c r="AB63" i="136"/>
  <c r="AG71" i="136"/>
  <c r="J74" i="136"/>
  <c r="AI86" i="136"/>
  <c r="L89" i="136"/>
  <c r="AI90" i="136"/>
  <c r="AH94" i="136"/>
  <c r="L96" i="136"/>
  <c r="M97" i="136"/>
  <c r="AH98" i="136"/>
  <c r="AE101" i="136"/>
  <c r="F102" i="136"/>
  <c r="F103" i="136"/>
  <c r="I104" i="136"/>
  <c r="M105" i="136"/>
  <c r="AE105" i="136"/>
  <c r="F109" i="136"/>
  <c r="D109" i="136" s="1"/>
  <c r="AF110" i="136"/>
  <c r="K111" i="136"/>
  <c r="AF111" i="136"/>
  <c r="AG112" i="136"/>
  <c r="I113" i="136"/>
  <c r="M114" i="136"/>
  <c r="AF115" i="136"/>
  <c r="AI118" i="136"/>
  <c r="AF119" i="136"/>
  <c r="J122" i="136"/>
  <c r="AF123" i="136"/>
  <c r="J130" i="136"/>
  <c r="AG135" i="136"/>
  <c r="AF135" i="136"/>
  <c r="L137" i="136"/>
  <c r="AB142" i="136"/>
  <c r="M145" i="136"/>
  <c r="E157" i="136"/>
  <c r="AB158" i="136"/>
  <c r="Z158" i="136"/>
  <c r="F161" i="136"/>
  <c r="E176" i="136"/>
  <c r="AH179" i="136"/>
  <c r="AI179" i="136"/>
  <c r="AE179" i="136"/>
  <c r="J34" i="136"/>
  <c r="M42" i="136"/>
  <c r="AF42" i="136"/>
  <c r="AI43" i="136"/>
  <c r="J47" i="136"/>
  <c r="L49" i="136"/>
  <c r="K54" i="136"/>
  <c r="M62" i="136"/>
  <c r="F69" i="136"/>
  <c r="M74" i="136"/>
  <c r="H77" i="136"/>
  <c r="M89" i="136"/>
  <c r="AI98" i="136"/>
  <c r="L104" i="136"/>
  <c r="AH105" i="136"/>
  <c r="AH119" i="136"/>
  <c r="K122" i="136"/>
  <c r="AG123" i="136"/>
  <c r="AH139" i="136"/>
  <c r="AF139" i="136"/>
  <c r="K142" i="136"/>
  <c r="M142" i="136"/>
  <c r="AG142" i="136"/>
  <c r="AD142" i="136"/>
  <c r="AI142" i="136"/>
  <c r="AH147" i="136"/>
  <c r="AI147" i="136"/>
  <c r="I153" i="136"/>
  <c r="M153" i="136"/>
  <c r="H159" i="136"/>
  <c r="K159" i="136"/>
  <c r="AG165" i="136"/>
  <c r="J169" i="136"/>
  <c r="H169" i="136"/>
  <c r="L169" i="136"/>
  <c r="F173" i="136"/>
  <c r="E190" i="136"/>
  <c r="AG191" i="136"/>
  <c r="AI191" i="136"/>
  <c r="AF191" i="136"/>
  <c r="AE191" i="136"/>
  <c r="AH195" i="136"/>
  <c r="AI195" i="136"/>
  <c r="AE195" i="136"/>
  <c r="K34" i="136"/>
  <c r="AG42" i="136"/>
  <c r="K47" i="136"/>
  <c r="M49" i="136"/>
  <c r="L54" i="136"/>
  <c r="I77" i="136"/>
  <c r="M104" i="136"/>
  <c r="AI105" i="136"/>
  <c r="AF107" i="136"/>
  <c r="Z110" i="136"/>
  <c r="AI110" i="136"/>
  <c r="K113" i="136"/>
  <c r="J115" i="136"/>
  <c r="H118" i="136"/>
  <c r="Z118" i="136"/>
  <c r="Z119" i="136"/>
  <c r="AI119" i="136"/>
  <c r="L122" i="136"/>
  <c r="AH123" i="136"/>
  <c r="AA126" i="136"/>
  <c r="J129" i="136"/>
  <c r="M129" i="136"/>
  <c r="E133" i="136"/>
  <c r="F133" i="136"/>
  <c r="AA134" i="136"/>
  <c r="E135" i="136"/>
  <c r="H136" i="136"/>
  <c r="AE139" i="136"/>
  <c r="I142" i="136"/>
  <c r="AE142" i="136"/>
  <c r="F145" i="136"/>
  <c r="AE147" i="136"/>
  <c r="H153" i="136"/>
  <c r="AA155" i="136"/>
  <c r="AG158" i="136"/>
  <c r="AI158" i="136"/>
  <c r="AF158" i="136"/>
  <c r="J159" i="136"/>
  <c r="AD168" i="136"/>
  <c r="AF168" i="136"/>
  <c r="I169" i="136"/>
  <c r="AB181" i="136"/>
  <c r="AF195" i="136"/>
  <c r="J77" i="136"/>
  <c r="H125" i="136"/>
  <c r="AI131" i="136"/>
  <c r="AF131" i="136"/>
  <c r="E134" i="136"/>
  <c r="AH155" i="136"/>
  <c r="AI155" i="136"/>
  <c r="K158" i="136"/>
  <c r="I158" i="136"/>
  <c r="L163" i="136"/>
  <c r="J163" i="136"/>
  <c r="E165" i="136"/>
  <c r="F165" i="136"/>
  <c r="E168" i="136"/>
  <c r="AF173" i="136"/>
  <c r="AE173" i="136"/>
  <c r="F183" i="136"/>
  <c r="AB194" i="136"/>
  <c r="AG15" i="136"/>
  <c r="H16" i="136"/>
  <c r="L17" i="136"/>
  <c r="AH17" i="136"/>
  <c r="E24" i="136"/>
  <c r="AE31" i="136"/>
  <c r="AF32" i="136"/>
  <c r="F33" i="136"/>
  <c r="E50" i="136"/>
  <c r="AG50" i="136"/>
  <c r="H53" i="136"/>
  <c r="AE53" i="136"/>
  <c r="AE55" i="136"/>
  <c r="I57" i="136"/>
  <c r="J58" i="136"/>
  <c r="AE59" i="136"/>
  <c r="F61" i="136"/>
  <c r="D61" i="136" s="1"/>
  <c r="AH62" i="136"/>
  <c r="AG63" i="136"/>
  <c r="J65" i="136"/>
  <c r="AF66" i="136"/>
  <c r="J67" i="136"/>
  <c r="K70" i="136"/>
  <c r="AB71" i="136"/>
  <c r="AI77" i="136"/>
  <c r="H81" i="136"/>
  <c r="M86" i="136"/>
  <c r="AD86" i="136"/>
  <c r="AE87" i="136"/>
  <c r="F88" i="136"/>
  <c r="AF88" i="136"/>
  <c r="H89" i="136"/>
  <c r="J90" i="136"/>
  <c r="AE90" i="136"/>
  <c r="AF91" i="136"/>
  <c r="J94" i="136"/>
  <c r="AE95" i="136"/>
  <c r="F96" i="136"/>
  <c r="I97" i="136"/>
  <c r="J98" i="136"/>
  <c r="AD98" i="136"/>
  <c r="M102" i="136"/>
  <c r="I105" i="136"/>
  <c r="AA105" i="136"/>
  <c r="Z106" i="136"/>
  <c r="I110" i="136"/>
  <c r="AA111" i="136"/>
  <c r="F113" i="136"/>
  <c r="Z114" i="136"/>
  <c r="J118" i="136"/>
  <c r="F121" i="136"/>
  <c r="I125" i="136"/>
  <c r="L129" i="136"/>
  <c r="AD131" i="136"/>
  <c r="K134" i="136"/>
  <c r="M134" i="136"/>
  <c r="AG134" i="136"/>
  <c r="AI134" i="136"/>
  <c r="AD134" i="136"/>
  <c r="K135" i="136"/>
  <c r="L138" i="136"/>
  <c r="J138" i="136"/>
  <c r="AE138" i="136"/>
  <c r="AH142" i="136"/>
  <c r="H145" i="136"/>
  <c r="J147" i="136"/>
  <c r="F150" i="136"/>
  <c r="E152" i="136"/>
  <c r="AD152" i="136"/>
  <c r="AF152" i="136"/>
  <c r="K153" i="136"/>
  <c r="AE155" i="136"/>
  <c r="J158" i="136"/>
  <c r="AE158" i="136"/>
  <c r="F160" i="136"/>
  <c r="AF162" i="136"/>
  <c r="AD162" i="136"/>
  <c r="AH162" i="136"/>
  <c r="F168" i="136"/>
  <c r="M169" i="136"/>
  <c r="E173" i="136"/>
  <c r="AI173" i="136"/>
  <c r="Z174" i="136"/>
  <c r="AA174" i="136"/>
  <c r="AG175" i="136"/>
  <c r="AI175" i="136"/>
  <c r="AE175" i="136"/>
  <c r="K177" i="136"/>
  <c r="H177" i="136"/>
  <c r="M177" i="136"/>
  <c r="J177" i="136"/>
  <c r="L179" i="136"/>
  <c r="J179" i="136"/>
  <c r="E181" i="136"/>
  <c r="AB187" i="136"/>
  <c r="AA187" i="136"/>
  <c r="Z187" i="136"/>
  <c r="E192" i="136"/>
  <c r="I16" i="136"/>
  <c r="AI17" i="136"/>
  <c r="AH31" i="136"/>
  <c r="AH50" i="136"/>
  <c r="AF53" i="136"/>
  <c r="AF55" i="136"/>
  <c r="M58" i="136"/>
  <c r="AF59" i="136"/>
  <c r="AI63" i="136"/>
  <c r="M70" i="136"/>
  <c r="J81" i="136"/>
  <c r="AE86" i="136"/>
  <c r="AF87" i="136"/>
  <c r="AG88" i="136"/>
  <c r="I89" i="136"/>
  <c r="M90" i="136"/>
  <c r="AI91" i="136"/>
  <c r="M94" i="136"/>
  <c r="AF95" i="136"/>
  <c r="M98" i="136"/>
  <c r="AE98" i="136"/>
  <c r="J105" i="136"/>
  <c r="AA106" i="136"/>
  <c r="J110" i="136"/>
  <c r="AA114" i="136"/>
  <c r="J125" i="136"/>
  <c r="AE131" i="136"/>
  <c r="I145" i="136"/>
  <c r="F152" i="136"/>
  <c r="L154" i="136"/>
  <c r="M154" i="136"/>
  <c r="AF155" i="136"/>
  <c r="M158" i="136"/>
  <c r="AH171" i="136"/>
  <c r="AE171" i="136"/>
  <c r="AI171" i="136"/>
  <c r="J185" i="136"/>
  <c r="H185" i="136"/>
  <c r="AG187" i="136"/>
  <c r="AE187" i="136"/>
  <c r="AI187" i="136"/>
  <c r="AI55" i="136"/>
  <c r="AI59" i="136"/>
  <c r="D69" i="136"/>
  <c r="K81" i="136"/>
  <c r="AF86" i="136"/>
  <c r="AG87" i="136"/>
  <c r="AG95" i="136"/>
  <c r="K105" i="136"/>
  <c r="M110" i="136"/>
  <c r="AD110" i="136"/>
  <c r="I114" i="136"/>
  <c r="M118" i="136"/>
  <c r="AD119" i="136"/>
  <c r="E120" i="136"/>
  <c r="AF120" i="136"/>
  <c r="K125" i="136"/>
  <c r="J126" i="136"/>
  <c r="M130" i="136"/>
  <c r="I130" i="136"/>
  <c r="AF130" i="136"/>
  <c r="AG130" i="136"/>
  <c r="AG131" i="136"/>
  <c r="AH138" i="136"/>
  <c r="AG143" i="136"/>
  <c r="AF143" i="136"/>
  <c r="K145" i="136"/>
  <c r="K150" i="136"/>
  <c r="L150" i="136"/>
  <c r="AG151" i="136"/>
  <c r="AE151" i="136"/>
  <c r="I154" i="136"/>
  <c r="J155" i="136"/>
  <c r="AG159" i="136"/>
  <c r="AI159" i="136"/>
  <c r="AF171" i="136"/>
  <c r="AD176" i="136"/>
  <c r="AF176" i="136"/>
  <c r="L178" i="136"/>
  <c r="M178" i="136"/>
  <c r="I178" i="136"/>
  <c r="AH187" i="136"/>
  <c r="L194" i="136"/>
  <c r="M194" i="136"/>
  <c r="I194" i="136"/>
  <c r="AE174" i="136"/>
  <c r="AH178" i="136"/>
  <c r="AG185" i="136"/>
  <c r="AD181" i="136"/>
  <c r="AG181" i="136"/>
  <c r="AH128" i="136"/>
  <c r="K149" i="136"/>
  <c r="AE166" i="136"/>
  <c r="AF167" i="136"/>
  <c r="J170" i="136"/>
  <c r="AB171" i="136"/>
  <c r="I173" i="136"/>
  <c r="K182" i="136"/>
  <c r="AE183" i="136"/>
  <c r="J184" i="136"/>
  <c r="F186" i="136"/>
  <c r="I187" i="136"/>
  <c r="AE190" i="136"/>
  <c r="J191" i="136"/>
  <c r="AG183" i="136"/>
  <c r="K187" i="136"/>
  <c r="F189" i="136"/>
  <c r="D189" i="136" s="1"/>
  <c r="V168" i="136"/>
  <c r="U168" i="136"/>
  <c r="T168" i="136"/>
  <c r="S168" i="136"/>
  <c r="Q168" i="136"/>
  <c r="X168" i="136"/>
  <c r="W168" i="136"/>
  <c r="R168" i="136"/>
  <c r="V163" i="136"/>
  <c r="U163" i="136"/>
  <c r="T163" i="136"/>
  <c r="S163" i="136"/>
  <c r="Q163" i="136"/>
  <c r="X163" i="136"/>
  <c r="W163" i="136"/>
  <c r="R163" i="136"/>
  <c r="V150" i="136"/>
  <c r="U150" i="136"/>
  <c r="T150" i="136"/>
  <c r="S150" i="136"/>
  <c r="Q150" i="136"/>
  <c r="X150" i="136"/>
  <c r="W150" i="136"/>
  <c r="R150" i="136"/>
  <c r="V145" i="136"/>
  <c r="U145" i="136"/>
  <c r="T145" i="136"/>
  <c r="S145" i="136"/>
  <c r="Q145" i="136"/>
  <c r="X145" i="136"/>
  <c r="W145" i="136"/>
  <c r="R145" i="136"/>
  <c r="V126" i="136"/>
  <c r="U126" i="136"/>
  <c r="T126" i="136"/>
  <c r="S126" i="136"/>
  <c r="Q126" i="136"/>
  <c r="X126" i="136"/>
  <c r="W126" i="136"/>
  <c r="R126" i="136"/>
  <c r="V141" i="136"/>
  <c r="U141" i="136"/>
  <c r="T141" i="136"/>
  <c r="S141" i="136"/>
  <c r="Q141" i="136"/>
  <c r="X141" i="136"/>
  <c r="W141" i="136"/>
  <c r="R141" i="136"/>
  <c r="P141" i="136" s="1"/>
  <c r="V121" i="136"/>
  <c r="U121" i="136"/>
  <c r="T121" i="136"/>
  <c r="S121" i="136"/>
  <c r="Q121" i="136"/>
  <c r="X121" i="136"/>
  <c r="W121" i="136"/>
  <c r="V190" i="136"/>
  <c r="U190" i="136"/>
  <c r="T190" i="136"/>
  <c r="S190" i="136"/>
  <c r="R190" i="136"/>
  <c r="Q190" i="136"/>
  <c r="X190" i="136"/>
  <c r="W190" i="136"/>
  <c r="R121" i="136"/>
  <c r="Q6" i="136"/>
  <c r="X6" i="136"/>
  <c r="W6" i="136"/>
  <c r="V6" i="136"/>
  <c r="U6" i="136"/>
  <c r="T6" i="136"/>
  <c r="S6" i="136"/>
  <c r="Q21" i="136"/>
  <c r="W21" i="136"/>
  <c r="U21" i="136"/>
  <c r="X21" i="136"/>
  <c r="V21" i="136"/>
  <c r="T21" i="136"/>
  <c r="S21" i="136"/>
  <c r="R21" i="136"/>
  <c r="Q26" i="136"/>
  <c r="W26" i="136"/>
  <c r="U26" i="136"/>
  <c r="X26" i="136"/>
  <c r="V26" i="136"/>
  <c r="T26" i="136"/>
  <c r="S26" i="136"/>
  <c r="R26" i="136"/>
  <c r="Q32" i="136"/>
  <c r="W32" i="136"/>
  <c r="U32" i="136"/>
  <c r="X32" i="136"/>
  <c r="V32" i="136"/>
  <c r="T32" i="136"/>
  <c r="S32" i="136"/>
  <c r="R32" i="136"/>
  <c r="Q38" i="136"/>
  <c r="W38" i="136"/>
  <c r="U38" i="136"/>
  <c r="V38" i="136"/>
  <c r="T38" i="136"/>
  <c r="S38" i="136"/>
  <c r="R38" i="136"/>
  <c r="Q53" i="136"/>
  <c r="W53" i="136"/>
  <c r="U53" i="136"/>
  <c r="T53" i="136"/>
  <c r="S53" i="136"/>
  <c r="R53" i="136"/>
  <c r="X53" i="136"/>
  <c r="Q58" i="136"/>
  <c r="W58" i="136"/>
  <c r="U58" i="136"/>
  <c r="S58" i="136"/>
  <c r="R58" i="136"/>
  <c r="X58" i="136"/>
  <c r="V58" i="136"/>
  <c r="Q64" i="136"/>
  <c r="W64" i="136"/>
  <c r="U64" i="136"/>
  <c r="R64" i="136"/>
  <c r="X64" i="136"/>
  <c r="V64" i="136"/>
  <c r="T64" i="136"/>
  <c r="Q70" i="136"/>
  <c r="W70" i="136"/>
  <c r="U70" i="136"/>
  <c r="X70" i="136"/>
  <c r="V70" i="136"/>
  <c r="T70" i="136"/>
  <c r="S70" i="136"/>
  <c r="Q85" i="136"/>
  <c r="W85" i="136"/>
  <c r="U85" i="136"/>
  <c r="X85" i="136"/>
  <c r="V85" i="136"/>
  <c r="T85" i="136"/>
  <c r="S85" i="136"/>
  <c r="R85" i="136"/>
  <c r="Q90" i="136"/>
  <c r="W90" i="136"/>
  <c r="U90" i="136"/>
  <c r="X90" i="136"/>
  <c r="V90" i="136"/>
  <c r="T90" i="136"/>
  <c r="S90" i="136"/>
  <c r="R90" i="136"/>
  <c r="Q96" i="136"/>
  <c r="W96" i="136"/>
  <c r="U96" i="136"/>
  <c r="X96" i="136"/>
  <c r="V96" i="136"/>
  <c r="T96" i="136"/>
  <c r="S96" i="136"/>
  <c r="R96" i="136"/>
  <c r="U102" i="136"/>
  <c r="T102" i="136"/>
  <c r="S102" i="136"/>
  <c r="Q102" i="136"/>
  <c r="X102" i="136"/>
  <c r="W102" i="136"/>
  <c r="R102" i="136"/>
  <c r="V102" i="136"/>
  <c r="U117" i="136"/>
  <c r="T117" i="136"/>
  <c r="S117" i="136"/>
  <c r="Q117" i="136"/>
  <c r="X117" i="136"/>
  <c r="W117" i="136"/>
  <c r="R117" i="136"/>
  <c r="V117" i="136"/>
  <c r="V185" i="136"/>
  <c r="U185" i="136"/>
  <c r="T185" i="136"/>
  <c r="S185" i="136"/>
  <c r="Q185" i="136"/>
  <c r="X185" i="136"/>
  <c r="W185" i="136"/>
  <c r="R185" i="136"/>
  <c r="S64" i="136"/>
  <c r="Q27" i="136"/>
  <c r="W27" i="136"/>
  <c r="U27" i="136"/>
  <c r="Q33" i="136"/>
  <c r="W33" i="136"/>
  <c r="U33" i="136"/>
  <c r="Q39" i="136"/>
  <c r="W39" i="136"/>
  <c r="U39" i="136"/>
  <c r="Q59" i="136"/>
  <c r="W59" i="136"/>
  <c r="U59" i="136"/>
  <c r="Q65" i="136"/>
  <c r="W65" i="136"/>
  <c r="U65" i="136"/>
  <c r="Q71" i="136"/>
  <c r="W71" i="136"/>
  <c r="U71" i="136"/>
  <c r="Q91" i="136"/>
  <c r="W91" i="136"/>
  <c r="U91" i="136"/>
  <c r="Q97" i="136"/>
  <c r="W97" i="136"/>
  <c r="U97" i="136"/>
  <c r="U103" i="136"/>
  <c r="T103" i="136"/>
  <c r="S103" i="136"/>
  <c r="Q103" i="136"/>
  <c r="X103" i="136"/>
  <c r="W103" i="136"/>
  <c r="R103" i="136"/>
  <c r="V122" i="136"/>
  <c r="U122" i="136"/>
  <c r="T122" i="136"/>
  <c r="S122" i="136"/>
  <c r="Q122" i="136"/>
  <c r="X122" i="136"/>
  <c r="W122" i="136"/>
  <c r="R122" i="136"/>
  <c r="V127" i="136"/>
  <c r="U127" i="136"/>
  <c r="T127" i="136"/>
  <c r="S127" i="136"/>
  <c r="Q127" i="136"/>
  <c r="X127" i="136"/>
  <c r="W127" i="136"/>
  <c r="R127" i="136"/>
  <c r="V146" i="136"/>
  <c r="U146" i="136"/>
  <c r="T146" i="136"/>
  <c r="S146" i="136"/>
  <c r="Q146" i="136"/>
  <c r="X146" i="136"/>
  <c r="W146" i="136"/>
  <c r="V151" i="136"/>
  <c r="U151" i="136"/>
  <c r="T151" i="136"/>
  <c r="S151" i="136"/>
  <c r="Q151" i="136"/>
  <c r="X151" i="136"/>
  <c r="W151" i="136"/>
  <c r="V165" i="136"/>
  <c r="U165" i="136"/>
  <c r="T165" i="136"/>
  <c r="S165" i="136"/>
  <c r="Q165" i="136"/>
  <c r="X165" i="136"/>
  <c r="W165" i="136"/>
  <c r="V169" i="136"/>
  <c r="U169" i="136"/>
  <c r="T169" i="136"/>
  <c r="S169" i="136"/>
  <c r="Q169" i="136"/>
  <c r="X169" i="136"/>
  <c r="W169" i="136"/>
  <c r="V174" i="136"/>
  <c r="U174" i="136"/>
  <c r="T174" i="136"/>
  <c r="S174" i="136"/>
  <c r="Q174" i="136"/>
  <c r="X174" i="136"/>
  <c r="W174" i="136"/>
  <c r="V186" i="136"/>
  <c r="U186" i="136"/>
  <c r="T186" i="136"/>
  <c r="S186" i="136"/>
  <c r="Q186" i="136"/>
  <c r="X186" i="136"/>
  <c r="W186" i="136"/>
  <c r="R186" i="136"/>
  <c r="S5" i="136"/>
  <c r="S7" i="136"/>
  <c r="S8" i="136"/>
  <c r="S9" i="136"/>
  <c r="S10" i="136"/>
  <c r="S11" i="136"/>
  <c r="S13" i="136"/>
  <c r="S14" i="136"/>
  <c r="S15" i="136"/>
  <c r="T18" i="136"/>
  <c r="V22" i="136"/>
  <c r="S24" i="136"/>
  <c r="X25" i="136"/>
  <c r="T27" i="136"/>
  <c r="R30" i="136"/>
  <c r="V31" i="136"/>
  <c r="S33" i="136"/>
  <c r="T37" i="136"/>
  <c r="R39" i="136"/>
  <c r="S42" i="136"/>
  <c r="R48" i="136"/>
  <c r="V49" i="136"/>
  <c r="S51" i="136"/>
  <c r="T55" i="136"/>
  <c r="R57" i="136"/>
  <c r="X62" i="136"/>
  <c r="V67" i="136"/>
  <c r="X71" i="136"/>
  <c r="T73" i="136"/>
  <c r="R75" i="136"/>
  <c r="V77" i="136"/>
  <c r="S79" i="136"/>
  <c r="T82" i="136"/>
  <c r="V86" i="136"/>
  <c r="S88" i="136"/>
  <c r="X89" i="136"/>
  <c r="T91" i="136"/>
  <c r="R94" i="136"/>
  <c r="V95" i="136"/>
  <c r="S97" i="136"/>
  <c r="Q29" i="136"/>
  <c r="W29" i="136"/>
  <c r="U29" i="136"/>
  <c r="Q34" i="136"/>
  <c r="W34" i="136"/>
  <c r="U34" i="136"/>
  <c r="Q40" i="136"/>
  <c r="W40" i="136"/>
  <c r="U40" i="136"/>
  <c r="Q46" i="136"/>
  <c r="W46" i="136"/>
  <c r="U46" i="136"/>
  <c r="Q61" i="136"/>
  <c r="W61" i="136"/>
  <c r="U61" i="136"/>
  <c r="Q66" i="136"/>
  <c r="W66" i="136"/>
  <c r="U66" i="136"/>
  <c r="Q72" i="136"/>
  <c r="W72" i="136"/>
  <c r="U72" i="136"/>
  <c r="Q78" i="136"/>
  <c r="W78" i="136"/>
  <c r="U78" i="136"/>
  <c r="Q93" i="136"/>
  <c r="W93" i="136"/>
  <c r="U93" i="136"/>
  <c r="Q98" i="136"/>
  <c r="W98" i="136"/>
  <c r="U98" i="136"/>
  <c r="U104" i="136"/>
  <c r="T104" i="136"/>
  <c r="S104" i="136"/>
  <c r="Q104" i="136"/>
  <c r="X104" i="136"/>
  <c r="W104" i="136"/>
  <c r="R104" i="136"/>
  <c r="U110" i="136"/>
  <c r="T110" i="136"/>
  <c r="S110" i="136"/>
  <c r="Q110" i="136"/>
  <c r="X110" i="136"/>
  <c r="W110" i="136"/>
  <c r="V123" i="136"/>
  <c r="U123" i="136"/>
  <c r="T123" i="136"/>
  <c r="S123" i="136"/>
  <c r="Q123" i="136"/>
  <c r="X123" i="136"/>
  <c r="W123" i="136"/>
  <c r="V128" i="136"/>
  <c r="U128" i="136"/>
  <c r="T128" i="136"/>
  <c r="S128" i="136"/>
  <c r="Q128" i="136"/>
  <c r="X128" i="136"/>
  <c r="W128" i="136"/>
  <c r="V134" i="136"/>
  <c r="U134" i="136"/>
  <c r="T134" i="136"/>
  <c r="S134" i="136"/>
  <c r="Q134" i="136"/>
  <c r="X134" i="136"/>
  <c r="W134" i="136"/>
  <c r="R134" i="136"/>
  <c r="V147" i="136"/>
  <c r="U147" i="136"/>
  <c r="T147" i="136"/>
  <c r="S147" i="136"/>
  <c r="Q147" i="136"/>
  <c r="X147" i="136"/>
  <c r="W147" i="136"/>
  <c r="V152" i="136"/>
  <c r="U152" i="136"/>
  <c r="T152" i="136"/>
  <c r="S152" i="136"/>
  <c r="Q152" i="136"/>
  <c r="X152" i="136"/>
  <c r="W152" i="136"/>
  <c r="R152" i="136"/>
  <c r="V170" i="136"/>
  <c r="U170" i="136"/>
  <c r="T170" i="136"/>
  <c r="S170" i="136"/>
  <c r="Q170" i="136"/>
  <c r="X170" i="136"/>
  <c r="W170" i="136"/>
  <c r="R170" i="136"/>
  <c r="V175" i="136"/>
  <c r="U175" i="136"/>
  <c r="T175" i="136"/>
  <c r="S175" i="136"/>
  <c r="Q175" i="136"/>
  <c r="X175" i="136"/>
  <c r="W175" i="136"/>
  <c r="V187" i="136"/>
  <c r="U187" i="136"/>
  <c r="T187" i="136"/>
  <c r="S187" i="136"/>
  <c r="R187" i="136"/>
  <c r="Q187" i="136"/>
  <c r="X187" i="136"/>
  <c r="W187" i="136"/>
  <c r="V191" i="136"/>
  <c r="U191" i="136"/>
  <c r="T191" i="136"/>
  <c r="S191" i="136"/>
  <c r="R191" i="136"/>
  <c r="Q191" i="136"/>
  <c r="X191" i="136"/>
  <c r="W191" i="136"/>
  <c r="T5" i="136"/>
  <c r="T7" i="136"/>
  <c r="T8" i="136"/>
  <c r="T9" i="136"/>
  <c r="T10" i="136"/>
  <c r="T11" i="136"/>
  <c r="T13" i="136"/>
  <c r="T14" i="136"/>
  <c r="R17" i="136"/>
  <c r="V18" i="136"/>
  <c r="T24" i="136"/>
  <c r="V27" i="136"/>
  <c r="S30" i="136"/>
  <c r="X31" i="136"/>
  <c r="T33" i="136"/>
  <c r="V37" i="136"/>
  <c r="S39" i="136"/>
  <c r="X40" i="136"/>
  <c r="T42" i="136"/>
  <c r="R45" i="136"/>
  <c r="V46" i="136"/>
  <c r="S48" i="136"/>
  <c r="T51" i="136"/>
  <c r="R54" i="136"/>
  <c r="V55" i="136"/>
  <c r="S57" i="136"/>
  <c r="T61" i="136"/>
  <c r="R63" i="136"/>
  <c r="S66" i="136"/>
  <c r="R72" i="136"/>
  <c r="S75" i="136"/>
  <c r="R81" i="136"/>
  <c r="V82" i="136"/>
  <c r="T88" i="136"/>
  <c r="V91" i="136"/>
  <c r="S94" i="136"/>
  <c r="X95" i="136"/>
  <c r="T97" i="136"/>
  <c r="R114" i="136"/>
  <c r="R169" i="136"/>
  <c r="W15" i="136"/>
  <c r="U15" i="136"/>
  <c r="Q35" i="136"/>
  <c r="W35" i="136"/>
  <c r="U35" i="136"/>
  <c r="Q41" i="136"/>
  <c r="W41" i="136"/>
  <c r="U41" i="136"/>
  <c r="Q47" i="136"/>
  <c r="W47" i="136"/>
  <c r="U47" i="136"/>
  <c r="Q67" i="136"/>
  <c r="W67" i="136"/>
  <c r="U67" i="136"/>
  <c r="Q73" i="136"/>
  <c r="W73" i="136"/>
  <c r="U73" i="136"/>
  <c r="Q79" i="136"/>
  <c r="W79" i="136"/>
  <c r="U79" i="136"/>
  <c r="U99" i="136"/>
  <c r="T99" i="136"/>
  <c r="S99" i="136"/>
  <c r="Q99" i="136"/>
  <c r="X99" i="136"/>
  <c r="W99" i="136"/>
  <c r="R99" i="136"/>
  <c r="U105" i="136"/>
  <c r="T105" i="136"/>
  <c r="S105" i="136"/>
  <c r="Q105" i="136"/>
  <c r="X105" i="136"/>
  <c r="W105" i="136"/>
  <c r="U111" i="136"/>
  <c r="T111" i="136"/>
  <c r="S111" i="136"/>
  <c r="Q111" i="136"/>
  <c r="X111" i="136"/>
  <c r="W111" i="136"/>
  <c r="R111" i="136"/>
  <c r="V125" i="136"/>
  <c r="U125" i="136"/>
  <c r="T125" i="136"/>
  <c r="S125" i="136"/>
  <c r="Q125" i="136"/>
  <c r="X125" i="136"/>
  <c r="W125" i="136"/>
  <c r="R125" i="136"/>
  <c r="V129" i="136"/>
  <c r="U129" i="136"/>
  <c r="T129" i="136"/>
  <c r="S129" i="136"/>
  <c r="Q129" i="136"/>
  <c r="X129" i="136"/>
  <c r="W129" i="136"/>
  <c r="V135" i="136"/>
  <c r="U135" i="136"/>
  <c r="T135" i="136"/>
  <c r="S135" i="136"/>
  <c r="Q135" i="136"/>
  <c r="X135" i="136"/>
  <c r="W135" i="136"/>
  <c r="V149" i="136"/>
  <c r="U149" i="136"/>
  <c r="T149" i="136"/>
  <c r="S149" i="136"/>
  <c r="Q149" i="136"/>
  <c r="X149" i="136"/>
  <c r="W149" i="136"/>
  <c r="V153" i="136"/>
  <c r="U153" i="136"/>
  <c r="T153" i="136"/>
  <c r="S153" i="136"/>
  <c r="Q153" i="136"/>
  <c r="X153" i="136"/>
  <c r="W153" i="136"/>
  <c r="V158" i="136"/>
  <c r="U158" i="136"/>
  <c r="T158" i="136"/>
  <c r="S158" i="136"/>
  <c r="Q158" i="136"/>
  <c r="X158" i="136"/>
  <c r="W158" i="136"/>
  <c r="V171" i="136"/>
  <c r="U171" i="136"/>
  <c r="T171" i="136"/>
  <c r="S171" i="136"/>
  <c r="Q171" i="136"/>
  <c r="X171" i="136"/>
  <c r="W171" i="136"/>
  <c r="V176" i="136"/>
  <c r="U176" i="136"/>
  <c r="T176" i="136"/>
  <c r="S176" i="136"/>
  <c r="Q176" i="136"/>
  <c r="X176" i="136"/>
  <c r="W176" i="136"/>
  <c r="V189" i="136"/>
  <c r="U189" i="136"/>
  <c r="T189" i="136"/>
  <c r="S189" i="136"/>
  <c r="R189" i="136"/>
  <c r="Q189" i="136"/>
  <c r="X189" i="136"/>
  <c r="W189" i="136"/>
  <c r="V192" i="136"/>
  <c r="U192" i="136"/>
  <c r="T192" i="136"/>
  <c r="S192" i="136"/>
  <c r="R192" i="136"/>
  <c r="Q192" i="136"/>
  <c r="X192" i="136"/>
  <c r="W192" i="136"/>
  <c r="U5" i="136"/>
  <c r="U7" i="136"/>
  <c r="U8" i="136"/>
  <c r="U9" i="136"/>
  <c r="U10" i="136"/>
  <c r="U11" i="136"/>
  <c r="U13" i="136"/>
  <c r="U14" i="136"/>
  <c r="V15" i="136"/>
  <c r="S17" i="136"/>
  <c r="R23" i="136"/>
  <c r="V24" i="136"/>
  <c r="X27" i="136"/>
  <c r="T30" i="136"/>
  <c r="V33" i="136"/>
  <c r="S35" i="136"/>
  <c r="T39" i="136"/>
  <c r="R41" i="136"/>
  <c r="S45" i="136"/>
  <c r="X46" i="136"/>
  <c r="R50" i="136"/>
  <c r="V51" i="136"/>
  <c r="T57" i="136"/>
  <c r="R59" i="136"/>
  <c r="V61" i="136"/>
  <c r="S63" i="136"/>
  <c r="T66" i="136"/>
  <c r="S72" i="136"/>
  <c r="X73" i="136"/>
  <c r="T75" i="136"/>
  <c r="R78" i="136"/>
  <c r="V79" i="136"/>
  <c r="S81" i="136"/>
  <c r="R87" i="136"/>
  <c r="V88" i="136"/>
  <c r="X91" i="136"/>
  <c r="T94" i="136"/>
  <c r="V97" i="136"/>
  <c r="R128" i="136"/>
  <c r="R171" i="136"/>
  <c r="Q16" i="136"/>
  <c r="W16" i="136"/>
  <c r="U16" i="136"/>
  <c r="Q22" i="136"/>
  <c r="W22" i="136"/>
  <c r="U22" i="136"/>
  <c r="Q37" i="136"/>
  <c r="W37" i="136"/>
  <c r="U37" i="136"/>
  <c r="Q42" i="136"/>
  <c r="W42" i="136"/>
  <c r="U42" i="136"/>
  <c r="Q48" i="136"/>
  <c r="W48" i="136"/>
  <c r="U48" i="136"/>
  <c r="Q54" i="136"/>
  <c r="W54" i="136"/>
  <c r="U54" i="136"/>
  <c r="Q69" i="136"/>
  <c r="W69" i="136"/>
  <c r="U69" i="136"/>
  <c r="Q74" i="136"/>
  <c r="W74" i="136"/>
  <c r="U74" i="136"/>
  <c r="Q80" i="136"/>
  <c r="W80" i="136"/>
  <c r="U80" i="136"/>
  <c r="Q86" i="136"/>
  <c r="W86" i="136"/>
  <c r="U86" i="136"/>
  <c r="U101" i="136"/>
  <c r="T101" i="136"/>
  <c r="S101" i="136"/>
  <c r="Q101" i="136"/>
  <c r="X101" i="136"/>
  <c r="W101" i="136"/>
  <c r="U106" i="136"/>
  <c r="T106" i="136"/>
  <c r="S106" i="136"/>
  <c r="Q106" i="136"/>
  <c r="X106" i="136"/>
  <c r="W106" i="136"/>
  <c r="R106" i="136"/>
  <c r="U112" i="136"/>
  <c r="T112" i="136"/>
  <c r="S112" i="136"/>
  <c r="Q112" i="136"/>
  <c r="X112" i="136"/>
  <c r="W112" i="136"/>
  <c r="R112" i="136"/>
  <c r="V130" i="136"/>
  <c r="U130" i="136"/>
  <c r="T130" i="136"/>
  <c r="S130" i="136"/>
  <c r="Q130" i="136"/>
  <c r="X130" i="136"/>
  <c r="W130" i="136"/>
  <c r="V136" i="136"/>
  <c r="U136" i="136"/>
  <c r="T136" i="136"/>
  <c r="S136" i="136"/>
  <c r="Q136" i="136"/>
  <c r="X136" i="136"/>
  <c r="W136" i="136"/>
  <c r="R136" i="136"/>
  <c r="V154" i="136"/>
  <c r="U154" i="136"/>
  <c r="T154" i="136"/>
  <c r="S154" i="136"/>
  <c r="Q154" i="136"/>
  <c r="X154" i="136"/>
  <c r="W154" i="136"/>
  <c r="R154" i="136"/>
  <c r="V159" i="136"/>
  <c r="U159" i="136"/>
  <c r="T159" i="136"/>
  <c r="S159" i="136"/>
  <c r="Q159" i="136"/>
  <c r="X159" i="136"/>
  <c r="W159" i="136"/>
  <c r="R159" i="136"/>
  <c r="V173" i="136"/>
  <c r="U173" i="136"/>
  <c r="T173" i="136"/>
  <c r="S173" i="136"/>
  <c r="Q173" i="136"/>
  <c r="X173" i="136"/>
  <c r="W173" i="136"/>
  <c r="R173" i="136"/>
  <c r="V177" i="136"/>
  <c r="U177" i="136"/>
  <c r="T177" i="136"/>
  <c r="S177" i="136"/>
  <c r="Q177" i="136"/>
  <c r="X177" i="136"/>
  <c r="W177" i="136"/>
  <c r="R177" i="136"/>
  <c r="V182" i="136"/>
  <c r="U182" i="136"/>
  <c r="T182" i="136"/>
  <c r="S182" i="136"/>
  <c r="Q182" i="136"/>
  <c r="X182" i="136"/>
  <c r="W182" i="136"/>
  <c r="R182" i="136"/>
  <c r="V193" i="136"/>
  <c r="U193" i="136"/>
  <c r="T193" i="136"/>
  <c r="S193" i="136"/>
  <c r="R193" i="136"/>
  <c r="Q193" i="136"/>
  <c r="X193" i="136"/>
  <c r="W193" i="136"/>
  <c r="V5" i="136"/>
  <c r="V7" i="136"/>
  <c r="V8" i="136"/>
  <c r="V9" i="136"/>
  <c r="V10" i="136"/>
  <c r="V11" i="136"/>
  <c r="V13" i="136"/>
  <c r="V14" i="136"/>
  <c r="X15" i="136"/>
  <c r="R19" i="136"/>
  <c r="R29" i="136"/>
  <c r="V30" i="136"/>
  <c r="X33" i="136"/>
  <c r="T35" i="136"/>
  <c r="V39" i="136"/>
  <c r="S41" i="136"/>
  <c r="X42" i="136"/>
  <c r="T45" i="136"/>
  <c r="R47" i="136"/>
  <c r="V48" i="136"/>
  <c r="S50" i="136"/>
  <c r="T54" i="136"/>
  <c r="R56" i="136"/>
  <c r="V57" i="136"/>
  <c r="S59" i="136"/>
  <c r="X61" i="136"/>
  <c r="T63" i="136"/>
  <c r="R65" i="136"/>
  <c r="V66" i="136"/>
  <c r="S69" i="136"/>
  <c r="T72" i="136"/>
  <c r="R74" i="136"/>
  <c r="S78" i="136"/>
  <c r="X79" i="136"/>
  <c r="R83" i="136"/>
  <c r="R93" i="136"/>
  <c r="V94" i="136"/>
  <c r="X97" i="136"/>
  <c r="V101" i="136"/>
  <c r="R129" i="136"/>
  <c r="R158" i="136"/>
  <c r="R174" i="136"/>
  <c r="Q17" i="136"/>
  <c r="W17" i="136"/>
  <c r="U17" i="136"/>
  <c r="Q23" i="136"/>
  <c r="W23" i="136"/>
  <c r="U23" i="136"/>
  <c r="Q43" i="136"/>
  <c r="W43" i="136"/>
  <c r="U43" i="136"/>
  <c r="Q49" i="136"/>
  <c r="W49" i="136"/>
  <c r="U49" i="136"/>
  <c r="Q55" i="136"/>
  <c r="W55" i="136"/>
  <c r="U55" i="136"/>
  <c r="Q75" i="136"/>
  <c r="W75" i="136"/>
  <c r="U75" i="136"/>
  <c r="Q81" i="136"/>
  <c r="W81" i="136"/>
  <c r="U81" i="136"/>
  <c r="Q87" i="136"/>
  <c r="W87" i="136"/>
  <c r="U87" i="136"/>
  <c r="U107" i="136"/>
  <c r="T107" i="136"/>
  <c r="S107" i="136"/>
  <c r="Q107" i="136"/>
  <c r="X107" i="136"/>
  <c r="W107" i="136"/>
  <c r="R107" i="136"/>
  <c r="U113" i="136"/>
  <c r="T113" i="136"/>
  <c r="S113" i="136"/>
  <c r="Q113" i="136"/>
  <c r="X113" i="136"/>
  <c r="W113" i="136"/>
  <c r="R113" i="136"/>
  <c r="V118" i="136"/>
  <c r="U118" i="136"/>
  <c r="T118" i="136"/>
  <c r="S118" i="136"/>
  <c r="Q118" i="136"/>
  <c r="X118" i="136"/>
  <c r="W118" i="136"/>
  <c r="R118" i="136"/>
  <c r="V131" i="136"/>
  <c r="U131" i="136"/>
  <c r="T131" i="136"/>
  <c r="S131" i="136"/>
  <c r="Q131" i="136"/>
  <c r="X131" i="136"/>
  <c r="W131" i="136"/>
  <c r="R131" i="136"/>
  <c r="V137" i="136"/>
  <c r="U137" i="136"/>
  <c r="T137" i="136"/>
  <c r="S137" i="136"/>
  <c r="Q137" i="136"/>
  <c r="X137" i="136"/>
  <c r="W137" i="136"/>
  <c r="V142" i="136"/>
  <c r="U142" i="136"/>
  <c r="T142" i="136"/>
  <c r="S142" i="136"/>
  <c r="Q142" i="136"/>
  <c r="X142" i="136"/>
  <c r="W142" i="136"/>
  <c r="V155" i="136"/>
  <c r="U155" i="136"/>
  <c r="T155" i="136"/>
  <c r="S155" i="136"/>
  <c r="Q155" i="136"/>
  <c r="X155" i="136"/>
  <c r="W155" i="136"/>
  <c r="V160" i="136"/>
  <c r="U160" i="136"/>
  <c r="T160" i="136"/>
  <c r="S160" i="136"/>
  <c r="Q160" i="136"/>
  <c r="X160" i="136"/>
  <c r="W160" i="136"/>
  <c r="V178" i="136"/>
  <c r="U178" i="136"/>
  <c r="T178" i="136"/>
  <c r="S178" i="136"/>
  <c r="Q178" i="136"/>
  <c r="X178" i="136"/>
  <c r="W178" i="136"/>
  <c r="R178" i="136"/>
  <c r="V194" i="136"/>
  <c r="U194" i="136"/>
  <c r="T194" i="136"/>
  <c r="S194" i="136"/>
  <c r="R194" i="136"/>
  <c r="Q194" i="136"/>
  <c r="X194" i="136"/>
  <c r="W194" i="136"/>
  <c r="W5" i="136"/>
  <c r="W7" i="136"/>
  <c r="W8" i="136"/>
  <c r="W9" i="136"/>
  <c r="W10" i="136"/>
  <c r="W11" i="136"/>
  <c r="W13" i="136"/>
  <c r="W14" i="136"/>
  <c r="R16" i="136"/>
  <c r="V17" i="136"/>
  <c r="S19" i="136"/>
  <c r="T23" i="136"/>
  <c r="R25" i="136"/>
  <c r="S29" i="136"/>
  <c r="R34" i="136"/>
  <c r="V35" i="136"/>
  <c r="X39" i="136"/>
  <c r="T41" i="136"/>
  <c r="R43" i="136"/>
  <c r="S47" i="136"/>
  <c r="X48" i="136"/>
  <c r="V54" i="136"/>
  <c r="T59" i="136"/>
  <c r="V63" i="136"/>
  <c r="S65" i="136"/>
  <c r="X66" i="136"/>
  <c r="T69" i="136"/>
  <c r="R71" i="136"/>
  <c r="V72" i="136"/>
  <c r="S74" i="136"/>
  <c r="X75" i="136"/>
  <c r="T78" i="136"/>
  <c r="R80" i="136"/>
  <c r="V81" i="136"/>
  <c r="S83" i="136"/>
  <c r="T87" i="136"/>
  <c r="R89" i="136"/>
  <c r="S93" i="136"/>
  <c r="R98" i="136"/>
  <c r="R110" i="136"/>
  <c r="R130" i="136"/>
  <c r="R146" i="136"/>
  <c r="R160" i="136"/>
  <c r="R175" i="136"/>
  <c r="Q18" i="136"/>
  <c r="W18" i="136"/>
  <c r="U18" i="136"/>
  <c r="Q24" i="136"/>
  <c r="W24" i="136"/>
  <c r="U24" i="136"/>
  <c r="Q30" i="136"/>
  <c r="W30" i="136"/>
  <c r="U30" i="136"/>
  <c r="Q45" i="136"/>
  <c r="W45" i="136"/>
  <c r="U45" i="136"/>
  <c r="Q50" i="136"/>
  <c r="W50" i="136"/>
  <c r="U50" i="136"/>
  <c r="Q56" i="136"/>
  <c r="W56" i="136"/>
  <c r="U56" i="136"/>
  <c r="Q62" i="136"/>
  <c r="W62" i="136"/>
  <c r="U62" i="136"/>
  <c r="Q77" i="136"/>
  <c r="W77" i="136"/>
  <c r="U77" i="136"/>
  <c r="Q82" i="136"/>
  <c r="W82" i="136"/>
  <c r="U82" i="136"/>
  <c r="Q88" i="136"/>
  <c r="W88" i="136"/>
  <c r="U88" i="136"/>
  <c r="Q94" i="136"/>
  <c r="W94" i="136"/>
  <c r="U94" i="136"/>
  <c r="U109" i="136"/>
  <c r="T109" i="136"/>
  <c r="S109" i="136"/>
  <c r="Q109" i="136"/>
  <c r="X109" i="136"/>
  <c r="W109" i="136"/>
  <c r="R109" i="136"/>
  <c r="U114" i="136"/>
  <c r="T114" i="136"/>
  <c r="S114" i="136"/>
  <c r="Q114" i="136"/>
  <c r="X114" i="136"/>
  <c r="W114" i="136"/>
  <c r="V119" i="136"/>
  <c r="U119" i="136"/>
  <c r="T119" i="136"/>
  <c r="S119" i="136"/>
  <c r="Q119" i="136"/>
  <c r="X119" i="136"/>
  <c r="W119" i="136"/>
  <c r="V133" i="136"/>
  <c r="U133" i="136"/>
  <c r="T133" i="136"/>
  <c r="S133" i="136"/>
  <c r="Q133" i="136"/>
  <c r="P133" i="136" s="1"/>
  <c r="X133" i="136"/>
  <c r="W133" i="136"/>
  <c r="V138" i="136"/>
  <c r="U138" i="136"/>
  <c r="T138" i="136"/>
  <c r="S138" i="136"/>
  <c r="Q138" i="136"/>
  <c r="X138" i="136"/>
  <c r="W138" i="136"/>
  <c r="V143" i="136"/>
  <c r="U143" i="136"/>
  <c r="T143" i="136"/>
  <c r="S143" i="136"/>
  <c r="Q143" i="136"/>
  <c r="X143" i="136"/>
  <c r="W143" i="136"/>
  <c r="R143" i="136"/>
  <c r="V157" i="136"/>
  <c r="U157" i="136"/>
  <c r="T157" i="136"/>
  <c r="S157" i="136"/>
  <c r="Q157" i="136"/>
  <c r="X157" i="136"/>
  <c r="W157" i="136"/>
  <c r="V161" i="136"/>
  <c r="U161" i="136"/>
  <c r="T161" i="136"/>
  <c r="S161" i="136"/>
  <c r="Q161" i="136"/>
  <c r="X161" i="136"/>
  <c r="W161" i="136"/>
  <c r="R161" i="136"/>
  <c r="V166" i="136"/>
  <c r="U166" i="136"/>
  <c r="T166" i="136"/>
  <c r="S166" i="136"/>
  <c r="Q166" i="136"/>
  <c r="X166" i="136"/>
  <c r="W166" i="136"/>
  <c r="V179" i="136"/>
  <c r="U179" i="136"/>
  <c r="T179" i="136"/>
  <c r="S179" i="136"/>
  <c r="Q179" i="136"/>
  <c r="X179" i="136"/>
  <c r="W179" i="136"/>
  <c r="R179" i="136"/>
  <c r="V183" i="136"/>
  <c r="U183" i="136"/>
  <c r="T183" i="136"/>
  <c r="S183" i="136"/>
  <c r="Q183" i="136"/>
  <c r="X183" i="136"/>
  <c r="W183" i="136"/>
  <c r="V195" i="136"/>
  <c r="U195" i="136"/>
  <c r="T195" i="136"/>
  <c r="S195" i="136"/>
  <c r="R195" i="136"/>
  <c r="Q195" i="136"/>
  <c r="X195" i="136"/>
  <c r="W195" i="136"/>
  <c r="X5" i="136"/>
  <c r="X7" i="136"/>
  <c r="X8" i="136"/>
  <c r="X9" i="136"/>
  <c r="X10" i="136"/>
  <c r="X11" i="136"/>
  <c r="X13" i="136"/>
  <c r="X14" i="136"/>
  <c r="S16" i="136"/>
  <c r="X17" i="136"/>
  <c r="R22" i="136"/>
  <c r="V23" i="136"/>
  <c r="T29" i="136"/>
  <c r="S34" i="136"/>
  <c r="X35" i="136"/>
  <c r="R40" i="136"/>
  <c r="V41" i="136"/>
  <c r="S43" i="136"/>
  <c r="X45" i="136"/>
  <c r="T47" i="136"/>
  <c r="R49" i="136"/>
  <c r="V50" i="136"/>
  <c r="X54" i="136"/>
  <c r="T56" i="136"/>
  <c r="V59" i="136"/>
  <c r="S62" i="136"/>
  <c r="T65" i="136"/>
  <c r="R67" i="136"/>
  <c r="V69" i="136"/>
  <c r="S71" i="136"/>
  <c r="X72" i="136"/>
  <c r="T74" i="136"/>
  <c r="R77" i="136"/>
  <c r="V78" i="136"/>
  <c r="S80" i="136"/>
  <c r="X81" i="136"/>
  <c r="R86" i="136"/>
  <c r="V87" i="136"/>
  <c r="T93" i="136"/>
  <c r="S98" i="136"/>
  <c r="V103" i="136"/>
  <c r="V110" i="136"/>
  <c r="R119" i="136"/>
  <c r="R133" i="136"/>
  <c r="R147" i="136"/>
  <c r="R176" i="136"/>
  <c r="Q19" i="136"/>
  <c r="W19" i="136"/>
  <c r="U19" i="136"/>
  <c r="Q25" i="136"/>
  <c r="W25" i="136"/>
  <c r="U25" i="136"/>
  <c r="Q31" i="136"/>
  <c r="W31" i="136"/>
  <c r="U31" i="136"/>
  <c r="Q51" i="136"/>
  <c r="W51" i="136"/>
  <c r="U51" i="136"/>
  <c r="Q57" i="136"/>
  <c r="W57" i="136"/>
  <c r="U57" i="136"/>
  <c r="Q63" i="136"/>
  <c r="W63" i="136"/>
  <c r="U63" i="136"/>
  <c r="Q83" i="136"/>
  <c r="W83" i="136"/>
  <c r="U83" i="136"/>
  <c r="Q89" i="136"/>
  <c r="W89" i="136"/>
  <c r="U89" i="136"/>
  <c r="Q95" i="136"/>
  <c r="W95" i="136"/>
  <c r="U95" i="136"/>
  <c r="U115" i="136"/>
  <c r="T115" i="136"/>
  <c r="S115" i="136"/>
  <c r="Q115" i="136"/>
  <c r="X115" i="136"/>
  <c r="W115" i="136"/>
  <c r="R115" i="136"/>
  <c r="V120" i="136"/>
  <c r="U120" i="136"/>
  <c r="T120" i="136"/>
  <c r="S120" i="136"/>
  <c r="Q120" i="136"/>
  <c r="X120" i="136"/>
  <c r="W120" i="136"/>
  <c r="V139" i="136"/>
  <c r="U139" i="136"/>
  <c r="T139" i="136"/>
  <c r="S139" i="136"/>
  <c r="Q139" i="136"/>
  <c r="X139" i="136"/>
  <c r="W139" i="136"/>
  <c r="V144" i="136"/>
  <c r="U144" i="136"/>
  <c r="T144" i="136"/>
  <c r="S144" i="136"/>
  <c r="Q144" i="136"/>
  <c r="X144" i="136"/>
  <c r="W144" i="136"/>
  <c r="V162" i="136"/>
  <c r="U162" i="136"/>
  <c r="T162" i="136"/>
  <c r="S162" i="136"/>
  <c r="Q162" i="136"/>
  <c r="X162" i="136"/>
  <c r="W162" i="136"/>
  <c r="V167" i="136"/>
  <c r="U167" i="136"/>
  <c r="T167" i="136"/>
  <c r="S167" i="136"/>
  <c r="Q167" i="136"/>
  <c r="X167" i="136"/>
  <c r="W167" i="136"/>
  <c r="V181" i="136"/>
  <c r="U181" i="136"/>
  <c r="T181" i="136"/>
  <c r="S181" i="136"/>
  <c r="Q181" i="136"/>
  <c r="X181" i="136"/>
  <c r="W181" i="136"/>
  <c r="V184" i="136"/>
  <c r="U184" i="136"/>
  <c r="T184" i="136"/>
  <c r="S184" i="136"/>
  <c r="Q184" i="136"/>
  <c r="X184" i="136"/>
  <c r="W184" i="136"/>
  <c r="R184" i="136"/>
  <c r="Q15" i="136"/>
  <c r="T16" i="136"/>
  <c r="R18" i="136"/>
  <c r="V19" i="136"/>
  <c r="S22" i="136"/>
  <c r="X23" i="136"/>
  <c r="T25" i="136"/>
  <c r="R27" i="136"/>
  <c r="V29" i="136"/>
  <c r="S31" i="136"/>
  <c r="T34" i="136"/>
  <c r="R37" i="136"/>
  <c r="S40" i="136"/>
  <c r="X41" i="136"/>
  <c r="T43" i="136"/>
  <c r="R46" i="136"/>
  <c r="V47" i="136"/>
  <c r="S49" i="136"/>
  <c r="X50" i="136"/>
  <c r="R55" i="136"/>
  <c r="V56" i="136"/>
  <c r="X59" i="136"/>
  <c r="T62" i="136"/>
  <c r="V65" i="136"/>
  <c r="S67" i="136"/>
  <c r="X69" i="136"/>
  <c r="T71" i="136"/>
  <c r="R73" i="136"/>
  <c r="V74" i="136"/>
  <c r="S77" i="136"/>
  <c r="X78" i="136"/>
  <c r="T80" i="136"/>
  <c r="R82" i="136"/>
  <c r="V83" i="136"/>
  <c r="S86" i="136"/>
  <c r="X87" i="136"/>
  <c r="T89" i="136"/>
  <c r="R91" i="136"/>
  <c r="V93" i="136"/>
  <c r="S95" i="136"/>
  <c r="T98" i="136"/>
  <c r="V104" i="136"/>
  <c r="V111" i="136"/>
  <c r="R120" i="136"/>
  <c r="R135" i="136"/>
  <c r="R149" i="136"/>
  <c r="R165" i="136"/>
  <c r="R181" i="136"/>
  <c r="N5" i="140"/>
  <c r="G6" i="140"/>
  <c r="J6" i="140"/>
  <c r="R5" i="140"/>
  <c r="S5" i="140"/>
  <c r="E6" i="140"/>
  <c r="J5" i="140"/>
  <c r="S6" i="140"/>
  <c r="O6" i="140"/>
  <c r="P6" i="140"/>
  <c r="Q6" i="140"/>
  <c r="R6" i="140"/>
  <c r="AA64" i="136"/>
  <c r="Z95" i="136"/>
  <c r="AB95" i="136"/>
  <c r="AA10" i="136"/>
  <c r="Z11" i="136"/>
  <c r="Z17" i="136"/>
  <c r="AA18" i="136"/>
  <c r="AA42" i="136"/>
  <c r="Z43" i="136"/>
  <c r="AB48" i="136"/>
  <c r="AB8" i="136"/>
  <c r="AA9" i="136"/>
  <c r="AA11" i="136"/>
  <c r="AB16" i="136"/>
  <c r="AA17" i="136"/>
  <c r="AB24" i="136"/>
  <c r="AA25" i="136"/>
  <c r="AA26" i="136"/>
  <c r="Z27" i="136"/>
  <c r="AA43" i="136"/>
  <c r="Z48" i="136"/>
  <c r="AA50" i="136"/>
  <c r="AA74" i="136"/>
  <c r="Z91" i="136"/>
  <c r="AA91" i="136"/>
  <c r="AA121" i="136"/>
  <c r="AB146" i="136"/>
  <c r="AA146" i="136"/>
  <c r="AA144" i="136"/>
  <c r="AB144" i="136"/>
  <c r="AA19" i="136"/>
  <c r="AA41" i="136"/>
  <c r="Z55" i="136"/>
  <c r="AA55" i="136"/>
  <c r="AB66" i="136"/>
  <c r="AB72" i="136"/>
  <c r="AB80" i="136"/>
  <c r="AB88" i="136"/>
  <c r="AA98" i="136"/>
  <c r="AB47" i="136"/>
  <c r="AB51" i="136"/>
  <c r="AA57" i="136"/>
  <c r="AB64" i="136"/>
  <c r="AA89" i="136"/>
  <c r="AB128" i="136"/>
  <c r="Z49" i="136"/>
  <c r="AB56" i="136"/>
  <c r="AB83" i="136"/>
  <c r="AA95" i="136"/>
  <c r="AA135" i="136"/>
  <c r="AA138" i="136"/>
  <c r="Z23" i="136"/>
  <c r="AA49" i="136"/>
  <c r="Z57" i="136"/>
  <c r="AB79" i="136"/>
  <c r="AA79" i="136"/>
  <c r="AA83" i="136"/>
  <c r="AB96" i="136"/>
  <c r="AA97" i="136"/>
  <c r="Z105" i="136"/>
  <c r="Z138" i="136"/>
  <c r="AA145" i="136"/>
  <c r="Z135" i="136"/>
  <c r="Z59" i="136"/>
  <c r="AB59" i="136"/>
  <c r="Z7" i="136"/>
  <c r="AA33" i="136"/>
  <c r="AB35" i="136"/>
  <c r="Z39" i="136"/>
  <c r="AB49" i="136"/>
  <c r="AA65" i="136"/>
  <c r="AA103" i="136"/>
  <c r="AB103" i="136"/>
  <c r="AA112" i="136"/>
  <c r="AB138" i="136"/>
  <c r="AA153" i="136"/>
  <c r="Z67" i="136"/>
  <c r="AA67" i="136"/>
  <c r="Z143" i="136"/>
  <c r="AB143" i="136"/>
  <c r="AA15" i="136"/>
  <c r="Z18" i="136"/>
  <c r="AA32" i="136"/>
  <c r="AB34" i="136"/>
  <c r="AA81" i="136"/>
  <c r="AB104" i="136"/>
  <c r="Z115" i="136"/>
  <c r="AB115" i="136"/>
  <c r="AA115" i="136"/>
  <c r="Z123" i="136"/>
  <c r="AB123" i="136"/>
  <c r="Z127" i="136"/>
  <c r="AA82" i="136"/>
  <c r="Z82" i="136"/>
  <c r="Z191" i="136"/>
  <c r="AA191" i="136"/>
  <c r="Z26" i="136"/>
  <c r="AA40" i="136"/>
  <c r="Z87" i="136"/>
  <c r="AB90" i="136"/>
  <c r="AB122" i="136"/>
  <c r="AA122" i="136"/>
  <c r="AA123" i="136"/>
  <c r="AA127" i="136"/>
  <c r="AA129" i="136"/>
  <c r="AB129" i="136"/>
  <c r="AB130" i="136"/>
  <c r="Z111" i="136"/>
  <c r="AB131" i="136"/>
  <c r="AB136" i="136"/>
  <c r="AA137" i="136"/>
  <c r="Z139" i="136"/>
  <c r="Z147" i="136"/>
  <c r="AA169" i="136"/>
  <c r="AA176" i="136"/>
  <c r="AB176" i="136"/>
  <c r="AA193" i="136"/>
  <c r="Z159" i="136"/>
  <c r="Z175" i="136"/>
  <c r="AA175" i="136"/>
  <c r="AA177" i="136"/>
  <c r="AA185" i="136"/>
  <c r="AA160" i="136"/>
  <c r="AA186" i="136"/>
  <c r="AA120" i="136"/>
  <c r="Z151" i="136"/>
  <c r="Z154" i="136"/>
  <c r="AB159" i="136"/>
  <c r="AB160" i="136"/>
  <c r="AA162" i="136"/>
  <c r="Z163" i="136"/>
  <c r="Z167" i="136"/>
  <c r="Z186" i="136"/>
  <c r="Z99" i="136"/>
  <c r="AA107" i="136"/>
  <c r="AA113" i="136"/>
  <c r="AB120" i="136"/>
  <c r="AA151" i="136"/>
  <c r="AA152" i="136"/>
  <c r="AA154" i="136"/>
  <c r="Z155" i="136"/>
  <c r="AB162" i="136"/>
  <c r="AA163" i="136"/>
  <c r="AA167" i="136"/>
  <c r="Z184" i="136"/>
  <c r="AA184" i="136"/>
  <c r="AB186" i="136"/>
  <c r="AA194" i="136"/>
  <c r="Z195" i="136"/>
  <c r="AA195" i="136"/>
  <c r="AB154" i="136"/>
  <c r="AA161" i="136"/>
  <c r="AA168" i="136"/>
  <c r="AB178" i="136"/>
  <c r="Z179" i="136"/>
  <c r="AB179" i="136"/>
  <c r="AB183" i="136"/>
  <c r="AA183" i="136"/>
  <c r="AF189" i="136"/>
  <c r="F190" i="136"/>
  <c r="L190" i="136"/>
  <c r="I191" i="136"/>
  <c r="AH191" i="136"/>
  <c r="AE192" i="136"/>
  <c r="E193" i="136"/>
  <c r="AB193" i="136"/>
  <c r="H194" i="136"/>
  <c r="M195" i="136"/>
  <c r="AD195" i="136"/>
  <c r="H189" i="136"/>
  <c r="AG189" i="136"/>
  <c r="I189" i="136"/>
  <c r="Z189" i="136"/>
  <c r="AH189" i="136"/>
  <c r="E191" i="136"/>
  <c r="H192" i="136"/>
  <c r="AD193" i="136"/>
  <c r="J189" i="136"/>
  <c r="AA189" i="136"/>
  <c r="AI189" i="136"/>
  <c r="F191" i="136"/>
  <c r="L191" i="136"/>
  <c r="I192" i="136"/>
  <c r="Z192" i="136"/>
  <c r="AH192" i="136"/>
  <c r="AE193" i="136"/>
  <c r="E194" i="136"/>
  <c r="K194" i="136"/>
  <c r="H195" i="136"/>
  <c r="AG195" i="136"/>
  <c r="K189" i="136"/>
  <c r="H190" i="136"/>
  <c r="M191" i="136"/>
  <c r="AD191" i="136"/>
  <c r="J192" i="136"/>
  <c r="AA192" i="136"/>
  <c r="AI192" i="136"/>
  <c r="AF193" i="136"/>
  <c r="F194" i="136"/>
  <c r="I195" i="136"/>
  <c r="L189" i="136"/>
  <c r="K192" i="136"/>
  <c r="AG193" i="136"/>
  <c r="J195" i="136"/>
  <c r="AD189" i="136"/>
  <c r="L192" i="136"/>
  <c r="Z193" i="136"/>
  <c r="AH193" i="136"/>
  <c r="E195" i="136"/>
  <c r="K195" i="136"/>
  <c r="AF181" i="136"/>
  <c r="F182" i="136"/>
  <c r="I183" i="136"/>
  <c r="Z183" i="136"/>
  <c r="AE184" i="136"/>
  <c r="E185" i="136"/>
  <c r="K185" i="136"/>
  <c r="AB185" i="136"/>
  <c r="H186" i="136"/>
  <c r="AG186" i="136"/>
  <c r="M187" i="136"/>
  <c r="AD187" i="136"/>
  <c r="H181" i="136"/>
  <c r="AF184" i="136"/>
  <c r="L185" i="136"/>
  <c r="AH186" i="136"/>
  <c r="I181" i="136"/>
  <c r="Z181" i="136"/>
  <c r="AH181" i="136"/>
  <c r="E183" i="136"/>
  <c r="K183" i="136"/>
  <c r="H184" i="136"/>
  <c r="AG184" i="136"/>
  <c r="M185" i="136"/>
  <c r="AD185" i="136"/>
  <c r="AI186" i="136"/>
  <c r="AF187" i="136"/>
  <c r="J181" i="136"/>
  <c r="AI181" i="136"/>
  <c r="L183" i="136"/>
  <c r="I184" i="136"/>
  <c r="AH184" i="136"/>
  <c r="AE185" i="136"/>
  <c r="H187" i="136"/>
  <c r="K181" i="136"/>
  <c r="L181" i="136"/>
  <c r="Z182" i="136"/>
  <c r="E184" i="136"/>
  <c r="AD186" i="136"/>
  <c r="AA182" i="136"/>
  <c r="F184" i="136"/>
  <c r="L184" i="136"/>
  <c r="I185" i="136"/>
  <c r="Z185" i="136"/>
  <c r="AH185" i="136"/>
  <c r="AE186" i="136"/>
  <c r="E187" i="136"/>
  <c r="I175" i="136"/>
  <c r="AH175" i="136"/>
  <c r="AE176" i="136"/>
  <c r="E177" i="136"/>
  <c r="AB177" i="136"/>
  <c r="H178" i="136"/>
  <c r="M179" i="136"/>
  <c r="AD179" i="136"/>
  <c r="E175" i="136"/>
  <c r="H176" i="136"/>
  <c r="AD177" i="136"/>
  <c r="F175" i="136"/>
  <c r="L175" i="136"/>
  <c r="I176" i="136"/>
  <c r="Z176" i="136"/>
  <c r="AH176" i="136"/>
  <c r="AE177" i="136"/>
  <c r="E178" i="136"/>
  <c r="K178" i="136"/>
  <c r="H179" i="136"/>
  <c r="AG179" i="136"/>
  <c r="M175" i="136"/>
  <c r="AD175" i="136"/>
  <c r="J176" i="136"/>
  <c r="AI176" i="136"/>
  <c r="AF177" i="136"/>
  <c r="F178" i="136"/>
  <c r="I179" i="136"/>
  <c r="K176" i="136"/>
  <c r="AG177" i="136"/>
  <c r="L176" i="136"/>
  <c r="Z177" i="136"/>
  <c r="AH177" i="136"/>
  <c r="E179" i="136"/>
  <c r="K179" i="136"/>
  <c r="AG173" i="136"/>
  <c r="M174" i="136"/>
  <c r="Z173" i="136"/>
  <c r="AH173" i="136"/>
  <c r="K173" i="136"/>
  <c r="H174" i="136"/>
  <c r="I174" i="136"/>
  <c r="AD173" i="136"/>
  <c r="J174" i="136"/>
  <c r="K174" i="136"/>
  <c r="AF165" i="136"/>
  <c r="F166" i="136"/>
  <c r="L166" i="136"/>
  <c r="I167" i="136"/>
  <c r="AH167" i="136"/>
  <c r="AE168" i="136"/>
  <c r="E169" i="136"/>
  <c r="AB169" i="136"/>
  <c r="H170" i="136"/>
  <c r="M171" i="136"/>
  <c r="AD171" i="136"/>
  <c r="H165" i="136"/>
  <c r="I165" i="136"/>
  <c r="Z165" i="136"/>
  <c r="AH165" i="136"/>
  <c r="E167" i="136"/>
  <c r="H168" i="136"/>
  <c r="AD169" i="136"/>
  <c r="J165" i="136"/>
  <c r="AA165" i="136"/>
  <c r="AI165" i="136"/>
  <c r="F167" i="136"/>
  <c r="L167" i="136"/>
  <c r="I168" i="136"/>
  <c r="Z168" i="136"/>
  <c r="AH168" i="136"/>
  <c r="AE169" i="136"/>
  <c r="E170" i="136"/>
  <c r="K170" i="136"/>
  <c r="H171" i="136"/>
  <c r="AG171" i="136"/>
  <c r="K165" i="136"/>
  <c r="M167" i="136"/>
  <c r="J168" i="136"/>
  <c r="AI168" i="136"/>
  <c r="AF169" i="136"/>
  <c r="F170" i="136"/>
  <c r="I171" i="136"/>
  <c r="L165" i="136"/>
  <c r="K168" i="136"/>
  <c r="AG169" i="136"/>
  <c r="AD165" i="136"/>
  <c r="L168" i="136"/>
  <c r="Z169" i="136"/>
  <c r="AH169" i="136"/>
  <c r="E171" i="136"/>
  <c r="K171" i="136"/>
  <c r="AF157" i="136"/>
  <c r="F158" i="136"/>
  <c r="L158" i="136"/>
  <c r="I159" i="136"/>
  <c r="AH159" i="136"/>
  <c r="AE160" i="136"/>
  <c r="E161" i="136"/>
  <c r="AB161" i="136"/>
  <c r="H162" i="136"/>
  <c r="M163" i="136"/>
  <c r="AD163" i="136"/>
  <c r="H157" i="136"/>
  <c r="AG157" i="136"/>
  <c r="I157" i="136"/>
  <c r="Z157" i="136"/>
  <c r="AH157" i="136"/>
  <c r="E159" i="136"/>
  <c r="H160" i="136"/>
  <c r="AD161" i="136"/>
  <c r="J157" i="136"/>
  <c r="AA157" i="136"/>
  <c r="AI157" i="136"/>
  <c r="F159" i="136"/>
  <c r="L159" i="136"/>
  <c r="I160" i="136"/>
  <c r="Z160" i="136"/>
  <c r="AH160" i="136"/>
  <c r="AE161" i="136"/>
  <c r="E162" i="136"/>
  <c r="K162" i="136"/>
  <c r="H163" i="136"/>
  <c r="AG163" i="136"/>
  <c r="K157" i="136"/>
  <c r="H158" i="136"/>
  <c r="M159" i="136"/>
  <c r="AD159" i="136"/>
  <c r="J160" i="136"/>
  <c r="AI160" i="136"/>
  <c r="AF161" i="136"/>
  <c r="F162" i="136"/>
  <c r="I163" i="136"/>
  <c r="L157" i="136"/>
  <c r="K160" i="136"/>
  <c r="AG161" i="136"/>
  <c r="AD157" i="136"/>
  <c r="L160" i="136"/>
  <c r="Z161" i="136"/>
  <c r="AH161" i="136"/>
  <c r="E163" i="136"/>
  <c r="K163" i="136"/>
  <c r="I151" i="136"/>
  <c r="AH151" i="136"/>
  <c r="AE152" i="136"/>
  <c r="E153" i="136"/>
  <c r="AB153" i="136"/>
  <c r="H154" i="136"/>
  <c r="M155" i="136"/>
  <c r="AD155" i="136"/>
  <c r="E151" i="136"/>
  <c r="K151" i="136"/>
  <c r="H152" i="136"/>
  <c r="AG152" i="136"/>
  <c r="AD153" i="136"/>
  <c r="F151" i="136"/>
  <c r="L151" i="136"/>
  <c r="I152" i="136"/>
  <c r="Z152" i="136"/>
  <c r="AH152" i="136"/>
  <c r="AE153" i="136"/>
  <c r="E154" i="136"/>
  <c r="K154" i="136"/>
  <c r="H155" i="136"/>
  <c r="AG155" i="136"/>
  <c r="M151" i="136"/>
  <c r="AD151" i="136"/>
  <c r="J152" i="136"/>
  <c r="AI152" i="136"/>
  <c r="AF153" i="136"/>
  <c r="F154" i="136"/>
  <c r="I155" i="136"/>
  <c r="K152" i="136"/>
  <c r="AG153" i="136"/>
  <c r="L152" i="136"/>
  <c r="Z153" i="136"/>
  <c r="AH153" i="136"/>
  <c r="E155" i="136"/>
  <c r="K155" i="136"/>
  <c r="AG149" i="136"/>
  <c r="AD150" i="136"/>
  <c r="AH149" i="136"/>
  <c r="AE150" i="136"/>
  <c r="J149" i="136"/>
  <c r="AI149" i="136"/>
  <c r="AF150" i="136"/>
  <c r="E149" i="136"/>
  <c r="AG150" i="136"/>
  <c r="F149" i="136"/>
  <c r="L149" i="136"/>
  <c r="I150" i="136"/>
  <c r="Z150" i="136"/>
  <c r="AH150" i="136"/>
  <c r="AD149" i="136"/>
  <c r="J150" i="136"/>
  <c r="AA150" i="136"/>
  <c r="AF141" i="136"/>
  <c r="F142" i="136"/>
  <c r="L142" i="136"/>
  <c r="I143" i="136"/>
  <c r="AH143" i="136"/>
  <c r="AE144" i="136"/>
  <c r="E145" i="136"/>
  <c r="AB145" i="136"/>
  <c r="H146" i="136"/>
  <c r="M147" i="136"/>
  <c r="AD147" i="136"/>
  <c r="H141" i="136"/>
  <c r="AG141" i="136"/>
  <c r="I141" i="136"/>
  <c r="Z141" i="136"/>
  <c r="AH141" i="136"/>
  <c r="E143" i="136"/>
  <c r="H144" i="136"/>
  <c r="AD145" i="136"/>
  <c r="J141" i="136"/>
  <c r="AA141" i="136"/>
  <c r="AI141" i="136"/>
  <c r="F143" i="136"/>
  <c r="L143" i="136"/>
  <c r="I144" i="136"/>
  <c r="Z144" i="136"/>
  <c r="AH144" i="136"/>
  <c r="AE145" i="136"/>
  <c r="E146" i="136"/>
  <c r="K146" i="136"/>
  <c r="H147" i="136"/>
  <c r="AG147" i="136"/>
  <c r="K141" i="136"/>
  <c r="H142" i="136"/>
  <c r="M143" i="136"/>
  <c r="AD143" i="136"/>
  <c r="J144" i="136"/>
  <c r="AI144" i="136"/>
  <c r="AF145" i="136"/>
  <c r="F146" i="136"/>
  <c r="I147" i="136"/>
  <c r="L141" i="136"/>
  <c r="K144" i="136"/>
  <c r="AG145" i="136"/>
  <c r="AD141" i="136"/>
  <c r="L144" i="136"/>
  <c r="Z145" i="136"/>
  <c r="AH145" i="136"/>
  <c r="E147" i="136"/>
  <c r="K147" i="136"/>
  <c r="AF133" i="136"/>
  <c r="F134" i="136"/>
  <c r="L134" i="136"/>
  <c r="I135" i="136"/>
  <c r="AH135" i="136"/>
  <c r="AE136" i="136"/>
  <c r="E137" i="136"/>
  <c r="AB137" i="136"/>
  <c r="H138" i="136"/>
  <c r="M139" i="136"/>
  <c r="AD139" i="136"/>
  <c r="H133" i="136"/>
  <c r="AG133" i="136"/>
  <c r="J135" i="136"/>
  <c r="AF136" i="136"/>
  <c r="I133" i="136"/>
  <c r="Z133" i="136"/>
  <c r="AH133" i="136"/>
  <c r="AG136" i="136"/>
  <c r="J133" i="136"/>
  <c r="AA133" i="136"/>
  <c r="AI133" i="136"/>
  <c r="F135" i="136"/>
  <c r="L135" i="136"/>
  <c r="I136" i="136"/>
  <c r="Z136" i="136"/>
  <c r="AH136" i="136"/>
  <c r="AE137" i="136"/>
  <c r="E138" i="136"/>
  <c r="K138" i="136"/>
  <c r="H139" i="136"/>
  <c r="AG139" i="136"/>
  <c r="K133" i="136"/>
  <c r="H134" i="136"/>
  <c r="M135" i="136"/>
  <c r="AD135" i="136"/>
  <c r="J136" i="136"/>
  <c r="AA136" i="136"/>
  <c r="AI136" i="136"/>
  <c r="AF137" i="136"/>
  <c r="F138" i="136"/>
  <c r="I139" i="136"/>
  <c r="L133" i="136"/>
  <c r="K136" i="136"/>
  <c r="AG137" i="136"/>
  <c r="J139" i="136"/>
  <c r="AD133" i="136"/>
  <c r="K139" i="136"/>
  <c r="Z130" i="136"/>
  <c r="E127" i="136"/>
  <c r="H128" i="136"/>
  <c r="AA130" i="136"/>
  <c r="F127" i="136"/>
  <c r="I128" i="136"/>
  <c r="Z128" i="136"/>
  <c r="E130" i="136"/>
  <c r="H131" i="136"/>
  <c r="AD127" i="136"/>
  <c r="J128" i="136"/>
  <c r="AA128" i="136"/>
  <c r="AF129" i="136"/>
  <c r="F130" i="136"/>
  <c r="I131" i="136"/>
  <c r="Z131" i="136"/>
  <c r="AE127" i="136"/>
  <c r="E128" i="136"/>
  <c r="K128" i="136"/>
  <c r="H129" i="136"/>
  <c r="AG129" i="136"/>
  <c r="AD130" i="136"/>
  <c r="J131" i="136"/>
  <c r="AA131" i="136"/>
  <c r="AF127" i="136"/>
  <c r="F128" i="136"/>
  <c r="L128" i="136"/>
  <c r="I129" i="136"/>
  <c r="AH129" i="136"/>
  <c r="AE130" i="136"/>
  <c r="E131" i="136"/>
  <c r="K131" i="136"/>
  <c r="AG125" i="136"/>
  <c r="M126" i="136"/>
  <c r="AD126" i="136"/>
  <c r="Z125" i="136"/>
  <c r="AH125" i="136"/>
  <c r="AA125" i="136"/>
  <c r="AI125" i="136"/>
  <c r="E125" i="136"/>
  <c r="H126" i="136"/>
  <c r="AG126" i="136"/>
  <c r="I126" i="136"/>
  <c r="AD125" i="136"/>
  <c r="AE125" i="136"/>
  <c r="E126" i="136"/>
  <c r="K126" i="136"/>
  <c r="AF117" i="136"/>
  <c r="F118" i="136"/>
  <c r="I119" i="136"/>
  <c r="AE120" i="136"/>
  <c r="AB121" i="136"/>
  <c r="M123" i="136"/>
  <c r="H117" i="136"/>
  <c r="I117" i="136"/>
  <c r="Z117" i="136"/>
  <c r="AH117" i="136"/>
  <c r="E119" i="136"/>
  <c r="H120" i="136"/>
  <c r="AD121" i="136"/>
  <c r="J117" i="136"/>
  <c r="AA117" i="136"/>
  <c r="AI117" i="136"/>
  <c r="AF118" i="136"/>
  <c r="F119" i="136"/>
  <c r="L119" i="136"/>
  <c r="I120" i="136"/>
  <c r="Z120" i="136"/>
  <c r="AH120" i="136"/>
  <c r="AE121" i="136"/>
  <c r="E122" i="136"/>
  <c r="H123" i="136"/>
  <c r="E117" i="136"/>
  <c r="K117" i="136"/>
  <c r="M119" i="136"/>
  <c r="J120" i="136"/>
  <c r="AI120" i="136"/>
  <c r="AF121" i="136"/>
  <c r="F122" i="136"/>
  <c r="I123" i="136"/>
  <c r="L117" i="136"/>
  <c r="K120" i="136"/>
  <c r="AG121" i="136"/>
  <c r="AD117" i="136"/>
  <c r="L120" i="136"/>
  <c r="Z121" i="136"/>
  <c r="AH121" i="136"/>
  <c r="E123" i="136"/>
  <c r="K123" i="136"/>
  <c r="AF109" i="136"/>
  <c r="F110" i="136"/>
  <c r="L110" i="136"/>
  <c r="I111" i="136"/>
  <c r="AH111" i="136"/>
  <c r="AE112" i="136"/>
  <c r="E113" i="136"/>
  <c r="AB113" i="136"/>
  <c r="H114" i="136"/>
  <c r="M115" i="136"/>
  <c r="AD115" i="136"/>
  <c r="H109" i="136"/>
  <c r="I109" i="136"/>
  <c r="Z109" i="136"/>
  <c r="AH109" i="136"/>
  <c r="E111" i="136"/>
  <c r="H112" i="136"/>
  <c r="AD113" i="136"/>
  <c r="J109" i="136"/>
  <c r="AA109" i="136"/>
  <c r="AI109" i="136"/>
  <c r="F111" i="136"/>
  <c r="L111" i="136"/>
  <c r="I112" i="136"/>
  <c r="Z112" i="136"/>
  <c r="AH112" i="136"/>
  <c r="AE113" i="136"/>
  <c r="E114" i="136"/>
  <c r="K114" i="136"/>
  <c r="H115" i="136"/>
  <c r="AG115" i="136"/>
  <c r="K109" i="136"/>
  <c r="H110" i="136"/>
  <c r="M111" i="136"/>
  <c r="AD111" i="136"/>
  <c r="J112" i="136"/>
  <c r="AI112" i="136"/>
  <c r="AF113" i="136"/>
  <c r="F114" i="136"/>
  <c r="I115" i="136"/>
  <c r="L109" i="136"/>
  <c r="K112" i="136"/>
  <c r="AG113" i="136"/>
  <c r="AD109" i="136"/>
  <c r="L112" i="136"/>
  <c r="Z113" i="136"/>
  <c r="AH113" i="136"/>
  <c r="E115" i="136"/>
  <c r="K115" i="136"/>
  <c r="I103" i="136"/>
  <c r="Z103" i="136"/>
  <c r="AH103" i="136"/>
  <c r="AE104" i="136"/>
  <c r="E105" i="136"/>
  <c r="H106" i="136"/>
  <c r="M107" i="136"/>
  <c r="AD107" i="136"/>
  <c r="J103" i="136"/>
  <c r="AI103" i="136"/>
  <c r="AF104" i="136"/>
  <c r="F105" i="136"/>
  <c r="I106" i="136"/>
  <c r="AE107" i="136"/>
  <c r="K103" i="136"/>
  <c r="AG104" i="136"/>
  <c r="L103" i="136"/>
  <c r="Z104" i="136"/>
  <c r="AH104" i="136"/>
  <c r="E106" i="136"/>
  <c r="K106" i="136"/>
  <c r="H107" i="136"/>
  <c r="AG107" i="136"/>
  <c r="M103" i="136"/>
  <c r="AD103" i="136"/>
  <c r="J104" i="136"/>
  <c r="AA104" i="136"/>
  <c r="AI104" i="136"/>
  <c r="AF105" i="136"/>
  <c r="F106" i="136"/>
  <c r="L106" i="136"/>
  <c r="I107" i="136"/>
  <c r="Z107" i="136"/>
  <c r="AH107" i="136"/>
  <c r="J107" i="136"/>
  <c r="K107" i="136"/>
  <c r="AH101" i="136"/>
  <c r="AE102" i="136"/>
  <c r="E101" i="136"/>
  <c r="H102" i="136"/>
  <c r="AG102" i="136"/>
  <c r="F101" i="136"/>
  <c r="L101" i="136"/>
  <c r="I102" i="136"/>
  <c r="Z102" i="136"/>
  <c r="AH102" i="136"/>
  <c r="J102" i="136"/>
  <c r="K102" i="136"/>
  <c r="AF93" i="136"/>
  <c r="F94" i="136"/>
  <c r="L94" i="136"/>
  <c r="I95" i="136"/>
  <c r="AH95" i="136"/>
  <c r="AE96" i="136"/>
  <c r="E97" i="136"/>
  <c r="AB97" i="136"/>
  <c r="H98" i="136"/>
  <c r="M99" i="136"/>
  <c r="AD99" i="136"/>
  <c r="H93" i="136"/>
  <c r="AG93" i="136"/>
  <c r="J95" i="136"/>
  <c r="AF96" i="136"/>
  <c r="I93" i="136"/>
  <c r="Z93" i="136"/>
  <c r="AH93" i="136"/>
  <c r="AG96" i="136"/>
  <c r="J93" i="136"/>
  <c r="AA93" i="136"/>
  <c r="AI93" i="136"/>
  <c r="F95" i="136"/>
  <c r="L95" i="136"/>
  <c r="I96" i="136"/>
  <c r="Z96" i="136"/>
  <c r="AH96" i="136"/>
  <c r="AE97" i="136"/>
  <c r="E98" i="136"/>
  <c r="K98" i="136"/>
  <c r="H99" i="136"/>
  <c r="AG99" i="136"/>
  <c r="E93" i="136"/>
  <c r="K93" i="136"/>
  <c r="H94" i="136"/>
  <c r="M95" i="136"/>
  <c r="J96" i="136"/>
  <c r="AA96" i="136"/>
  <c r="AI96" i="136"/>
  <c r="AF97" i="136"/>
  <c r="F98" i="136"/>
  <c r="I99" i="136"/>
  <c r="L93" i="136"/>
  <c r="K96" i="136"/>
  <c r="AG97" i="136"/>
  <c r="J99" i="136"/>
  <c r="AD93" i="136"/>
  <c r="AH97" i="136"/>
  <c r="K99" i="136"/>
  <c r="AF85" i="136"/>
  <c r="F86" i="136"/>
  <c r="L86" i="136"/>
  <c r="I87" i="136"/>
  <c r="AH87" i="136"/>
  <c r="AE88" i="136"/>
  <c r="E89" i="136"/>
  <c r="AB89" i="136"/>
  <c r="H90" i="136"/>
  <c r="M91" i="136"/>
  <c r="AD91" i="136"/>
  <c r="H85" i="136"/>
  <c r="AG85" i="136"/>
  <c r="I85" i="136"/>
  <c r="Z85" i="136"/>
  <c r="AH85" i="136"/>
  <c r="E87" i="136"/>
  <c r="H88" i="136"/>
  <c r="AD89" i="136"/>
  <c r="J85" i="136"/>
  <c r="AA85" i="136"/>
  <c r="AI85" i="136"/>
  <c r="F87" i="136"/>
  <c r="L87" i="136"/>
  <c r="I88" i="136"/>
  <c r="Z88" i="136"/>
  <c r="AH88" i="136"/>
  <c r="AE89" i="136"/>
  <c r="E90" i="136"/>
  <c r="K90" i="136"/>
  <c r="H91" i="136"/>
  <c r="AG91" i="136"/>
  <c r="K85" i="136"/>
  <c r="H86" i="136"/>
  <c r="M87" i="136"/>
  <c r="J88" i="136"/>
  <c r="AA88" i="136"/>
  <c r="AI88" i="136"/>
  <c r="AF89" i="136"/>
  <c r="F90" i="136"/>
  <c r="I91" i="136"/>
  <c r="L85" i="136"/>
  <c r="K88" i="136"/>
  <c r="AG89" i="136"/>
  <c r="AD85" i="136"/>
  <c r="L88" i="136"/>
  <c r="Z89" i="136"/>
  <c r="AH89" i="136"/>
  <c r="E91" i="136"/>
  <c r="K91" i="136"/>
  <c r="Z79" i="136"/>
  <c r="AH79" i="136"/>
  <c r="E81" i="136"/>
  <c r="AB81" i="136"/>
  <c r="H82" i="136"/>
  <c r="AD83" i="136"/>
  <c r="E79" i="136"/>
  <c r="H80" i="136"/>
  <c r="M81" i="136"/>
  <c r="AD81" i="136"/>
  <c r="J82" i="136"/>
  <c r="AI82" i="136"/>
  <c r="AF83" i="136"/>
  <c r="F79" i="136"/>
  <c r="I80" i="136"/>
  <c r="AE81" i="136"/>
  <c r="K82" i="136"/>
  <c r="AG83" i="136"/>
  <c r="AD79" i="136"/>
  <c r="J80" i="136"/>
  <c r="AF81" i="136"/>
  <c r="F82" i="136"/>
  <c r="I83" i="136"/>
  <c r="Z83" i="136"/>
  <c r="K80" i="136"/>
  <c r="AG81" i="136"/>
  <c r="AF79" i="136"/>
  <c r="L80" i="136"/>
  <c r="Z81" i="136"/>
  <c r="AH81" i="136"/>
  <c r="E83" i="136"/>
  <c r="M78" i="136"/>
  <c r="AH77" i="136"/>
  <c r="AE78" i="136"/>
  <c r="E77" i="136"/>
  <c r="K77" i="136"/>
  <c r="H78" i="136"/>
  <c r="AG78" i="136"/>
  <c r="F77" i="136"/>
  <c r="L77" i="136"/>
  <c r="I78" i="136"/>
  <c r="Z78" i="136"/>
  <c r="AH78" i="136"/>
  <c r="AD77" i="136"/>
  <c r="J78" i="136"/>
  <c r="K78" i="136"/>
  <c r="AF69" i="136"/>
  <c r="F70" i="136"/>
  <c r="L70" i="136"/>
  <c r="I71" i="136"/>
  <c r="AH71" i="136"/>
  <c r="AE72" i="136"/>
  <c r="E73" i="136"/>
  <c r="AB73" i="136"/>
  <c r="H74" i="136"/>
  <c r="M75" i="136"/>
  <c r="AD75" i="136"/>
  <c r="H69" i="136"/>
  <c r="AG69" i="136"/>
  <c r="J71" i="136"/>
  <c r="AF72" i="136"/>
  <c r="I69" i="136"/>
  <c r="Z69" i="136"/>
  <c r="AH69" i="136"/>
  <c r="J69" i="136"/>
  <c r="AA69" i="136"/>
  <c r="AI69" i="136"/>
  <c r="F71" i="136"/>
  <c r="L71" i="136"/>
  <c r="I72" i="136"/>
  <c r="Z72" i="136"/>
  <c r="AH72" i="136"/>
  <c r="AE73" i="136"/>
  <c r="E74" i="136"/>
  <c r="K74" i="136"/>
  <c r="H75" i="136"/>
  <c r="AG75" i="136"/>
  <c r="K69" i="136"/>
  <c r="M71" i="136"/>
  <c r="J72" i="136"/>
  <c r="AA72" i="136"/>
  <c r="AI72" i="136"/>
  <c r="AF73" i="136"/>
  <c r="F74" i="136"/>
  <c r="I75" i="136"/>
  <c r="L69" i="136"/>
  <c r="K72" i="136"/>
  <c r="AG73" i="136"/>
  <c r="J75" i="136"/>
  <c r="AD69" i="136"/>
  <c r="L72" i="136"/>
  <c r="K75" i="136"/>
  <c r="AF61" i="136"/>
  <c r="F62" i="136"/>
  <c r="L62" i="136"/>
  <c r="I63" i="136"/>
  <c r="AH63" i="136"/>
  <c r="AE64" i="136"/>
  <c r="E65" i="136"/>
  <c r="AB65" i="136"/>
  <c r="H66" i="136"/>
  <c r="M67" i="136"/>
  <c r="AD67" i="136"/>
  <c r="H61" i="136"/>
  <c r="AG61" i="136"/>
  <c r="I61" i="136"/>
  <c r="Z61" i="136"/>
  <c r="AH61" i="136"/>
  <c r="E63" i="136"/>
  <c r="H64" i="136"/>
  <c r="AD65" i="136"/>
  <c r="J61" i="136"/>
  <c r="AA61" i="136"/>
  <c r="AI61" i="136"/>
  <c r="F63" i="136"/>
  <c r="L63" i="136"/>
  <c r="I64" i="136"/>
  <c r="Z64" i="136"/>
  <c r="AH64" i="136"/>
  <c r="AE65" i="136"/>
  <c r="E66" i="136"/>
  <c r="K66" i="136"/>
  <c r="H67" i="136"/>
  <c r="AG67" i="136"/>
  <c r="K61" i="136"/>
  <c r="H62" i="136"/>
  <c r="M63" i="136"/>
  <c r="J64" i="136"/>
  <c r="AI64" i="136"/>
  <c r="AF65" i="136"/>
  <c r="F66" i="136"/>
  <c r="I67" i="136"/>
  <c r="L61" i="136"/>
  <c r="K64" i="136"/>
  <c r="AG65" i="136"/>
  <c r="AD61" i="136"/>
  <c r="L64" i="136"/>
  <c r="Z65" i="136"/>
  <c r="AH65" i="136"/>
  <c r="E67" i="136"/>
  <c r="K67" i="136"/>
  <c r="I55" i="136"/>
  <c r="AH55" i="136"/>
  <c r="AE56" i="136"/>
  <c r="E57" i="136"/>
  <c r="AB57" i="136"/>
  <c r="H58" i="136"/>
  <c r="M59" i="136"/>
  <c r="AD59" i="136"/>
  <c r="J55" i="136"/>
  <c r="AF56" i="136"/>
  <c r="K55" i="136"/>
  <c r="AG56" i="136"/>
  <c r="F55" i="136"/>
  <c r="L55" i="136"/>
  <c r="I56" i="136"/>
  <c r="Z56" i="136"/>
  <c r="AH56" i="136"/>
  <c r="AE57" i="136"/>
  <c r="E58" i="136"/>
  <c r="K58" i="136"/>
  <c r="H59" i="136"/>
  <c r="AG59" i="136"/>
  <c r="M55" i="136"/>
  <c r="AD55" i="136"/>
  <c r="J56" i="136"/>
  <c r="AA56" i="136"/>
  <c r="AI56" i="136"/>
  <c r="AF57" i="136"/>
  <c r="F58" i="136"/>
  <c r="I59" i="136"/>
  <c r="K56" i="136"/>
  <c r="AG57" i="136"/>
  <c r="J59" i="136"/>
  <c r="K59" i="136"/>
  <c r="I53" i="136"/>
  <c r="AH53" i="136"/>
  <c r="AE54" i="136"/>
  <c r="J53" i="136"/>
  <c r="AI53" i="136"/>
  <c r="AF54" i="136"/>
  <c r="F53" i="136"/>
  <c r="D53" i="136" s="1"/>
  <c r="L53" i="136"/>
  <c r="Z54" i="136"/>
  <c r="AH54" i="136"/>
  <c r="AA54" i="136"/>
  <c r="Z47" i="136"/>
  <c r="AH47" i="136"/>
  <c r="E49" i="136"/>
  <c r="H50" i="136"/>
  <c r="AD51" i="136"/>
  <c r="AA47" i="136"/>
  <c r="AI47" i="136"/>
  <c r="F49" i="136"/>
  <c r="I50" i="136"/>
  <c r="Z50" i="136"/>
  <c r="AE51" i="136"/>
  <c r="E47" i="136"/>
  <c r="H48" i="136"/>
  <c r="AD49" i="136"/>
  <c r="J50" i="136"/>
  <c r="AF51" i="136"/>
  <c r="K50" i="136"/>
  <c r="AG51" i="136"/>
  <c r="AD47" i="136"/>
  <c r="J48" i="136"/>
  <c r="AA48" i="136"/>
  <c r="AF49" i="136"/>
  <c r="F50" i="136"/>
  <c r="L50" i="136"/>
  <c r="I51" i="136"/>
  <c r="Z51" i="136"/>
  <c r="AH51" i="136"/>
  <c r="AE47" i="136"/>
  <c r="E48" i="136"/>
  <c r="K48" i="136"/>
  <c r="H49" i="136"/>
  <c r="AG49" i="136"/>
  <c r="AD50" i="136"/>
  <c r="J51" i="136"/>
  <c r="AA51" i="136"/>
  <c r="AF47" i="136"/>
  <c r="I39" i="136"/>
  <c r="AH39" i="136"/>
  <c r="AE40" i="136"/>
  <c r="E41" i="136"/>
  <c r="AB41" i="136"/>
  <c r="H42" i="136"/>
  <c r="M43" i="136"/>
  <c r="AD43" i="136"/>
  <c r="E39" i="136"/>
  <c r="K39" i="136"/>
  <c r="H40" i="136"/>
  <c r="AG40" i="136"/>
  <c r="AD41" i="136"/>
  <c r="F39" i="136"/>
  <c r="L39" i="136"/>
  <c r="I40" i="136"/>
  <c r="Z40" i="136"/>
  <c r="AH40" i="136"/>
  <c r="AE41" i="136"/>
  <c r="E42" i="136"/>
  <c r="K42" i="136"/>
  <c r="H43" i="136"/>
  <c r="AG43" i="136"/>
  <c r="M39" i="136"/>
  <c r="J40" i="136"/>
  <c r="AI40" i="136"/>
  <c r="AF41" i="136"/>
  <c r="F42" i="136"/>
  <c r="I43" i="136"/>
  <c r="K40" i="136"/>
  <c r="AG41" i="136"/>
  <c r="L40" i="136"/>
  <c r="Z41" i="136"/>
  <c r="AH41" i="136"/>
  <c r="E43" i="136"/>
  <c r="K43" i="136"/>
  <c r="Z34" i="136"/>
  <c r="E31" i="136"/>
  <c r="H32" i="136"/>
  <c r="AD33" i="136"/>
  <c r="AA34" i="136"/>
  <c r="F31" i="136"/>
  <c r="I32" i="136"/>
  <c r="Z32" i="136"/>
  <c r="AE33" i="136"/>
  <c r="E34" i="136"/>
  <c r="H35" i="136"/>
  <c r="J32" i="136"/>
  <c r="AF33" i="136"/>
  <c r="F34" i="136"/>
  <c r="I35" i="136"/>
  <c r="Z35" i="136"/>
  <c r="AF31" i="136"/>
  <c r="F32" i="136"/>
  <c r="L32" i="136"/>
  <c r="I33" i="136"/>
  <c r="Z33" i="136"/>
  <c r="AH33" i="136"/>
  <c r="AE34" i="136"/>
  <c r="E35" i="136"/>
  <c r="K35" i="136"/>
  <c r="I23" i="136"/>
  <c r="AH23" i="136"/>
  <c r="AE24" i="136"/>
  <c r="E25" i="136"/>
  <c r="AB25" i="136"/>
  <c r="H26" i="136"/>
  <c r="M27" i="136"/>
  <c r="AD27" i="136"/>
  <c r="J23" i="136"/>
  <c r="AF24" i="136"/>
  <c r="K23" i="136"/>
  <c r="AG24" i="136"/>
  <c r="F23" i="136"/>
  <c r="L23" i="136"/>
  <c r="I24" i="136"/>
  <c r="Z24" i="136"/>
  <c r="AH24" i="136"/>
  <c r="AE25" i="136"/>
  <c r="E26" i="136"/>
  <c r="K26" i="136"/>
  <c r="H27" i="136"/>
  <c r="AG27" i="136"/>
  <c r="M23" i="136"/>
  <c r="J24" i="136"/>
  <c r="AA24" i="136"/>
  <c r="AI24" i="136"/>
  <c r="AF25" i="136"/>
  <c r="F26" i="136"/>
  <c r="I27" i="136"/>
  <c r="K24" i="136"/>
  <c r="AG25" i="136"/>
  <c r="J27" i="136"/>
  <c r="K27" i="136"/>
  <c r="I15" i="136"/>
  <c r="Z15" i="136"/>
  <c r="AH15" i="136"/>
  <c r="AE16" i="136"/>
  <c r="E17" i="136"/>
  <c r="H18" i="136"/>
  <c r="M19" i="136"/>
  <c r="AD19" i="136"/>
  <c r="J15" i="136"/>
  <c r="AI15" i="136"/>
  <c r="AF16" i="136"/>
  <c r="F17" i="136"/>
  <c r="I18" i="136"/>
  <c r="AE19" i="136"/>
  <c r="K15" i="136"/>
  <c r="AG16" i="136"/>
  <c r="L15" i="136"/>
  <c r="Z16" i="136"/>
  <c r="AH16" i="136"/>
  <c r="E18" i="136"/>
  <c r="K18" i="136"/>
  <c r="H19" i="136"/>
  <c r="AG19" i="136"/>
  <c r="M15" i="136"/>
  <c r="AD15" i="136"/>
  <c r="J16" i="136"/>
  <c r="AA16" i="136"/>
  <c r="AI16" i="136"/>
  <c r="AF17" i="136"/>
  <c r="F18" i="136"/>
  <c r="L18" i="136"/>
  <c r="I19" i="136"/>
  <c r="Z19" i="136"/>
  <c r="AH19" i="136"/>
  <c r="J19" i="136"/>
  <c r="K19" i="136"/>
  <c r="I7" i="136"/>
  <c r="AH7" i="136"/>
  <c r="AE8" i="136"/>
  <c r="E9" i="136"/>
  <c r="AB9" i="136"/>
  <c r="H10" i="136"/>
  <c r="M11" i="136"/>
  <c r="AD11" i="136"/>
  <c r="J7" i="136"/>
  <c r="AF8" i="136"/>
  <c r="AG8" i="136"/>
  <c r="F7" i="136"/>
  <c r="L7" i="136"/>
  <c r="I8" i="136"/>
  <c r="Z8" i="136"/>
  <c r="AH8" i="136"/>
  <c r="AE9" i="136"/>
  <c r="E10" i="136"/>
  <c r="K10" i="136"/>
  <c r="H11" i="136"/>
  <c r="AG11" i="136"/>
  <c r="M7" i="136"/>
  <c r="J8" i="136"/>
  <c r="AA8" i="136"/>
  <c r="AI8" i="136"/>
  <c r="AF9" i="136"/>
  <c r="F10" i="136"/>
  <c r="I11" i="136"/>
  <c r="K8" i="136"/>
  <c r="AG9" i="136"/>
  <c r="J11" i="136"/>
  <c r="L8" i="136"/>
  <c r="AH9" i="136"/>
  <c r="K11" i="136"/>
  <c r="AG14" i="136"/>
  <c r="I29" i="136"/>
  <c r="H30" i="136"/>
  <c r="K29" i="136"/>
  <c r="I30" i="136"/>
  <c r="M30" i="136"/>
  <c r="AG22" i="136"/>
  <c r="AF38" i="136"/>
  <c r="AI38" i="136"/>
  <c r="K45" i="136"/>
  <c r="M45" i="136"/>
  <c r="J22" i="136"/>
  <c r="AI22" i="136"/>
  <c r="J30" i="136"/>
  <c r="E21" i="136"/>
  <c r="K22" i="136"/>
  <c r="L30" i="136"/>
  <c r="L22" i="136"/>
  <c r="L6" i="136"/>
  <c r="AF13" i="136"/>
  <c r="L14" i="136"/>
  <c r="K21" i="136"/>
  <c r="AE22" i="136"/>
  <c r="F37" i="136"/>
  <c r="F30" i="136"/>
  <c r="E13" i="136"/>
  <c r="Z21" i="136"/>
  <c r="K38" i="136"/>
  <c r="H46" i="136"/>
  <c r="AA6" i="136"/>
  <c r="H13" i="136"/>
  <c r="F14" i="136"/>
  <c r="AI6" i="136"/>
  <c r="I14" i="136"/>
  <c r="AB29" i="136"/>
  <c r="J6" i="136"/>
  <c r="AD13" i="136"/>
  <c r="J14" i="136"/>
  <c r="E38" i="136"/>
  <c r="K13" i="136"/>
  <c r="M14" i="136"/>
  <c r="I21" i="136"/>
  <c r="AA37" i="136"/>
  <c r="AB5" i="136"/>
  <c r="M13" i="136"/>
  <c r="J21" i="136"/>
  <c r="M29" i="136"/>
  <c r="AD37" i="136"/>
  <c r="AI37" i="136"/>
  <c r="AE37" i="136"/>
  <c r="J38" i="136"/>
  <c r="I38" i="136"/>
  <c r="AG38" i="136"/>
  <c r="AE38" i="136"/>
  <c r="M46" i="136"/>
  <c r="J46" i="136"/>
  <c r="K46" i="136"/>
  <c r="M21" i="136"/>
  <c r="E5" i="136"/>
  <c r="AA22" i="136"/>
  <c r="H6" i="136"/>
  <c r="AE6" i="136"/>
  <c r="AB13" i="136"/>
  <c r="H14" i="136"/>
  <c r="H22" i="136"/>
  <c r="Z29" i="136"/>
  <c r="AH38" i="136"/>
  <c r="I5" i="136"/>
  <c r="E45" i="136"/>
  <c r="J5" i="136"/>
  <c r="AF29" i="136"/>
  <c r="I13" i="136"/>
  <c r="Z37" i="136"/>
  <c r="Z38" i="136"/>
  <c r="AA46" i="136"/>
  <c r="K5" i="136"/>
  <c r="M5" i="136"/>
  <c r="AA38" i="136"/>
  <c r="AF46" i="136"/>
  <c r="AE46" i="136"/>
  <c r="AG46" i="136"/>
  <c r="Z45" i="136"/>
  <c r="I45" i="136"/>
  <c r="J45" i="136"/>
  <c r="AA14" i="136"/>
  <c r="AB21" i="136"/>
  <c r="AE30" i="136"/>
  <c r="AB45" i="136"/>
  <c r="F5" i="136"/>
  <c r="L5" i="136"/>
  <c r="AE5" i="136"/>
  <c r="M6" i="136"/>
  <c r="AD6" i="136"/>
  <c r="AE13" i="136"/>
  <c r="E14" i="136"/>
  <c r="AB14" i="136"/>
  <c r="F21" i="136"/>
  <c r="L21" i="136"/>
  <c r="I22" i="136"/>
  <c r="Z22" i="136"/>
  <c r="AH22" i="136"/>
  <c r="J29" i="136"/>
  <c r="AI29" i="136"/>
  <c r="AF30" i="136"/>
  <c r="AF37" i="136"/>
  <c r="L38" i="136"/>
  <c r="F45" i="136"/>
  <c r="L45" i="136"/>
  <c r="I46" i="136"/>
  <c r="Z46" i="136"/>
  <c r="AH46" i="136"/>
  <c r="AG30" i="136"/>
  <c r="H37" i="136"/>
  <c r="AD45" i="136"/>
  <c r="AG5" i="136"/>
  <c r="AF6" i="136"/>
  <c r="AG13" i="136"/>
  <c r="AD14" i="136"/>
  <c r="AE21" i="136"/>
  <c r="E22" i="136"/>
  <c r="F29" i="136"/>
  <c r="L29" i="136"/>
  <c r="Z30" i="136"/>
  <c r="AH30" i="136"/>
  <c r="I37" i="136"/>
  <c r="AH37" i="136"/>
  <c r="AE45" i="136"/>
  <c r="E46" i="136"/>
  <c r="AF5" i="136"/>
  <c r="E29" i="136"/>
  <c r="Z5" i="136"/>
  <c r="AH5" i="136"/>
  <c r="AG6" i="136"/>
  <c r="AH13" i="136"/>
  <c r="AE14" i="136"/>
  <c r="AF21" i="136"/>
  <c r="F22" i="136"/>
  <c r="AI30" i="136"/>
  <c r="AD21" i="136"/>
  <c r="Z13" i="136"/>
  <c r="AD29" i="136"/>
  <c r="AA30" i="136"/>
  <c r="J37" i="136"/>
  <c r="AF45" i="136"/>
  <c r="F46" i="136"/>
  <c r="AI5" i="136"/>
  <c r="I6" i="136"/>
  <c r="Z6" i="136"/>
  <c r="J13" i="136"/>
  <c r="AF14" i="136"/>
  <c r="AG21" i="136"/>
  <c r="AD22" i="136"/>
  <c r="AE29" i="136"/>
  <c r="E30" i="136"/>
  <c r="K37" i="136"/>
  <c r="H38" i="136"/>
  <c r="AG45" i="136"/>
  <c r="AD46" i="136"/>
  <c r="L37" i="136"/>
  <c r="AH45" i="136"/>
  <c r="E6" i="136"/>
  <c r="AH14" i="136"/>
  <c r="AI21" i="136"/>
  <c r="AG29" i="136"/>
  <c r="P37" i="136" l="1"/>
  <c r="P149" i="136"/>
  <c r="P181" i="136"/>
  <c r="Y101" i="136"/>
  <c r="AC101" i="136"/>
  <c r="G149" i="136"/>
  <c r="D5" i="140"/>
  <c r="Y149" i="136"/>
  <c r="Y77" i="136"/>
  <c r="G173" i="136"/>
  <c r="P93" i="136"/>
  <c r="G125" i="136"/>
  <c r="Y21" i="136"/>
  <c r="P109" i="136"/>
  <c r="P5" i="136"/>
  <c r="P117" i="136"/>
  <c r="P85" i="136"/>
  <c r="P189" i="136"/>
  <c r="P165" i="136"/>
  <c r="P173" i="136"/>
  <c r="P45" i="136"/>
  <c r="P157" i="136"/>
  <c r="P125" i="136"/>
  <c r="P61" i="136"/>
  <c r="P77" i="136"/>
  <c r="P29" i="136"/>
  <c r="G13" i="136"/>
  <c r="G101" i="136"/>
  <c r="P13" i="136"/>
  <c r="D141" i="136"/>
  <c r="P69" i="136"/>
  <c r="Y53" i="136"/>
  <c r="P53" i="136"/>
  <c r="P21" i="136"/>
  <c r="P101" i="136"/>
  <c r="M5" i="140"/>
  <c r="AC141" i="136"/>
  <c r="D181" i="136"/>
  <c r="AC53" i="136"/>
  <c r="D125" i="136"/>
  <c r="AC117" i="136"/>
  <c r="Y165" i="136"/>
  <c r="Y173" i="136"/>
  <c r="Y181" i="136"/>
  <c r="AC77" i="136"/>
  <c r="D93" i="136"/>
  <c r="G77" i="136"/>
  <c r="Y109" i="136"/>
  <c r="D133" i="136"/>
  <c r="D117" i="136"/>
  <c r="Y125" i="136"/>
  <c r="AC181" i="136"/>
  <c r="G53" i="136"/>
  <c r="Y117" i="136"/>
  <c r="AC133" i="136"/>
  <c r="Y141" i="136"/>
  <c r="D173" i="136"/>
  <c r="D165" i="136"/>
  <c r="D157" i="136"/>
  <c r="G189" i="136"/>
  <c r="AC189" i="136"/>
  <c r="Y189" i="136"/>
  <c r="G181" i="136"/>
  <c r="AC173" i="136"/>
  <c r="AC165" i="136"/>
  <c r="G165" i="136"/>
  <c r="G157" i="136"/>
  <c r="AC157" i="136"/>
  <c r="Y157" i="136"/>
  <c r="AC149" i="136"/>
  <c r="D149" i="136"/>
  <c r="G141" i="136"/>
  <c r="G133" i="136"/>
  <c r="Y133" i="136"/>
  <c r="AC125" i="136"/>
  <c r="G117" i="136"/>
  <c r="AC109" i="136"/>
  <c r="G109" i="136"/>
  <c r="D101" i="136"/>
  <c r="AC93" i="136"/>
  <c r="G93" i="136"/>
  <c r="Y93" i="136"/>
  <c r="AC85" i="136"/>
  <c r="G85" i="136"/>
  <c r="Y85" i="136"/>
  <c r="D77" i="136"/>
  <c r="G69" i="136"/>
  <c r="Y69" i="136"/>
  <c r="AC69" i="136"/>
  <c r="AC61" i="136"/>
  <c r="G61" i="136"/>
  <c r="Y61" i="136"/>
  <c r="D21" i="136"/>
  <c r="Y29" i="136"/>
  <c r="D5" i="136"/>
  <c r="D13" i="136"/>
  <c r="Y45" i="136"/>
  <c r="D37" i="136"/>
  <c r="Y37" i="136"/>
  <c r="G21" i="136"/>
  <c r="D45" i="136"/>
  <c r="G29" i="136"/>
  <c r="AC13" i="136"/>
  <c r="G45" i="136"/>
  <c r="AC45" i="136"/>
  <c r="G37" i="136"/>
  <c r="AC37" i="136"/>
  <c r="G5" i="136"/>
  <c r="AC29" i="136"/>
  <c r="Y13" i="136"/>
  <c r="AC5" i="136"/>
  <c r="D29" i="136"/>
  <c r="AC21" i="136"/>
  <c r="Y5" i="136"/>
  <c r="T6" i="135" l="1"/>
  <c r="X6" i="135" s="1"/>
  <c r="P6" i="135"/>
  <c r="G6" i="135"/>
  <c r="D6" i="135"/>
  <c r="Z4" i="135"/>
  <c r="Y4" i="135"/>
  <c r="X4" i="135"/>
  <c r="W4" i="135"/>
  <c r="V4" i="135"/>
  <c r="U4" i="135"/>
  <c r="T4" i="135"/>
  <c r="Z5" i="135" s="1"/>
  <c r="S4" i="135"/>
  <c r="R4" i="135"/>
  <c r="Q4" i="135"/>
  <c r="P4" i="135"/>
  <c r="M4" i="135"/>
  <c r="L4" i="135"/>
  <c r="K4" i="135"/>
  <c r="J4" i="135"/>
  <c r="I4" i="135"/>
  <c r="H4" i="135"/>
  <c r="G4" i="135"/>
  <c r="J5" i="135" s="1"/>
  <c r="F4" i="135"/>
  <c r="E4" i="135"/>
  <c r="D4" i="135"/>
  <c r="E5" i="135" s="1"/>
  <c r="R6" i="135" l="1"/>
  <c r="K6" i="135"/>
  <c r="I6" i="135"/>
  <c r="Z6" i="135"/>
  <c r="I5" i="135"/>
  <c r="K5" i="135"/>
  <c r="S5" i="135"/>
  <c r="Q5" i="135"/>
  <c r="M6" i="135"/>
  <c r="L6" i="135"/>
  <c r="J6" i="135"/>
  <c r="H6" i="135"/>
  <c r="F6" i="135"/>
  <c r="U5" i="135"/>
  <c r="Y5" i="135"/>
  <c r="W5" i="135"/>
  <c r="F5" i="135"/>
  <c r="V5" i="135"/>
  <c r="R5" i="135"/>
  <c r="X5" i="135"/>
  <c r="E6" i="135"/>
  <c r="U6" i="135"/>
  <c r="Y6" i="135"/>
  <c r="W6" i="135"/>
  <c r="M5" i="135"/>
  <c r="L5" i="135"/>
  <c r="H5" i="135"/>
  <c r="S6" i="135"/>
  <c r="Q6" i="135"/>
  <c r="V6" i="135"/>
  <c r="G5" i="135" l="1"/>
  <c r="T5" i="135"/>
  <c r="D5" i="135"/>
  <c r="P5" i="135"/>
  <c r="N133" i="134" l="1"/>
  <c r="S133" i="134" s="1"/>
  <c r="H133" i="134"/>
  <c r="L133" i="134" s="1"/>
  <c r="E133" i="134"/>
  <c r="G133" i="134" s="1"/>
  <c r="N132" i="134"/>
  <c r="S132" i="134" s="1"/>
  <c r="H132" i="134"/>
  <c r="J132" i="134" s="1"/>
  <c r="E132" i="134"/>
  <c r="G132" i="134" s="1"/>
  <c r="N131" i="134"/>
  <c r="S131" i="134" s="1"/>
  <c r="H131" i="134"/>
  <c r="M131" i="134" s="1"/>
  <c r="E131" i="134"/>
  <c r="F131" i="134" s="1"/>
  <c r="N130" i="134"/>
  <c r="S130" i="134" s="1"/>
  <c r="H130" i="134"/>
  <c r="M130" i="134" s="1"/>
  <c r="E130" i="134"/>
  <c r="F130" i="134" s="1"/>
  <c r="N129" i="134"/>
  <c r="S129" i="134" s="1"/>
  <c r="H129" i="134"/>
  <c r="I129" i="134" s="1"/>
  <c r="E129" i="134"/>
  <c r="F129" i="134" s="1"/>
  <c r="N128" i="134"/>
  <c r="S128" i="134" s="1"/>
  <c r="H128" i="134"/>
  <c r="M128" i="134" s="1"/>
  <c r="E128" i="134"/>
  <c r="F128" i="134" s="1"/>
  <c r="N127" i="134"/>
  <c r="S127" i="134" s="1"/>
  <c r="H127" i="134"/>
  <c r="I127" i="134" s="1"/>
  <c r="E127" i="134"/>
  <c r="F127" i="134" s="1"/>
  <c r="N126" i="134"/>
  <c r="S126" i="134" s="1"/>
  <c r="H126" i="134"/>
  <c r="L126" i="134" s="1"/>
  <c r="E126" i="134"/>
  <c r="G126" i="134" s="1"/>
  <c r="N123" i="134"/>
  <c r="S123" i="134" s="1"/>
  <c r="H123" i="134"/>
  <c r="L123" i="134" s="1"/>
  <c r="E123" i="134"/>
  <c r="G123" i="134" s="1"/>
  <c r="N122" i="134"/>
  <c r="S122" i="134" s="1"/>
  <c r="H122" i="134"/>
  <c r="J122" i="134" s="1"/>
  <c r="E122" i="134"/>
  <c r="G122" i="134" s="1"/>
  <c r="N121" i="134"/>
  <c r="S121" i="134" s="1"/>
  <c r="H121" i="134"/>
  <c r="M121" i="134" s="1"/>
  <c r="E121" i="134"/>
  <c r="F121" i="134" s="1"/>
  <c r="N120" i="134"/>
  <c r="S120" i="134" s="1"/>
  <c r="H120" i="134"/>
  <c r="M120" i="134" s="1"/>
  <c r="E120" i="134"/>
  <c r="G120" i="134" s="1"/>
  <c r="N119" i="134"/>
  <c r="S119" i="134" s="1"/>
  <c r="H119" i="134"/>
  <c r="J119" i="134" s="1"/>
  <c r="E119" i="134"/>
  <c r="F119" i="134" s="1"/>
  <c r="N118" i="134"/>
  <c r="S118" i="134" s="1"/>
  <c r="H118" i="134"/>
  <c r="M118" i="134" s="1"/>
  <c r="E118" i="134"/>
  <c r="F118" i="134" s="1"/>
  <c r="N117" i="134"/>
  <c r="S117" i="134" s="1"/>
  <c r="H117" i="134"/>
  <c r="I117" i="134" s="1"/>
  <c r="E117" i="134"/>
  <c r="F117" i="134" s="1"/>
  <c r="N116" i="134"/>
  <c r="Q116" i="134" s="1"/>
  <c r="H116" i="134"/>
  <c r="I116" i="134" s="1"/>
  <c r="E116" i="134"/>
  <c r="G116" i="134" s="1"/>
  <c r="K120" i="134" l="1"/>
  <c r="G130" i="134"/>
  <c r="L120" i="134"/>
  <c r="J123" i="134"/>
  <c r="M123" i="134"/>
  <c r="Q131" i="134"/>
  <c r="G131" i="134"/>
  <c r="I123" i="134"/>
  <c r="Q117" i="134"/>
  <c r="J120" i="134"/>
  <c r="L121" i="134"/>
  <c r="K123" i="134"/>
  <c r="L127" i="134"/>
  <c r="K119" i="134"/>
  <c r="L119" i="134"/>
  <c r="G117" i="134"/>
  <c r="M119" i="134"/>
  <c r="J126" i="134"/>
  <c r="Q127" i="134"/>
  <c r="J129" i="134"/>
  <c r="K131" i="134"/>
  <c r="I133" i="134"/>
  <c r="L129" i="134"/>
  <c r="K130" i="134"/>
  <c r="K133" i="134"/>
  <c r="F120" i="134"/>
  <c r="G121" i="134"/>
  <c r="G127" i="134"/>
  <c r="L128" i="134"/>
  <c r="M129" i="134"/>
  <c r="L130" i="134"/>
  <c r="M133" i="134"/>
  <c r="K116" i="134"/>
  <c r="K117" i="134"/>
  <c r="I119" i="134"/>
  <c r="F126" i="134"/>
  <c r="L116" i="134"/>
  <c r="K121" i="134"/>
  <c r="K127" i="134"/>
  <c r="R116" i="134"/>
  <c r="S116" i="134"/>
  <c r="Q121" i="134"/>
  <c r="K126" i="134"/>
  <c r="K129" i="134"/>
  <c r="J130" i="134"/>
  <c r="J133" i="134"/>
  <c r="L118" i="134"/>
  <c r="F123" i="134"/>
  <c r="J117" i="134"/>
  <c r="G118" i="134"/>
  <c r="Q118" i="134"/>
  <c r="I120" i="134"/>
  <c r="K122" i="134"/>
  <c r="M126" i="134"/>
  <c r="J127" i="134"/>
  <c r="G128" i="134"/>
  <c r="Q128" i="134"/>
  <c r="I130" i="134"/>
  <c r="K132" i="134"/>
  <c r="L122" i="134"/>
  <c r="L132" i="134"/>
  <c r="I118" i="134"/>
  <c r="M122" i="134"/>
  <c r="Q126" i="134"/>
  <c r="I128" i="134"/>
  <c r="M132" i="134"/>
  <c r="M117" i="134"/>
  <c r="J118" i="134"/>
  <c r="G119" i="134"/>
  <c r="Q119" i="134"/>
  <c r="I121" i="134"/>
  <c r="F122" i="134"/>
  <c r="M127" i="134"/>
  <c r="J128" i="134"/>
  <c r="G129" i="134"/>
  <c r="Q129" i="134"/>
  <c r="I131" i="134"/>
  <c r="F132" i="134"/>
  <c r="L117" i="134"/>
  <c r="J116" i="134"/>
  <c r="K118" i="134"/>
  <c r="J121" i="134"/>
  <c r="Q122" i="134"/>
  <c r="I126" i="134"/>
  <c r="K128" i="134"/>
  <c r="J131" i="134"/>
  <c r="Q132" i="134"/>
  <c r="Q120" i="134"/>
  <c r="I122" i="134"/>
  <c r="Q130" i="134"/>
  <c r="L131" i="134"/>
  <c r="I132" i="134"/>
  <c r="F133" i="134"/>
  <c r="M116" i="134"/>
  <c r="Q123" i="134"/>
  <c r="Q133" i="134"/>
  <c r="R117" i="134"/>
  <c r="R118" i="134"/>
  <c r="R120" i="134"/>
  <c r="R121" i="134"/>
  <c r="R128" i="134"/>
  <c r="R129" i="134"/>
  <c r="R130" i="134"/>
  <c r="O117" i="134"/>
  <c r="O118" i="134"/>
  <c r="O119" i="134"/>
  <c r="O120" i="134"/>
  <c r="O121" i="134"/>
  <c r="O122" i="134"/>
  <c r="O123" i="134"/>
  <c r="O126" i="134"/>
  <c r="O127" i="134"/>
  <c r="O128" i="134"/>
  <c r="O129" i="134"/>
  <c r="O130" i="134"/>
  <c r="O131" i="134"/>
  <c r="O132" i="134"/>
  <c r="O133" i="134"/>
  <c r="P117" i="134"/>
  <c r="P118" i="134"/>
  <c r="P119" i="134"/>
  <c r="P120" i="134"/>
  <c r="P121" i="134"/>
  <c r="P122" i="134"/>
  <c r="P123" i="134"/>
  <c r="P126" i="134"/>
  <c r="P127" i="134"/>
  <c r="P128" i="134"/>
  <c r="P129" i="134"/>
  <c r="P130" i="134"/>
  <c r="P131" i="134"/>
  <c r="P132" i="134"/>
  <c r="P133" i="134"/>
  <c r="R119" i="134"/>
  <c r="R122" i="134"/>
  <c r="R123" i="134"/>
  <c r="R126" i="134"/>
  <c r="R127" i="134"/>
  <c r="R131" i="134"/>
  <c r="R132" i="134"/>
  <c r="R133" i="134"/>
  <c r="F116" i="134"/>
  <c r="P116" i="134"/>
  <c r="O116" i="134"/>
  <c r="N113" i="134" l="1"/>
  <c r="S113" i="134" s="1"/>
  <c r="H113" i="134"/>
  <c r="E113" i="134"/>
  <c r="N112" i="134"/>
  <c r="S112" i="134" s="1"/>
  <c r="H112" i="134"/>
  <c r="E112" i="134"/>
  <c r="N111" i="134"/>
  <c r="H111" i="134"/>
  <c r="E111" i="134"/>
  <c r="N110" i="134"/>
  <c r="R110" i="134" s="1"/>
  <c r="H110" i="134"/>
  <c r="E110" i="134"/>
  <c r="N109" i="134"/>
  <c r="R109" i="134" s="1"/>
  <c r="H109" i="134"/>
  <c r="E109" i="134"/>
  <c r="N108" i="134"/>
  <c r="H108" i="134"/>
  <c r="E108" i="134"/>
  <c r="N107" i="134"/>
  <c r="H107" i="134"/>
  <c r="E107" i="134"/>
  <c r="N106" i="134"/>
  <c r="H106" i="134"/>
  <c r="E106" i="134"/>
  <c r="N105" i="134"/>
  <c r="H105" i="134"/>
  <c r="E105" i="134"/>
  <c r="N104" i="134"/>
  <c r="H104" i="134"/>
  <c r="E104" i="134"/>
  <c r="S102" i="134"/>
  <c r="R102" i="134"/>
  <c r="Q102" i="134"/>
  <c r="P102" i="134"/>
  <c r="O102" i="134"/>
  <c r="N102" i="134"/>
  <c r="M102" i="134"/>
  <c r="L102" i="134"/>
  <c r="K102" i="134"/>
  <c r="J102" i="134"/>
  <c r="I102" i="134"/>
  <c r="H102" i="134"/>
  <c r="G102" i="134"/>
  <c r="F102" i="134"/>
  <c r="E102" i="134"/>
  <c r="N101" i="134"/>
  <c r="H101" i="134"/>
  <c r="M101" i="134" s="1"/>
  <c r="E101" i="134"/>
  <c r="N100" i="134"/>
  <c r="H100" i="134"/>
  <c r="E100" i="134"/>
  <c r="N99" i="134"/>
  <c r="H99" i="134"/>
  <c r="K99" i="134" s="1"/>
  <c r="E99" i="134"/>
  <c r="N98" i="134"/>
  <c r="H98" i="134"/>
  <c r="E98" i="134"/>
  <c r="N97" i="134"/>
  <c r="H97" i="134"/>
  <c r="E97" i="134"/>
  <c r="N96" i="134"/>
  <c r="S96" i="134" s="1"/>
  <c r="H96" i="134"/>
  <c r="K96" i="134" s="1"/>
  <c r="E96" i="134"/>
  <c r="N95" i="134"/>
  <c r="H95" i="134"/>
  <c r="E95" i="134"/>
  <c r="N94" i="134"/>
  <c r="H94" i="134"/>
  <c r="E94" i="134"/>
  <c r="N93" i="134"/>
  <c r="H93" i="134"/>
  <c r="E93" i="134"/>
  <c r="N92" i="134"/>
  <c r="O92" i="134" s="1"/>
  <c r="H92" i="134"/>
  <c r="E92" i="134"/>
  <c r="S90" i="134"/>
  <c r="R90" i="134"/>
  <c r="Q90" i="134"/>
  <c r="P90" i="134"/>
  <c r="O90" i="134"/>
  <c r="N90" i="134"/>
  <c r="Q91" i="134" s="1"/>
  <c r="M90" i="134"/>
  <c r="L90" i="134"/>
  <c r="K90" i="134"/>
  <c r="J90" i="134"/>
  <c r="I90" i="134"/>
  <c r="H90" i="134"/>
  <c r="G90" i="134"/>
  <c r="F90" i="134"/>
  <c r="E90" i="134"/>
  <c r="N89" i="134"/>
  <c r="H89" i="134"/>
  <c r="E89" i="134"/>
  <c r="N88" i="134"/>
  <c r="H88" i="134"/>
  <c r="E88" i="134"/>
  <c r="N87" i="134"/>
  <c r="H87" i="134"/>
  <c r="E87" i="134"/>
  <c r="F87" i="134" s="1"/>
  <c r="N86" i="134"/>
  <c r="H86" i="134"/>
  <c r="E86" i="134"/>
  <c r="N85" i="134"/>
  <c r="H85" i="134"/>
  <c r="E85" i="134"/>
  <c r="F85" i="134" s="1"/>
  <c r="N84" i="134"/>
  <c r="H84" i="134"/>
  <c r="E84" i="134"/>
  <c r="S82" i="134"/>
  <c r="R82" i="134"/>
  <c r="Q82" i="134"/>
  <c r="P82" i="134"/>
  <c r="O82" i="134"/>
  <c r="N82" i="134"/>
  <c r="M82" i="134"/>
  <c r="L82" i="134"/>
  <c r="K82" i="134"/>
  <c r="J82" i="134"/>
  <c r="I82" i="134"/>
  <c r="H82" i="134"/>
  <c r="G82" i="134"/>
  <c r="F82" i="134"/>
  <c r="E82" i="134"/>
  <c r="N81" i="134"/>
  <c r="H81" i="134"/>
  <c r="E81" i="134"/>
  <c r="N80" i="134"/>
  <c r="S80" i="134" s="1"/>
  <c r="H80" i="134"/>
  <c r="E80" i="134"/>
  <c r="F80" i="134" s="1"/>
  <c r="N79" i="134"/>
  <c r="S79" i="134" s="1"/>
  <c r="H79" i="134"/>
  <c r="E79" i="134"/>
  <c r="N78" i="134"/>
  <c r="H78" i="134"/>
  <c r="E78" i="134"/>
  <c r="G78" i="134" s="1"/>
  <c r="N77" i="134"/>
  <c r="H77" i="134"/>
  <c r="E77" i="134"/>
  <c r="N76" i="134"/>
  <c r="H76" i="134"/>
  <c r="E76" i="134"/>
  <c r="S74" i="134"/>
  <c r="R74" i="134"/>
  <c r="Q74" i="134"/>
  <c r="P74" i="134"/>
  <c r="O74" i="134"/>
  <c r="N74" i="134"/>
  <c r="M74" i="134"/>
  <c r="L74" i="134"/>
  <c r="K74" i="134"/>
  <c r="J74" i="134"/>
  <c r="I74" i="134"/>
  <c r="H74" i="134"/>
  <c r="G74" i="134"/>
  <c r="F74" i="134"/>
  <c r="E74" i="134"/>
  <c r="N73" i="134"/>
  <c r="S73" i="134" s="1"/>
  <c r="H73" i="134"/>
  <c r="E73" i="134"/>
  <c r="N72" i="134"/>
  <c r="S72" i="134" s="1"/>
  <c r="H72" i="134"/>
  <c r="E72" i="134"/>
  <c r="N71" i="134"/>
  <c r="S71" i="134" s="1"/>
  <c r="H71" i="134"/>
  <c r="E71" i="134"/>
  <c r="N70" i="134"/>
  <c r="H70" i="134"/>
  <c r="E70" i="134"/>
  <c r="N69" i="134"/>
  <c r="H69" i="134"/>
  <c r="E69" i="134"/>
  <c r="N68" i="134"/>
  <c r="H68" i="134"/>
  <c r="E68" i="134"/>
  <c r="S66" i="134"/>
  <c r="R66" i="134"/>
  <c r="Q66" i="134"/>
  <c r="P66" i="134"/>
  <c r="O66" i="134"/>
  <c r="N66" i="134"/>
  <c r="M66" i="134"/>
  <c r="L66" i="134"/>
  <c r="K66" i="134"/>
  <c r="J66" i="134"/>
  <c r="I66" i="134"/>
  <c r="H66" i="134"/>
  <c r="G66" i="134"/>
  <c r="F66" i="134"/>
  <c r="E66" i="134"/>
  <c r="N65" i="134"/>
  <c r="H65" i="134"/>
  <c r="E65" i="134"/>
  <c r="N64" i="134"/>
  <c r="H64" i="134"/>
  <c r="E64" i="134"/>
  <c r="N63" i="134"/>
  <c r="H63" i="134"/>
  <c r="E63" i="134"/>
  <c r="N62" i="134"/>
  <c r="H62" i="134"/>
  <c r="E62" i="134"/>
  <c r="N61" i="134"/>
  <c r="H61" i="134"/>
  <c r="E61" i="134"/>
  <c r="N60" i="134"/>
  <c r="H60" i="134"/>
  <c r="E60" i="134"/>
  <c r="S58" i="134"/>
  <c r="R58" i="134"/>
  <c r="Q58" i="134"/>
  <c r="P58" i="134"/>
  <c r="O58" i="134"/>
  <c r="N58" i="134"/>
  <c r="M58" i="134"/>
  <c r="L58" i="134"/>
  <c r="K58" i="134"/>
  <c r="J58" i="134"/>
  <c r="I58" i="134"/>
  <c r="H58" i="134"/>
  <c r="G58" i="134"/>
  <c r="F58" i="134"/>
  <c r="E58" i="134"/>
  <c r="N57" i="134"/>
  <c r="S57" i="134" s="1"/>
  <c r="H57" i="134"/>
  <c r="E57" i="134"/>
  <c r="N56" i="134"/>
  <c r="H56" i="134"/>
  <c r="E56" i="134"/>
  <c r="N55" i="134"/>
  <c r="H55" i="134"/>
  <c r="E55" i="134"/>
  <c r="N54" i="134"/>
  <c r="H54" i="134"/>
  <c r="K54" i="134" s="1"/>
  <c r="E54" i="134"/>
  <c r="N53" i="134"/>
  <c r="R53" i="134" s="1"/>
  <c r="H53" i="134"/>
  <c r="E53" i="134"/>
  <c r="N52" i="134"/>
  <c r="H52" i="134"/>
  <c r="E52" i="134"/>
  <c r="N51" i="134"/>
  <c r="H51" i="134"/>
  <c r="E51" i="134"/>
  <c r="N50" i="134"/>
  <c r="H50" i="134"/>
  <c r="E50" i="134"/>
  <c r="S48" i="134"/>
  <c r="R48" i="134"/>
  <c r="Q48" i="134"/>
  <c r="P48" i="134"/>
  <c r="O48" i="134"/>
  <c r="N48" i="134"/>
  <c r="M48" i="134"/>
  <c r="L48" i="134"/>
  <c r="K48" i="134"/>
  <c r="J48" i="134"/>
  <c r="I48" i="134"/>
  <c r="H48" i="134"/>
  <c r="G48" i="134"/>
  <c r="F48" i="134"/>
  <c r="E48" i="134"/>
  <c r="N47" i="134"/>
  <c r="S47" i="134" s="1"/>
  <c r="H47" i="134"/>
  <c r="E47" i="134"/>
  <c r="N46" i="134"/>
  <c r="H46" i="134"/>
  <c r="J46" i="134" s="1"/>
  <c r="E46" i="134"/>
  <c r="N45" i="134"/>
  <c r="S45" i="134" s="1"/>
  <c r="H45" i="134"/>
  <c r="E45" i="134"/>
  <c r="N44" i="134"/>
  <c r="H44" i="134"/>
  <c r="E44" i="134"/>
  <c r="N43" i="134"/>
  <c r="R43" i="134" s="1"/>
  <c r="H43" i="134"/>
  <c r="E43" i="134"/>
  <c r="N42" i="134"/>
  <c r="H42" i="134"/>
  <c r="E42" i="134"/>
  <c r="N41" i="134"/>
  <c r="H41" i="134"/>
  <c r="E41" i="134"/>
  <c r="N40" i="134"/>
  <c r="Q40" i="134" s="1"/>
  <c r="H40" i="134"/>
  <c r="E40" i="134"/>
  <c r="S38" i="134"/>
  <c r="R38" i="134"/>
  <c r="Q38" i="134"/>
  <c r="P38" i="134"/>
  <c r="O38" i="134"/>
  <c r="N38" i="134"/>
  <c r="M38" i="134"/>
  <c r="L38" i="134"/>
  <c r="K38" i="134"/>
  <c r="J38" i="134"/>
  <c r="I38" i="134"/>
  <c r="H38" i="134"/>
  <c r="G38" i="134"/>
  <c r="F38" i="134"/>
  <c r="E38" i="134"/>
  <c r="N37" i="134"/>
  <c r="H37" i="134"/>
  <c r="E37" i="134"/>
  <c r="N36" i="134"/>
  <c r="H36" i="134"/>
  <c r="E36" i="134"/>
  <c r="N35" i="134"/>
  <c r="H35" i="134"/>
  <c r="E35" i="134"/>
  <c r="N34" i="134"/>
  <c r="H34" i="134"/>
  <c r="E34" i="134"/>
  <c r="N33" i="134"/>
  <c r="H33" i="134"/>
  <c r="M33" i="134" s="1"/>
  <c r="E33" i="134"/>
  <c r="N32" i="134"/>
  <c r="H32" i="134"/>
  <c r="E32" i="134"/>
  <c r="N31" i="134"/>
  <c r="H31" i="134"/>
  <c r="M31" i="134" s="1"/>
  <c r="E31" i="134"/>
  <c r="S29" i="134"/>
  <c r="R29" i="134"/>
  <c r="Q29" i="134"/>
  <c r="P29" i="134"/>
  <c r="O29" i="134"/>
  <c r="N29" i="134"/>
  <c r="S30" i="134" s="1"/>
  <c r="M29" i="134"/>
  <c r="L29" i="134"/>
  <c r="K29" i="134"/>
  <c r="J29" i="134"/>
  <c r="I29" i="134"/>
  <c r="H29" i="134"/>
  <c r="G29" i="134"/>
  <c r="F29" i="134"/>
  <c r="E29" i="134"/>
  <c r="N28" i="134"/>
  <c r="P28" i="134" s="1"/>
  <c r="H28" i="134"/>
  <c r="E28" i="134"/>
  <c r="N27" i="134"/>
  <c r="H27" i="134"/>
  <c r="E27" i="134"/>
  <c r="N26" i="134"/>
  <c r="H26" i="134"/>
  <c r="K26" i="134" s="1"/>
  <c r="E26" i="134"/>
  <c r="N25" i="134"/>
  <c r="H25" i="134"/>
  <c r="E25" i="134"/>
  <c r="N24" i="134"/>
  <c r="H24" i="134"/>
  <c r="E24" i="134"/>
  <c r="N23" i="134"/>
  <c r="H23" i="134"/>
  <c r="E23" i="134"/>
  <c r="N22" i="134"/>
  <c r="H22" i="134"/>
  <c r="E22" i="134"/>
  <c r="S20" i="134"/>
  <c r="R20" i="134"/>
  <c r="Q20" i="134"/>
  <c r="P20" i="134"/>
  <c r="O20" i="134"/>
  <c r="N20" i="134"/>
  <c r="Q21" i="134" s="1"/>
  <c r="M20" i="134"/>
  <c r="L20" i="134"/>
  <c r="K20" i="134"/>
  <c r="J20" i="134"/>
  <c r="I20" i="134"/>
  <c r="H20" i="134"/>
  <c r="G20" i="134"/>
  <c r="F20" i="134"/>
  <c r="E20" i="134"/>
  <c r="N19" i="134"/>
  <c r="H19" i="134"/>
  <c r="E19" i="134"/>
  <c r="N18" i="134"/>
  <c r="H18" i="134"/>
  <c r="E18" i="134"/>
  <c r="N17" i="134"/>
  <c r="H17" i="134"/>
  <c r="E17" i="134"/>
  <c r="N16" i="134"/>
  <c r="R16" i="134" s="1"/>
  <c r="H16" i="134"/>
  <c r="E16" i="134"/>
  <c r="N15" i="134"/>
  <c r="H15" i="134"/>
  <c r="E15" i="134"/>
  <c r="N14" i="134"/>
  <c r="H14" i="134"/>
  <c r="E14" i="134"/>
  <c r="S12" i="134"/>
  <c r="R12" i="134"/>
  <c r="Q12" i="134"/>
  <c r="P12" i="134"/>
  <c r="O12" i="134"/>
  <c r="N12" i="134"/>
  <c r="Q13" i="134" s="1"/>
  <c r="M12" i="134"/>
  <c r="L12" i="134"/>
  <c r="K12" i="134"/>
  <c r="J12" i="134"/>
  <c r="I12" i="134"/>
  <c r="H12" i="134"/>
  <c r="I13" i="134" s="1"/>
  <c r="G12" i="134"/>
  <c r="F12" i="134"/>
  <c r="E12" i="134"/>
  <c r="N11" i="134"/>
  <c r="H11" i="134"/>
  <c r="E11" i="134"/>
  <c r="N10" i="134"/>
  <c r="H10" i="134"/>
  <c r="M10" i="134" s="1"/>
  <c r="E10" i="134"/>
  <c r="N9" i="134"/>
  <c r="H9" i="134"/>
  <c r="E9" i="134"/>
  <c r="N8" i="134"/>
  <c r="H8" i="134"/>
  <c r="E8" i="134"/>
  <c r="N7" i="134"/>
  <c r="S7" i="134" s="1"/>
  <c r="H7" i="134"/>
  <c r="E7" i="134"/>
  <c r="N6" i="134"/>
  <c r="S6" i="134" s="1"/>
  <c r="H6" i="134"/>
  <c r="J6" i="134" s="1"/>
  <c r="E6" i="134"/>
  <c r="S4" i="134"/>
  <c r="R4" i="134"/>
  <c r="Q4" i="134"/>
  <c r="P4" i="134"/>
  <c r="O4" i="134"/>
  <c r="N4" i="134"/>
  <c r="M4" i="134"/>
  <c r="L4" i="134"/>
  <c r="K4" i="134"/>
  <c r="J4" i="134"/>
  <c r="I4" i="134"/>
  <c r="H4" i="134"/>
  <c r="J5" i="134" s="1"/>
  <c r="G4" i="134"/>
  <c r="F4" i="134"/>
  <c r="E4" i="134"/>
  <c r="K72" i="134" l="1"/>
  <c r="J73" i="134"/>
  <c r="J15" i="134"/>
  <c r="I16" i="134"/>
  <c r="O19" i="134"/>
  <c r="P89" i="134"/>
  <c r="J16" i="134"/>
  <c r="P19" i="134"/>
  <c r="F19" i="134"/>
  <c r="I111" i="134"/>
  <c r="Q15" i="134"/>
  <c r="G19" i="134"/>
  <c r="Q80" i="134"/>
  <c r="M111" i="134"/>
  <c r="O31" i="134"/>
  <c r="M7" i="134"/>
  <c r="O57" i="134"/>
  <c r="G87" i="134"/>
  <c r="K100" i="134"/>
  <c r="L37" i="134"/>
  <c r="L53" i="134"/>
  <c r="K22" i="134"/>
  <c r="F92" i="134"/>
  <c r="I31" i="134"/>
  <c r="J106" i="134"/>
  <c r="K107" i="134"/>
  <c r="M108" i="134"/>
  <c r="L18" i="134"/>
  <c r="K31" i="134"/>
  <c r="G40" i="134"/>
  <c r="R89" i="134"/>
  <c r="I100" i="134"/>
  <c r="I7" i="134"/>
  <c r="Q10" i="134"/>
  <c r="O23" i="134"/>
  <c r="S26" i="134"/>
  <c r="F40" i="134"/>
  <c r="L54" i="134"/>
  <c r="O60" i="134"/>
  <c r="L65" i="134"/>
  <c r="J69" i="134"/>
  <c r="K80" i="134"/>
  <c r="J81" i="134"/>
  <c r="K94" i="134"/>
  <c r="J7" i="134"/>
  <c r="S22" i="134"/>
  <c r="I33" i="134"/>
  <c r="K35" i="134"/>
  <c r="R60" i="134"/>
  <c r="F72" i="134"/>
  <c r="K18" i="134"/>
  <c r="I22" i="134"/>
  <c r="Q32" i="134"/>
  <c r="K33" i="134"/>
  <c r="Q81" i="134"/>
  <c r="P87" i="134"/>
  <c r="R51" i="134"/>
  <c r="P53" i="134"/>
  <c r="L21" i="134"/>
  <c r="K24" i="134"/>
  <c r="P35" i="134"/>
  <c r="F36" i="134"/>
  <c r="S60" i="134"/>
  <c r="M85" i="134"/>
  <c r="S87" i="134"/>
  <c r="I108" i="134"/>
  <c r="M16" i="134"/>
  <c r="M21" i="134"/>
  <c r="G25" i="134"/>
  <c r="Q30" i="134"/>
  <c r="P57" i="134"/>
  <c r="G79" i="134"/>
  <c r="I10" i="134"/>
  <c r="O22" i="134"/>
  <c r="L47" i="134"/>
  <c r="R57" i="134"/>
  <c r="L75" i="134"/>
  <c r="F93" i="134"/>
  <c r="F94" i="134"/>
  <c r="K101" i="134"/>
  <c r="L13" i="134"/>
  <c r="P22" i="134"/>
  <c r="G24" i="134"/>
  <c r="F44" i="134"/>
  <c r="L62" i="134"/>
  <c r="I103" i="134"/>
  <c r="S25" i="134"/>
  <c r="P25" i="134"/>
  <c r="J8" i="134"/>
  <c r="L14" i="134"/>
  <c r="J14" i="134"/>
  <c r="L68" i="134"/>
  <c r="K68" i="134"/>
  <c r="J68" i="134"/>
  <c r="M86" i="134"/>
  <c r="L86" i="134"/>
  <c r="K86" i="134"/>
  <c r="I86" i="134"/>
  <c r="S88" i="134"/>
  <c r="Q88" i="134"/>
  <c r="L57" i="134"/>
  <c r="R61" i="134"/>
  <c r="M28" i="134"/>
  <c r="K28" i="134"/>
  <c r="I28" i="134"/>
  <c r="G33" i="134"/>
  <c r="Q18" i="134"/>
  <c r="R62" i="134"/>
  <c r="S62" i="134"/>
  <c r="Q7" i="134"/>
  <c r="M8" i="134"/>
  <c r="S10" i="134"/>
  <c r="P21" i="134"/>
  <c r="S21" i="134"/>
  <c r="O21" i="134"/>
  <c r="Q36" i="134"/>
  <c r="P36" i="134"/>
  <c r="O36" i="134"/>
  <c r="L56" i="134"/>
  <c r="G62" i="134"/>
  <c r="J10" i="134"/>
  <c r="M26" i="134"/>
  <c r="S39" i="134"/>
  <c r="R68" i="134"/>
  <c r="O68" i="134"/>
  <c r="P86" i="134"/>
  <c r="O86" i="134"/>
  <c r="M91" i="134"/>
  <c r="L91" i="134"/>
  <c r="K91" i="134"/>
  <c r="Q98" i="134"/>
  <c r="P98" i="134"/>
  <c r="G17" i="134"/>
  <c r="M22" i="134"/>
  <c r="L23" i="134"/>
  <c r="F24" i="134"/>
  <c r="F25" i="134"/>
  <c r="O39" i="134"/>
  <c r="J61" i="134"/>
  <c r="S23" i="134"/>
  <c r="G39" i="134"/>
  <c r="P39" i="134"/>
  <c r="O55" i="134"/>
  <c r="K61" i="134"/>
  <c r="G65" i="134"/>
  <c r="G89" i="134"/>
  <c r="F89" i="134"/>
  <c r="F37" i="134"/>
  <c r="P45" i="134"/>
  <c r="K46" i="134"/>
  <c r="I113" i="134"/>
  <c r="P31" i="134"/>
  <c r="Q34" i="134"/>
  <c r="G45" i="134"/>
  <c r="L46" i="134"/>
  <c r="J59" i="134"/>
  <c r="L70" i="134"/>
  <c r="K70" i="134"/>
  <c r="J70" i="134"/>
  <c r="Q22" i="134"/>
  <c r="P23" i="134"/>
  <c r="O24" i="134"/>
  <c r="L25" i="134"/>
  <c r="I26" i="134"/>
  <c r="O28" i="134"/>
  <c r="G31" i="134"/>
  <c r="O40" i="134"/>
  <c r="F41" i="134"/>
  <c r="G55" i="134"/>
  <c r="K59" i="134"/>
  <c r="M18" i="134"/>
  <c r="S19" i="134"/>
  <c r="Q24" i="134"/>
  <c r="G28" i="134"/>
  <c r="I35" i="134"/>
  <c r="G41" i="134"/>
  <c r="P51" i="134"/>
  <c r="O53" i="134"/>
  <c r="G86" i="134"/>
  <c r="L69" i="134"/>
  <c r="K81" i="134"/>
  <c r="R81" i="134"/>
  <c r="S83" i="134"/>
  <c r="Q87" i="134"/>
  <c r="G92" i="134"/>
  <c r="M94" i="134"/>
  <c r="K103" i="134"/>
  <c r="S69" i="134"/>
  <c r="J80" i="134"/>
  <c r="O80" i="134"/>
  <c r="L81" i="134"/>
  <c r="O85" i="134"/>
  <c r="R87" i="134"/>
  <c r="K89" i="134"/>
  <c r="G69" i="134"/>
  <c r="P83" i="134"/>
  <c r="P85" i="134"/>
  <c r="O94" i="134"/>
  <c r="G97" i="134"/>
  <c r="M104" i="134"/>
  <c r="M106" i="134"/>
  <c r="J108" i="134"/>
  <c r="J111" i="134"/>
  <c r="J71" i="134"/>
  <c r="L73" i="134"/>
  <c r="K77" i="134"/>
  <c r="L80" i="134"/>
  <c r="Q83" i="134"/>
  <c r="F88" i="134"/>
  <c r="M89" i="134"/>
  <c r="G93" i="134"/>
  <c r="P94" i="134"/>
  <c r="K111" i="134"/>
  <c r="O69" i="134"/>
  <c r="L71" i="134"/>
  <c r="J72" i="134"/>
  <c r="L77" i="134"/>
  <c r="O78" i="134"/>
  <c r="O79" i="134"/>
  <c r="G83" i="134"/>
  <c r="O93" i="134"/>
  <c r="Q94" i="134"/>
  <c r="M100" i="134"/>
  <c r="J104" i="134"/>
  <c r="I110" i="134"/>
  <c r="R69" i="134"/>
  <c r="F70" i="134"/>
  <c r="G77" i="134"/>
  <c r="F78" i="134"/>
  <c r="P78" i="134"/>
  <c r="K85" i="134"/>
  <c r="S89" i="134"/>
  <c r="O95" i="134"/>
  <c r="K104" i="134"/>
  <c r="I106" i="134"/>
  <c r="K110" i="134"/>
  <c r="F71" i="134"/>
  <c r="I75" i="134"/>
  <c r="I81" i="134"/>
  <c r="S84" i="134"/>
  <c r="Q89" i="134"/>
  <c r="P95" i="134"/>
  <c r="M98" i="134"/>
  <c r="J100" i="134"/>
  <c r="J101" i="134"/>
  <c r="Q6" i="134"/>
  <c r="I5" i="134"/>
  <c r="F22" i="134"/>
  <c r="G22" i="134"/>
  <c r="I6" i="134"/>
  <c r="S8" i="134"/>
  <c r="Q8" i="134"/>
  <c r="L11" i="134"/>
  <c r="G13" i="134"/>
  <c r="R15" i="134"/>
  <c r="Q16" i="134"/>
  <c r="S16" i="134"/>
  <c r="G23" i="134"/>
  <c r="M5" i="134"/>
  <c r="S9" i="134"/>
  <c r="M13" i="134"/>
  <c r="M6" i="134"/>
  <c r="F23" i="134"/>
  <c r="Q5" i="134"/>
  <c r="I8" i="134"/>
  <c r="Q9" i="134"/>
  <c r="M15" i="134"/>
  <c r="I15" i="134"/>
  <c r="F17" i="134"/>
  <c r="I17" i="134"/>
  <c r="S18" i="134"/>
  <c r="P18" i="134"/>
  <c r="O18" i="134"/>
  <c r="Q25" i="134"/>
  <c r="O25" i="134"/>
  <c r="J9" i="134"/>
  <c r="M9" i="134"/>
  <c r="I9" i="134"/>
  <c r="R13" i="134"/>
  <c r="M14" i="134"/>
  <c r="I14" i="134"/>
  <c r="L15" i="134"/>
  <c r="I18" i="134"/>
  <c r="S5" i="134"/>
  <c r="O26" i="134"/>
  <c r="Q26" i="134"/>
  <c r="P26" i="134"/>
  <c r="J13" i="134"/>
  <c r="G18" i="134"/>
  <c r="F18" i="134"/>
  <c r="G27" i="134"/>
  <c r="F27" i="134"/>
  <c r="M30" i="134"/>
  <c r="K30" i="134"/>
  <c r="I30" i="134"/>
  <c r="F21" i="134"/>
  <c r="G21" i="134"/>
  <c r="L30" i="134"/>
  <c r="Q23" i="134"/>
  <c r="M24" i="134"/>
  <c r="F26" i="134"/>
  <c r="L27" i="134"/>
  <c r="S28" i="134"/>
  <c r="Q31" i="134"/>
  <c r="P33" i="134"/>
  <c r="P37" i="134"/>
  <c r="O41" i="134"/>
  <c r="O42" i="134"/>
  <c r="S43" i="134"/>
  <c r="L44" i="134"/>
  <c r="K44" i="134"/>
  <c r="G53" i="134"/>
  <c r="S32" i="134"/>
  <c r="P32" i="134"/>
  <c r="O32" i="134"/>
  <c r="S34" i="134"/>
  <c r="P34" i="134"/>
  <c r="O34" i="134"/>
  <c r="S40" i="134"/>
  <c r="P42" i="134"/>
  <c r="Q43" i="134"/>
  <c r="J44" i="134"/>
  <c r="O45" i="134"/>
  <c r="L50" i="134"/>
  <c r="K50" i="134"/>
  <c r="J50" i="134"/>
  <c r="Q27" i="134"/>
  <c r="S27" i="134"/>
  <c r="P27" i="134"/>
  <c r="O30" i="134"/>
  <c r="S35" i="134"/>
  <c r="L16" i="134"/>
  <c r="Q19" i="134"/>
  <c r="K21" i="134"/>
  <c r="I24" i="134"/>
  <c r="P24" i="134"/>
  <c r="S24" i="134"/>
  <c r="O27" i="134"/>
  <c r="Q28" i="134"/>
  <c r="P30" i="134"/>
  <c r="O35" i="134"/>
  <c r="G36" i="134"/>
  <c r="S36" i="134"/>
  <c r="G37" i="134"/>
  <c r="F39" i="134"/>
  <c r="P40" i="134"/>
  <c r="R45" i="134"/>
  <c r="L52" i="134"/>
  <c r="K52" i="134"/>
  <c r="J52" i="134"/>
  <c r="G35" i="134"/>
  <c r="G42" i="134"/>
  <c r="S31" i="134"/>
  <c r="G32" i="134"/>
  <c r="F32" i="134"/>
  <c r="G34" i="134"/>
  <c r="F34" i="134"/>
  <c r="F35" i="134"/>
  <c r="M35" i="134"/>
  <c r="Q35" i="134"/>
  <c r="F42" i="134"/>
  <c r="F46" i="134"/>
  <c r="G47" i="134"/>
  <c r="P49" i="134"/>
  <c r="S49" i="134"/>
  <c r="O49" i="134"/>
  <c r="R52" i="134"/>
  <c r="Q33" i="134"/>
  <c r="S33" i="134"/>
  <c r="Q37" i="134"/>
  <c r="S37" i="134"/>
  <c r="L40" i="134"/>
  <c r="K40" i="134"/>
  <c r="P47" i="134"/>
  <c r="O47" i="134"/>
  <c r="G26" i="134"/>
  <c r="L32" i="134"/>
  <c r="O33" i="134"/>
  <c r="L34" i="134"/>
  <c r="O37" i="134"/>
  <c r="Q41" i="134"/>
  <c r="S41" i="134"/>
  <c r="P41" i="134"/>
  <c r="Q42" i="134"/>
  <c r="S42" i="134"/>
  <c r="G43" i="134"/>
  <c r="F43" i="134"/>
  <c r="R47" i="134"/>
  <c r="F30" i="134"/>
  <c r="Q39" i="134"/>
  <c r="G51" i="134"/>
  <c r="S51" i="134"/>
  <c r="J54" i="134"/>
  <c r="R55" i="134"/>
  <c r="J56" i="134"/>
  <c r="R56" i="134"/>
  <c r="G57" i="134"/>
  <c r="P62" i="134"/>
  <c r="K63" i="134"/>
  <c r="P64" i="134"/>
  <c r="J77" i="134"/>
  <c r="J78" i="134"/>
  <c r="K79" i="134"/>
  <c r="S91" i="134"/>
  <c r="F28" i="134"/>
  <c r="G30" i="134"/>
  <c r="F31" i="134"/>
  <c r="F33" i="134"/>
  <c r="G49" i="134"/>
  <c r="O51" i="134"/>
  <c r="K56" i="134"/>
  <c r="P60" i="134"/>
  <c r="G64" i="134"/>
  <c r="P69" i="134"/>
  <c r="K73" i="134"/>
  <c r="L78" i="134"/>
  <c r="S75" i="134"/>
  <c r="R75" i="134"/>
  <c r="S76" i="134"/>
  <c r="Q76" i="134"/>
  <c r="F91" i="134"/>
  <c r="G98" i="134"/>
  <c r="F98" i="134"/>
  <c r="G60" i="134"/>
  <c r="L83" i="134"/>
  <c r="R84" i="134"/>
  <c r="O84" i="134"/>
  <c r="G91" i="134"/>
  <c r="K92" i="134"/>
  <c r="M92" i="134"/>
  <c r="G96" i="134"/>
  <c r="F96" i="134"/>
  <c r="F99" i="134"/>
  <c r="G99" i="134"/>
  <c r="S53" i="134"/>
  <c r="J67" i="134"/>
  <c r="K71" i="134"/>
  <c r="F73" i="134"/>
  <c r="P84" i="134"/>
  <c r="S85" i="134"/>
  <c r="R85" i="134"/>
  <c r="Q85" i="134"/>
  <c r="O91" i="134"/>
  <c r="Q92" i="134"/>
  <c r="S92" i="134"/>
  <c r="P92" i="134"/>
  <c r="M96" i="134"/>
  <c r="S55" i="134"/>
  <c r="G84" i="134"/>
  <c r="F84" i="134"/>
  <c r="Q84" i="134"/>
  <c r="P88" i="134"/>
  <c r="O88" i="134"/>
  <c r="R88" i="134"/>
  <c r="L63" i="134"/>
  <c r="F75" i="134"/>
  <c r="O75" i="134"/>
  <c r="K76" i="134"/>
  <c r="P77" i="134"/>
  <c r="K78" i="134"/>
  <c r="L79" i="134"/>
  <c r="I79" i="134"/>
  <c r="P91" i="134"/>
  <c r="P55" i="134"/>
  <c r="O62" i="134"/>
  <c r="J63" i="134"/>
  <c r="R64" i="134"/>
  <c r="L76" i="134"/>
  <c r="Q77" i="134"/>
  <c r="I78" i="134"/>
  <c r="J79" i="134"/>
  <c r="G88" i="134"/>
  <c r="G85" i="134"/>
  <c r="G94" i="134"/>
  <c r="O96" i="134"/>
  <c r="L61" i="134"/>
  <c r="L72" i="134"/>
  <c r="R80" i="134"/>
  <c r="F83" i="134"/>
  <c r="S86" i="134"/>
  <c r="R86" i="134"/>
  <c r="Q86" i="134"/>
  <c r="Q93" i="134"/>
  <c r="S93" i="134"/>
  <c r="P93" i="134"/>
  <c r="S94" i="134"/>
  <c r="Q96" i="134"/>
  <c r="P96" i="134"/>
  <c r="F95" i="134"/>
  <c r="O97" i="134"/>
  <c r="S98" i="134"/>
  <c r="I80" i="134"/>
  <c r="O83" i="134"/>
  <c r="F86" i="134"/>
  <c r="O87" i="134"/>
  <c r="O89" i="134"/>
  <c r="G95" i="134"/>
  <c r="P97" i="134"/>
  <c r="O98" i="134"/>
  <c r="S95" i="134"/>
  <c r="I101" i="134"/>
  <c r="Q95" i="134"/>
  <c r="Q97" i="134"/>
  <c r="S97" i="134"/>
  <c r="J105" i="134"/>
  <c r="M105" i="134"/>
  <c r="J109" i="134"/>
  <c r="M109" i="134"/>
  <c r="R111" i="134"/>
  <c r="K112" i="134"/>
  <c r="K113" i="134"/>
  <c r="F97" i="134"/>
  <c r="K98" i="134"/>
  <c r="I104" i="134"/>
  <c r="K105" i="134"/>
  <c r="K109" i="134"/>
  <c r="I107" i="134"/>
  <c r="J103" i="134"/>
  <c r="M103" i="134"/>
  <c r="J107" i="134"/>
  <c r="M107" i="134"/>
  <c r="J110" i="134"/>
  <c r="M110" i="134"/>
  <c r="Q103" i="134"/>
  <c r="R103" i="134"/>
  <c r="I112" i="134"/>
  <c r="I105" i="134"/>
  <c r="K106" i="134"/>
  <c r="K108" i="134"/>
  <c r="I109" i="134"/>
  <c r="J112" i="134"/>
  <c r="M112" i="134"/>
  <c r="J113" i="134"/>
  <c r="M113" i="134"/>
  <c r="R5" i="134"/>
  <c r="R6" i="134"/>
  <c r="R8" i="134"/>
  <c r="R9" i="134"/>
  <c r="G5" i="134"/>
  <c r="L5" i="134"/>
  <c r="G6" i="134"/>
  <c r="L6" i="134"/>
  <c r="G7" i="134"/>
  <c r="L7" i="134"/>
  <c r="G8" i="134"/>
  <c r="L8" i="134"/>
  <c r="G9" i="134"/>
  <c r="L9" i="134"/>
  <c r="G10" i="134"/>
  <c r="L10" i="134"/>
  <c r="G11" i="134"/>
  <c r="R11" i="134"/>
  <c r="G14" i="134"/>
  <c r="F14" i="134"/>
  <c r="J27" i="134"/>
  <c r="I27" i="134"/>
  <c r="M27" i="134"/>
  <c r="K27" i="134"/>
  <c r="O14" i="134"/>
  <c r="S14" i="134"/>
  <c r="P14" i="134"/>
  <c r="K11" i="134"/>
  <c r="Q14" i="134"/>
  <c r="R17" i="134"/>
  <c r="S17" i="134"/>
  <c r="Q17" i="134"/>
  <c r="P17" i="134"/>
  <c r="J19" i="134"/>
  <c r="I19" i="134"/>
  <c r="M19" i="134"/>
  <c r="K19" i="134"/>
  <c r="O5" i="134"/>
  <c r="O6" i="134"/>
  <c r="O7" i="134"/>
  <c r="O8" i="134"/>
  <c r="O9" i="134"/>
  <c r="O10" i="134"/>
  <c r="I11" i="134"/>
  <c r="O13" i="134"/>
  <c r="S13" i="134"/>
  <c r="P13" i="134"/>
  <c r="R14" i="134"/>
  <c r="G15" i="134"/>
  <c r="F15" i="134"/>
  <c r="O17" i="134"/>
  <c r="L19" i="134"/>
  <c r="J25" i="134"/>
  <c r="M25" i="134"/>
  <c r="K25" i="134"/>
  <c r="I25" i="134"/>
  <c r="P5" i="134"/>
  <c r="P6" i="134"/>
  <c r="P7" i="134"/>
  <c r="P8" i="134"/>
  <c r="P9" i="134"/>
  <c r="P10" i="134"/>
  <c r="J11" i="134"/>
  <c r="M11" i="134"/>
  <c r="O15" i="134"/>
  <c r="S15" i="134"/>
  <c r="P15" i="134"/>
  <c r="J17" i="134"/>
  <c r="K17" i="134"/>
  <c r="M17" i="134"/>
  <c r="L17" i="134"/>
  <c r="O11" i="134"/>
  <c r="S11" i="134"/>
  <c r="R7" i="134"/>
  <c r="G16" i="134"/>
  <c r="F16" i="134"/>
  <c r="R10" i="134"/>
  <c r="P11" i="134"/>
  <c r="F5" i="134"/>
  <c r="K5" i="134"/>
  <c r="F6" i="134"/>
  <c r="K6" i="134"/>
  <c r="F7" i="134"/>
  <c r="K7" i="134"/>
  <c r="F8" i="134"/>
  <c r="K8" i="134"/>
  <c r="F9" i="134"/>
  <c r="K9" i="134"/>
  <c r="F10" i="134"/>
  <c r="K10" i="134"/>
  <c r="F11" i="134"/>
  <c r="Q11" i="134"/>
  <c r="F13" i="134"/>
  <c r="O16" i="134"/>
  <c r="P16" i="134"/>
  <c r="J21" i="134"/>
  <c r="I21" i="134"/>
  <c r="J23" i="134"/>
  <c r="I23" i="134"/>
  <c r="M23" i="134"/>
  <c r="K23" i="134"/>
  <c r="J22" i="134"/>
  <c r="J26" i="134"/>
  <c r="J33" i="134"/>
  <c r="K34" i="134"/>
  <c r="M34" i="134"/>
  <c r="K37" i="134"/>
  <c r="M37" i="134"/>
  <c r="I40" i="134"/>
  <c r="M40" i="134"/>
  <c r="J40" i="134"/>
  <c r="L43" i="134"/>
  <c r="J36" i="134"/>
  <c r="M39" i="134"/>
  <c r="Q44" i="134"/>
  <c r="O44" i="134"/>
  <c r="S44" i="134"/>
  <c r="P44" i="134"/>
  <c r="J32" i="134"/>
  <c r="I36" i="134"/>
  <c r="K39" i="134"/>
  <c r="I42" i="134"/>
  <c r="M42" i="134"/>
  <c r="J42" i="134"/>
  <c r="R44" i="134"/>
  <c r="I45" i="134"/>
  <c r="M45" i="134"/>
  <c r="J45" i="134"/>
  <c r="K45" i="134"/>
  <c r="K13" i="134"/>
  <c r="K14" i="134"/>
  <c r="K15" i="134"/>
  <c r="K16" i="134"/>
  <c r="L22" i="134"/>
  <c r="L26" i="134"/>
  <c r="J30" i="134"/>
  <c r="I32" i="134"/>
  <c r="L33" i="134"/>
  <c r="K36" i="134"/>
  <c r="M36" i="134"/>
  <c r="L39" i="134"/>
  <c r="K42" i="134"/>
  <c r="G44" i="134"/>
  <c r="L45" i="134"/>
  <c r="J24" i="134"/>
  <c r="J28" i="134"/>
  <c r="J31" i="134"/>
  <c r="K32" i="134"/>
  <c r="M32" i="134"/>
  <c r="J35" i="134"/>
  <c r="L36" i="134"/>
  <c r="L42" i="134"/>
  <c r="P43" i="134"/>
  <c r="O43" i="134"/>
  <c r="I39" i="134"/>
  <c r="J39" i="134"/>
  <c r="I41" i="134"/>
  <c r="M41" i="134"/>
  <c r="J41" i="134"/>
  <c r="Q46" i="134"/>
  <c r="S46" i="134"/>
  <c r="P46" i="134"/>
  <c r="O46" i="134"/>
  <c r="J34" i="134"/>
  <c r="J37" i="134"/>
  <c r="K41" i="134"/>
  <c r="M43" i="134"/>
  <c r="I43" i="134"/>
  <c r="J43" i="134"/>
  <c r="R46" i="134"/>
  <c r="I49" i="134"/>
  <c r="M49" i="134"/>
  <c r="J49" i="134"/>
  <c r="L49" i="134"/>
  <c r="K49" i="134"/>
  <c r="J18" i="134"/>
  <c r="L24" i="134"/>
  <c r="L28" i="134"/>
  <c r="L31" i="134"/>
  <c r="I34" i="134"/>
  <c r="L35" i="134"/>
  <c r="I37" i="134"/>
  <c r="L41" i="134"/>
  <c r="K43" i="134"/>
  <c r="G46" i="134"/>
  <c r="I47" i="134"/>
  <c r="M47" i="134"/>
  <c r="K47" i="134"/>
  <c r="J47" i="134"/>
  <c r="R18" i="134"/>
  <c r="R19" i="134"/>
  <c r="R21" i="134"/>
  <c r="R22" i="134"/>
  <c r="R23" i="134"/>
  <c r="R24" i="134"/>
  <c r="R25" i="134"/>
  <c r="R26" i="134"/>
  <c r="R27" i="134"/>
  <c r="R28" i="134"/>
  <c r="R30" i="134"/>
  <c r="R31" i="134"/>
  <c r="R32" i="134"/>
  <c r="R33" i="134"/>
  <c r="R34" i="134"/>
  <c r="R35" i="134"/>
  <c r="R36" i="134"/>
  <c r="R37" i="134"/>
  <c r="R39" i="134"/>
  <c r="R40" i="134"/>
  <c r="R41" i="134"/>
  <c r="R42" i="134"/>
  <c r="Q45" i="134"/>
  <c r="I46" i="134"/>
  <c r="M46" i="134"/>
  <c r="F47" i="134"/>
  <c r="I50" i="134"/>
  <c r="M50" i="134"/>
  <c r="F51" i="134"/>
  <c r="P52" i="134"/>
  <c r="S52" i="134"/>
  <c r="K53" i="134"/>
  <c r="Q53" i="134"/>
  <c r="I54" i="134"/>
  <c r="M54" i="134"/>
  <c r="F55" i="134"/>
  <c r="P56" i="134"/>
  <c r="S56" i="134"/>
  <c r="K57" i="134"/>
  <c r="Q57" i="134"/>
  <c r="F60" i="134"/>
  <c r="P61" i="134"/>
  <c r="S61" i="134"/>
  <c r="K62" i="134"/>
  <c r="Q62" i="134"/>
  <c r="I63" i="134"/>
  <c r="M63" i="134"/>
  <c r="F64" i="134"/>
  <c r="Q59" i="134"/>
  <c r="Q50" i="134"/>
  <c r="I51" i="134"/>
  <c r="M51" i="134"/>
  <c r="F52" i="134"/>
  <c r="Q54" i="134"/>
  <c r="I55" i="134"/>
  <c r="M55" i="134"/>
  <c r="F56" i="134"/>
  <c r="I60" i="134"/>
  <c r="M60" i="134"/>
  <c r="F61" i="134"/>
  <c r="Q63" i="134"/>
  <c r="I64" i="134"/>
  <c r="M64" i="134"/>
  <c r="S65" i="134"/>
  <c r="Q65" i="134"/>
  <c r="O65" i="134"/>
  <c r="R49" i="134"/>
  <c r="O50" i="134"/>
  <c r="J51" i="134"/>
  <c r="G52" i="134"/>
  <c r="O54" i="134"/>
  <c r="J55" i="134"/>
  <c r="G56" i="134"/>
  <c r="I59" i="134"/>
  <c r="M59" i="134"/>
  <c r="L59" i="134"/>
  <c r="O59" i="134"/>
  <c r="J60" i="134"/>
  <c r="G61" i="134"/>
  <c r="O63" i="134"/>
  <c r="J64" i="134"/>
  <c r="K65" i="134"/>
  <c r="I65" i="134"/>
  <c r="M65" i="134"/>
  <c r="P65" i="134"/>
  <c r="I44" i="134"/>
  <c r="M44" i="134"/>
  <c r="F45" i="134"/>
  <c r="Q47" i="134"/>
  <c r="F49" i="134"/>
  <c r="P50" i="134"/>
  <c r="S50" i="134"/>
  <c r="K51" i="134"/>
  <c r="Q51" i="134"/>
  <c r="I52" i="134"/>
  <c r="M52" i="134"/>
  <c r="F53" i="134"/>
  <c r="P54" i="134"/>
  <c r="S54" i="134"/>
  <c r="K55" i="134"/>
  <c r="Q55" i="134"/>
  <c r="I56" i="134"/>
  <c r="M56" i="134"/>
  <c r="F57" i="134"/>
  <c r="P59" i="134"/>
  <c r="S59" i="134"/>
  <c r="K60" i="134"/>
  <c r="Q60" i="134"/>
  <c r="I61" i="134"/>
  <c r="M61" i="134"/>
  <c r="F62" i="134"/>
  <c r="P63" i="134"/>
  <c r="S63" i="134"/>
  <c r="K64" i="134"/>
  <c r="S64" i="134"/>
  <c r="Q64" i="134"/>
  <c r="O64" i="134"/>
  <c r="F65" i="134"/>
  <c r="J65" i="134"/>
  <c r="R65" i="134"/>
  <c r="R50" i="134"/>
  <c r="L51" i="134"/>
  <c r="R54" i="134"/>
  <c r="L55" i="134"/>
  <c r="R59" i="134"/>
  <c r="L60" i="134"/>
  <c r="R63" i="134"/>
  <c r="L64" i="134"/>
  <c r="F50" i="134"/>
  <c r="Q52" i="134"/>
  <c r="I53" i="134"/>
  <c r="M53" i="134"/>
  <c r="F54" i="134"/>
  <c r="Q56" i="134"/>
  <c r="I57" i="134"/>
  <c r="M57" i="134"/>
  <c r="F59" i="134"/>
  <c r="Q61" i="134"/>
  <c r="I62" i="134"/>
  <c r="M62" i="134"/>
  <c r="F63" i="134"/>
  <c r="Q49" i="134"/>
  <c r="G50" i="134"/>
  <c r="O52" i="134"/>
  <c r="J53" i="134"/>
  <c r="G54" i="134"/>
  <c r="O56" i="134"/>
  <c r="J57" i="134"/>
  <c r="G59" i="134"/>
  <c r="O61" i="134"/>
  <c r="J62" i="134"/>
  <c r="G63" i="134"/>
  <c r="I68" i="134"/>
  <c r="M68" i="134"/>
  <c r="F69" i="134"/>
  <c r="G70" i="134"/>
  <c r="Q75" i="134"/>
  <c r="P75" i="134"/>
  <c r="Q67" i="134"/>
  <c r="O67" i="134"/>
  <c r="Q70" i="134"/>
  <c r="P70" i="134"/>
  <c r="S70" i="134"/>
  <c r="P67" i="134"/>
  <c r="S67" i="134"/>
  <c r="Q68" i="134"/>
  <c r="I69" i="134"/>
  <c r="M69" i="134"/>
  <c r="O70" i="134"/>
  <c r="P76" i="134"/>
  <c r="O76" i="134"/>
  <c r="P79" i="134"/>
  <c r="R79" i="134"/>
  <c r="Q79" i="134"/>
  <c r="R67" i="134"/>
  <c r="R70" i="134"/>
  <c r="I67" i="134"/>
  <c r="P68" i="134"/>
  <c r="S68" i="134"/>
  <c r="K69" i="134"/>
  <c r="Q69" i="134"/>
  <c r="G71" i="134"/>
  <c r="G72" i="134"/>
  <c r="G73" i="134"/>
  <c r="G75" i="134"/>
  <c r="M76" i="134"/>
  <c r="J76" i="134"/>
  <c r="I76" i="134"/>
  <c r="R76" i="134"/>
  <c r="Q71" i="134"/>
  <c r="P71" i="134"/>
  <c r="Q72" i="134"/>
  <c r="P72" i="134"/>
  <c r="Q73" i="134"/>
  <c r="P73" i="134"/>
  <c r="F67" i="134"/>
  <c r="K67" i="134"/>
  <c r="F68" i="134"/>
  <c r="O71" i="134"/>
  <c r="O72" i="134"/>
  <c r="O73" i="134"/>
  <c r="G76" i="134"/>
  <c r="F76" i="134"/>
  <c r="G67" i="134"/>
  <c r="L67" i="134"/>
  <c r="M67" i="134"/>
  <c r="G68" i="134"/>
  <c r="R71" i="134"/>
  <c r="R72" i="134"/>
  <c r="R73" i="134"/>
  <c r="G81" i="134"/>
  <c r="J88" i="134"/>
  <c r="L88" i="134"/>
  <c r="M88" i="134"/>
  <c r="K88" i="134"/>
  <c r="I88" i="134"/>
  <c r="M70" i="134"/>
  <c r="M71" i="134"/>
  <c r="M72" i="134"/>
  <c r="M73" i="134"/>
  <c r="F77" i="134"/>
  <c r="O77" i="134"/>
  <c r="F79" i="134"/>
  <c r="G80" i="134"/>
  <c r="F81" i="134"/>
  <c r="J84" i="134"/>
  <c r="L84" i="134"/>
  <c r="M84" i="134"/>
  <c r="K84" i="134"/>
  <c r="I84" i="134"/>
  <c r="M75" i="134"/>
  <c r="J75" i="134"/>
  <c r="M77" i="134"/>
  <c r="R77" i="134"/>
  <c r="S77" i="134"/>
  <c r="Q78" i="134"/>
  <c r="P81" i="134"/>
  <c r="I70" i="134"/>
  <c r="I71" i="134"/>
  <c r="I72" i="134"/>
  <c r="I73" i="134"/>
  <c r="K75" i="134"/>
  <c r="I77" i="134"/>
  <c r="M78" i="134"/>
  <c r="R78" i="134"/>
  <c r="S78" i="134"/>
  <c r="P80" i="134"/>
  <c r="O81" i="134"/>
  <c r="S81" i="134"/>
  <c r="J83" i="134"/>
  <c r="L85" i="134"/>
  <c r="L89" i="134"/>
  <c r="L92" i="134"/>
  <c r="L94" i="134"/>
  <c r="L96" i="134"/>
  <c r="L98" i="134"/>
  <c r="L99" i="134"/>
  <c r="M99" i="134"/>
  <c r="J99" i="134"/>
  <c r="I99" i="134"/>
  <c r="J87" i="134"/>
  <c r="J93" i="134"/>
  <c r="J95" i="134"/>
  <c r="J97" i="134"/>
  <c r="I87" i="134"/>
  <c r="I93" i="134"/>
  <c r="I95" i="134"/>
  <c r="I97" i="134"/>
  <c r="M79" i="134"/>
  <c r="M80" i="134"/>
  <c r="M81" i="134"/>
  <c r="J86" i="134"/>
  <c r="K87" i="134"/>
  <c r="M87" i="134"/>
  <c r="I91" i="134"/>
  <c r="K93" i="134"/>
  <c r="M93" i="134"/>
  <c r="K95" i="134"/>
  <c r="M95" i="134"/>
  <c r="K97" i="134"/>
  <c r="M97" i="134"/>
  <c r="L87" i="134"/>
  <c r="L93" i="134"/>
  <c r="L95" i="134"/>
  <c r="L97" i="134"/>
  <c r="I83" i="134"/>
  <c r="J85" i="134"/>
  <c r="J89" i="134"/>
  <c r="J92" i="134"/>
  <c r="J94" i="134"/>
  <c r="J96" i="134"/>
  <c r="J98" i="134"/>
  <c r="P99" i="134"/>
  <c r="S99" i="134"/>
  <c r="Q99" i="134"/>
  <c r="R99" i="134"/>
  <c r="P100" i="134"/>
  <c r="R100" i="134"/>
  <c r="S100" i="134"/>
  <c r="Q100" i="134"/>
  <c r="P101" i="134"/>
  <c r="S101" i="134"/>
  <c r="Q101" i="134"/>
  <c r="R101" i="134"/>
  <c r="K83" i="134"/>
  <c r="M83" i="134"/>
  <c r="I85" i="134"/>
  <c r="I89" i="134"/>
  <c r="J91" i="134"/>
  <c r="I92" i="134"/>
  <c r="I94" i="134"/>
  <c r="I96" i="134"/>
  <c r="I98" i="134"/>
  <c r="O99" i="134"/>
  <c r="O100" i="134"/>
  <c r="O101" i="134"/>
  <c r="F101" i="134"/>
  <c r="F103" i="134"/>
  <c r="G103" i="134"/>
  <c r="F104" i="134"/>
  <c r="G104" i="134"/>
  <c r="R105" i="134"/>
  <c r="F106" i="134"/>
  <c r="G106" i="134"/>
  <c r="F110" i="134"/>
  <c r="G110" i="134"/>
  <c r="S109" i="134"/>
  <c r="Q109" i="134"/>
  <c r="P109" i="134"/>
  <c r="O109" i="134"/>
  <c r="S104" i="134"/>
  <c r="P104" i="134"/>
  <c r="O104" i="134"/>
  <c r="S106" i="134"/>
  <c r="P106" i="134"/>
  <c r="O106" i="134"/>
  <c r="F109" i="134"/>
  <c r="G109" i="134"/>
  <c r="G100" i="134"/>
  <c r="Q104" i="134"/>
  <c r="Q106" i="134"/>
  <c r="S108" i="134"/>
  <c r="Q108" i="134"/>
  <c r="P108" i="134"/>
  <c r="O108" i="134"/>
  <c r="R83" i="134"/>
  <c r="R91" i="134"/>
  <c r="R92" i="134"/>
  <c r="R93" i="134"/>
  <c r="R94" i="134"/>
  <c r="R95" i="134"/>
  <c r="R96" i="134"/>
  <c r="R97" i="134"/>
  <c r="R98" i="134"/>
  <c r="F100" i="134"/>
  <c r="S103" i="134"/>
  <c r="P103" i="134"/>
  <c r="O103" i="134"/>
  <c r="R104" i="134"/>
  <c r="F105" i="134"/>
  <c r="G105" i="134"/>
  <c r="R106" i="134"/>
  <c r="F107" i="134"/>
  <c r="G107" i="134"/>
  <c r="F108" i="134"/>
  <c r="G108" i="134"/>
  <c r="R108" i="134"/>
  <c r="S111" i="134"/>
  <c r="Q111" i="134"/>
  <c r="P111" i="134"/>
  <c r="O111" i="134"/>
  <c r="S105" i="134"/>
  <c r="P105" i="134"/>
  <c r="O105" i="134"/>
  <c r="S107" i="134"/>
  <c r="Q107" i="134"/>
  <c r="P107" i="134"/>
  <c r="O107" i="134"/>
  <c r="F111" i="134"/>
  <c r="G111" i="134"/>
  <c r="G101" i="134"/>
  <c r="Q105" i="134"/>
  <c r="R107" i="134"/>
  <c r="S110" i="134"/>
  <c r="Q110" i="134"/>
  <c r="P110" i="134"/>
  <c r="O110" i="134"/>
  <c r="L100" i="134"/>
  <c r="L101" i="134"/>
  <c r="L103" i="134"/>
  <c r="L104" i="134"/>
  <c r="L105" i="134"/>
  <c r="L106" i="134"/>
  <c r="L107" i="134"/>
  <c r="L108" i="134"/>
  <c r="L109" i="134"/>
  <c r="L110" i="134"/>
  <c r="L111" i="134"/>
  <c r="G112" i="134"/>
  <c r="L112" i="134"/>
  <c r="G113" i="134"/>
  <c r="L113" i="134"/>
  <c r="O112" i="134"/>
  <c r="O113" i="134"/>
  <c r="P112" i="134"/>
  <c r="P113" i="134"/>
  <c r="Q112" i="134"/>
  <c r="Q113" i="134"/>
  <c r="R112" i="134"/>
  <c r="R113" i="134"/>
  <c r="F112" i="134"/>
  <c r="F113" i="134"/>
  <c r="BA168" i="111"/>
  <c r="BA167" i="111"/>
  <c r="BA166" i="111"/>
  <c r="BA165" i="111"/>
  <c r="BA164" i="111"/>
  <c r="BA163" i="111"/>
  <c r="BA162" i="111"/>
  <c r="BA161" i="111"/>
  <c r="BA160" i="111"/>
  <c r="BA159" i="111"/>
  <c r="BG157" i="111"/>
  <c r="BF157" i="111"/>
  <c r="BE157" i="111"/>
  <c r="BD157" i="111"/>
  <c r="BC157" i="111"/>
  <c r="BB157" i="111"/>
  <c r="BA157" i="111"/>
  <c r="BA156" i="111"/>
  <c r="BA155" i="111"/>
  <c r="BA154" i="111"/>
  <c r="BA153" i="111"/>
  <c r="BA152" i="111"/>
  <c r="BA151" i="111"/>
  <c r="BA150" i="111"/>
  <c r="BA149" i="111"/>
  <c r="BA148" i="111"/>
  <c r="BA147" i="111"/>
  <c r="BG145" i="111"/>
  <c r="BF145" i="111"/>
  <c r="BE145" i="111"/>
  <c r="BD145" i="111"/>
  <c r="BC145" i="111"/>
  <c r="BB145" i="111"/>
  <c r="BA145" i="111"/>
  <c r="BA144" i="111"/>
  <c r="BA143" i="111"/>
  <c r="BA142" i="111"/>
  <c r="BA141" i="111"/>
  <c r="BA140" i="111"/>
  <c r="BA139" i="111"/>
  <c r="BA138" i="111"/>
  <c r="BA137" i="111"/>
  <c r="BA136" i="111"/>
  <c r="BA135" i="111"/>
  <c r="BG133" i="111"/>
  <c r="BF133" i="111"/>
  <c r="BE133" i="111"/>
  <c r="BD133" i="111"/>
  <c r="BC133" i="111"/>
  <c r="BB133" i="111"/>
  <c r="BA133" i="111"/>
  <c r="BA132" i="111"/>
  <c r="BA131" i="111"/>
  <c r="BA130" i="111"/>
  <c r="BA129" i="111"/>
  <c r="BA128" i="111"/>
  <c r="BA127" i="111"/>
  <c r="BG125" i="111"/>
  <c r="BF125" i="111"/>
  <c r="BE125" i="111"/>
  <c r="BD125" i="111"/>
  <c r="BC125" i="111"/>
  <c r="BB125" i="111"/>
  <c r="BA125" i="111"/>
  <c r="BA124" i="111"/>
  <c r="BA123" i="111"/>
  <c r="BA122" i="111"/>
  <c r="BA121" i="111"/>
  <c r="BA120" i="111"/>
  <c r="BA119" i="111"/>
  <c r="BG117" i="111"/>
  <c r="BF117" i="111"/>
  <c r="BE117" i="111"/>
  <c r="BD117" i="111"/>
  <c r="BC117" i="111"/>
  <c r="BB117" i="111"/>
  <c r="BA117" i="111"/>
  <c r="BA116" i="111"/>
  <c r="BA115" i="111"/>
  <c r="BA114" i="111"/>
  <c r="BA113" i="111"/>
  <c r="BA112" i="111"/>
  <c r="BA111" i="111"/>
  <c r="BG109" i="111"/>
  <c r="BF109" i="111"/>
  <c r="BE109" i="111"/>
  <c r="BD109" i="111"/>
  <c r="BC109" i="111"/>
  <c r="BB109" i="111"/>
  <c r="BA109" i="111"/>
  <c r="BA108" i="111"/>
  <c r="BA107" i="111"/>
  <c r="BA106" i="111"/>
  <c r="BA105" i="111"/>
  <c r="BA104" i="111"/>
  <c r="BA103" i="111"/>
  <c r="BG101" i="111"/>
  <c r="BF101" i="111"/>
  <c r="BE101" i="111"/>
  <c r="BD101" i="111"/>
  <c r="BC101" i="111"/>
  <c r="BB101" i="111"/>
  <c r="BA101" i="111"/>
  <c r="BA100" i="111"/>
  <c r="BA99" i="111"/>
  <c r="BA98" i="111"/>
  <c r="BA97" i="111"/>
  <c r="BA96" i="111"/>
  <c r="BA95" i="111"/>
  <c r="BG93" i="111"/>
  <c r="BF93" i="111"/>
  <c r="BE93" i="111"/>
  <c r="BD93" i="111"/>
  <c r="BC93" i="111"/>
  <c r="BB93" i="111"/>
  <c r="BA93" i="111"/>
  <c r="BA92" i="111"/>
  <c r="BA91" i="111"/>
  <c r="BA90" i="111"/>
  <c r="BA89" i="111"/>
  <c r="BA88" i="111"/>
  <c r="BA87" i="111"/>
  <c r="BG85" i="111"/>
  <c r="BF85" i="111"/>
  <c r="BE85" i="111"/>
  <c r="BD85" i="111"/>
  <c r="BC85" i="111"/>
  <c r="BB85" i="111"/>
  <c r="BA85" i="111"/>
  <c r="BA84" i="111"/>
  <c r="BA83" i="111"/>
  <c r="BA82" i="111"/>
  <c r="BA81" i="111"/>
  <c r="BA80" i="111"/>
  <c r="BA79" i="111"/>
  <c r="BA78" i="111"/>
  <c r="BA77" i="111"/>
  <c r="BG75" i="111"/>
  <c r="BF75" i="111"/>
  <c r="BE75" i="111"/>
  <c r="BD75" i="111"/>
  <c r="BC75" i="111"/>
  <c r="BB75" i="111"/>
  <c r="BA75" i="111"/>
  <c r="BA74" i="111"/>
  <c r="BA73" i="111"/>
  <c r="BA72" i="111"/>
  <c r="BA71" i="111"/>
  <c r="BA70" i="111"/>
  <c r="BA69" i="111"/>
  <c r="BA68" i="111"/>
  <c r="BA67" i="111"/>
  <c r="BG65" i="111"/>
  <c r="BF65" i="111"/>
  <c r="BE65" i="111"/>
  <c r="BD65" i="111"/>
  <c r="BC65" i="111"/>
  <c r="BB65" i="111"/>
  <c r="BA65" i="111"/>
  <c r="BA64" i="111"/>
  <c r="BA63" i="111"/>
  <c r="BA62" i="111"/>
  <c r="BA61" i="111"/>
  <c r="BA60" i="111"/>
  <c r="BA59" i="111"/>
  <c r="BA58" i="111"/>
  <c r="BA57" i="111"/>
  <c r="BG55" i="111"/>
  <c r="BF55" i="111"/>
  <c r="BE55" i="111"/>
  <c r="BD55" i="111"/>
  <c r="BC55" i="111"/>
  <c r="BB55" i="111"/>
  <c r="BA55" i="111"/>
  <c r="BA54" i="111"/>
  <c r="BA53" i="111"/>
  <c r="BA52" i="111"/>
  <c r="BA51" i="111"/>
  <c r="BA50" i="111"/>
  <c r="BA49" i="111"/>
  <c r="BA48" i="111"/>
  <c r="BG46" i="111"/>
  <c r="BF46" i="111"/>
  <c r="BE46" i="111"/>
  <c r="BD46" i="111"/>
  <c r="BC46" i="111"/>
  <c r="BB46" i="111"/>
  <c r="BA46" i="111"/>
  <c r="BA45" i="111"/>
  <c r="BA44" i="111"/>
  <c r="BA43" i="111"/>
  <c r="BA42" i="111"/>
  <c r="BA41" i="111"/>
  <c r="BA40" i="111"/>
  <c r="BA39" i="111"/>
  <c r="BG37" i="111"/>
  <c r="BF37" i="111"/>
  <c r="BE37" i="111"/>
  <c r="BD37" i="111"/>
  <c r="BC37" i="111"/>
  <c r="BB37" i="111"/>
  <c r="BA37" i="111"/>
  <c r="BA36" i="111"/>
  <c r="BA35" i="111"/>
  <c r="BA34" i="111"/>
  <c r="BA33" i="111"/>
  <c r="BA32" i="111"/>
  <c r="BA31" i="111"/>
  <c r="BA30" i="111"/>
  <c r="BG28" i="111"/>
  <c r="BF28" i="111"/>
  <c r="BE28" i="111"/>
  <c r="BD28" i="111"/>
  <c r="BC28" i="111"/>
  <c r="BB28" i="111"/>
  <c r="BA28" i="111"/>
  <c r="BA27" i="111"/>
  <c r="BA26" i="111"/>
  <c r="BA25" i="111"/>
  <c r="BA24" i="111"/>
  <c r="BA23" i="111"/>
  <c r="BA22" i="111"/>
  <c r="BG20" i="111"/>
  <c r="BF20" i="111"/>
  <c r="BE20" i="111"/>
  <c r="BD20" i="111"/>
  <c r="BC20" i="111"/>
  <c r="BB20" i="111"/>
  <c r="BA20" i="111"/>
  <c r="BA19" i="111"/>
  <c r="BA18" i="111"/>
  <c r="BA17" i="111"/>
  <c r="BA16" i="111"/>
  <c r="BA15" i="111"/>
  <c r="BA14" i="111"/>
  <c r="BG12" i="111"/>
  <c r="BF12" i="111"/>
  <c r="BE12" i="111"/>
  <c r="BD12" i="111"/>
  <c r="BC12" i="111"/>
  <c r="BB12" i="111"/>
  <c r="BA12" i="111"/>
  <c r="BA11" i="111"/>
  <c r="BA10" i="111"/>
  <c r="BA9" i="111"/>
  <c r="BA8" i="111"/>
  <c r="BA7" i="111"/>
  <c r="BA6" i="111"/>
  <c r="BG4" i="111"/>
  <c r="BF4" i="111"/>
  <c r="BE4" i="111"/>
  <c r="BD4" i="111"/>
  <c r="BC4" i="111"/>
  <c r="BB4" i="111"/>
  <c r="BA4" i="111"/>
  <c r="AT168" i="111"/>
  <c r="AT167" i="111"/>
  <c r="AT166" i="111"/>
  <c r="AT165" i="111"/>
  <c r="AT164" i="111"/>
  <c r="AT163" i="111"/>
  <c r="AT162" i="111"/>
  <c r="AT161" i="111"/>
  <c r="AT160" i="111"/>
  <c r="AT159" i="111"/>
  <c r="AZ157" i="111"/>
  <c r="AY157" i="111"/>
  <c r="AX157" i="111"/>
  <c r="AW157" i="111"/>
  <c r="AV157" i="111"/>
  <c r="AU157" i="111"/>
  <c r="AT157" i="111"/>
  <c r="AT156" i="111"/>
  <c r="AT155" i="111"/>
  <c r="AT154" i="111"/>
  <c r="AT153" i="111"/>
  <c r="AT152" i="111"/>
  <c r="AT151" i="111"/>
  <c r="AT150" i="111"/>
  <c r="AT149" i="111"/>
  <c r="AT148" i="111"/>
  <c r="AT147" i="111"/>
  <c r="AZ145" i="111"/>
  <c r="AY145" i="111"/>
  <c r="AX145" i="111"/>
  <c r="AW145" i="111"/>
  <c r="AV145" i="111"/>
  <c r="AU145" i="111"/>
  <c r="AT145" i="111"/>
  <c r="AT144" i="111"/>
  <c r="AT143" i="111"/>
  <c r="AT142" i="111"/>
  <c r="AT141" i="111"/>
  <c r="AT140" i="111"/>
  <c r="AT139" i="111"/>
  <c r="AT138" i="111"/>
  <c r="AT137" i="111"/>
  <c r="AT136" i="111"/>
  <c r="AT135" i="111"/>
  <c r="AZ133" i="111"/>
  <c r="AY133" i="111"/>
  <c r="AX133" i="111"/>
  <c r="AW133" i="111"/>
  <c r="AV133" i="111"/>
  <c r="AU133" i="111"/>
  <c r="AT133" i="111"/>
  <c r="AT132" i="111"/>
  <c r="AT131" i="111"/>
  <c r="AT130" i="111"/>
  <c r="AT129" i="111"/>
  <c r="AT128" i="111"/>
  <c r="AT127" i="111"/>
  <c r="AZ125" i="111"/>
  <c r="AY125" i="111"/>
  <c r="AX125" i="111"/>
  <c r="AW125" i="111"/>
  <c r="AV125" i="111"/>
  <c r="AU125" i="111"/>
  <c r="AT125" i="111"/>
  <c r="AT124" i="111"/>
  <c r="AT123" i="111"/>
  <c r="AT122" i="111"/>
  <c r="AT121" i="111"/>
  <c r="AT120" i="111"/>
  <c r="AT119" i="111"/>
  <c r="AZ117" i="111"/>
  <c r="AY117" i="111"/>
  <c r="AX117" i="111"/>
  <c r="AW117" i="111"/>
  <c r="AV117" i="111"/>
  <c r="AU117" i="111"/>
  <c r="AT117" i="111"/>
  <c r="AT116" i="111"/>
  <c r="AT115" i="111"/>
  <c r="AT114" i="111"/>
  <c r="AT113" i="111"/>
  <c r="AT112" i="111"/>
  <c r="AT111" i="111"/>
  <c r="AZ109" i="111"/>
  <c r="AY109" i="111"/>
  <c r="AX109" i="111"/>
  <c r="AW109" i="111"/>
  <c r="AV109" i="111"/>
  <c r="AU109" i="111"/>
  <c r="AT109" i="111"/>
  <c r="AT108" i="111"/>
  <c r="AT107" i="111"/>
  <c r="AT106" i="111"/>
  <c r="AT105" i="111"/>
  <c r="AT104" i="111"/>
  <c r="AT103" i="111"/>
  <c r="AZ101" i="111"/>
  <c r="AY101" i="111"/>
  <c r="AX101" i="111"/>
  <c r="AW101" i="111"/>
  <c r="AV101" i="111"/>
  <c r="AU101" i="111"/>
  <c r="AT101" i="111"/>
  <c r="AT100" i="111"/>
  <c r="AT99" i="111"/>
  <c r="AT98" i="111"/>
  <c r="AT97" i="111"/>
  <c r="AT96" i="111"/>
  <c r="AT95" i="111"/>
  <c r="AZ93" i="111"/>
  <c r="AY93" i="111"/>
  <c r="AX93" i="111"/>
  <c r="AW93" i="111"/>
  <c r="AV93" i="111"/>
  <c r="AU93" i="111"/>
  <c r="AT93" i="111"/>
  <c r="AT92" i="111"/>
  <c r="AT91" i="111"/>
  <c r="AT90" i="111"/>
  <c r="AT89" i="111"/>
  <c r="AT88" i="111"/>
  <c r="AT87" i="111"/>
  <c r="AZ85" i="111"/>
  <c r="AY85" i="111"/>
  <c r="AX85" i="111"/>
  <c r="AW85" i="111"/>
  <c r="AV85" i="111"/>
  <c r="AU85" i="111"/>
  <c r="AT85" i="111"/>
  <c r="AT84" i="111"/>
  <c r="AT83" i="111"/>
  <c r="AT82" i="111"/>
  <c r="AT81" i="111"/>
  <c r="AT80" i="111"/>
  <c r="AT79" i="111"/>
  <c r="AT78" i="111"/>
  <c r="AT77" i="111"/>
  <c r="AZ75" i="111"/>
  <c r="AY75" i="111"/>
  <c r="AX75" i="111"/>
  <c r="AW75" i="111"/>
  <c r="AV75" i="111"/>
  <c r="AU75" i="111"/>
  <c r="AT75" i="111"/>
  <c r="AT74" i="111"/>
  <c r="AT73" i="111"/>
  <c r="AT72" i="111"/>
  <c r="AT71" i="111"/>
  <c r="AT70" i="111"/>
  <c r="AT69" i="111"/>
  <c r="AT68" i="111"/>
  <c r="AT67" i="111"/>
  <c r="AZ65" i="111"/>
  <c r="AY65" i="111"/>
  <c r="AX65" i="111"/>
  <c r="AW65" i="111"/>
  <c r="AV65" i="111"/>
  <c r="AU65" i="111"/>
  <c r="AT65" i="111"/>
  <c r="AT64" i="111"/>
  <c r="AT63" i="111"/>
  <c r="AT62" i="111"/>
  <c r="AT61" i="111"/>
  <c r="AT60" i="111"/>
  <c r="AT59" i="111"/>
  <c r="AT58" i="111"/>
  <c r="AT57" i="111"/>
  <c r="AZ55" i="111"/>
  <c r="AY55" i="111"/>
  <c r="AX55" i="111"/>
  <c r="AW55" i="111"/>
  <c r="AV55" i="111"/>
  <c r="AU55" i="111"/>
  <c r="AT55" i="111"/>
  <c r="AT54" i="111"/>
  <c r="AT53" i="111"/>
  <c r="AT52" i="111"/>
  <c r="AT51" i="111"/>
  <c r="AT50" i="111"/>
  <c r="AT49" i="111"/>
  <c r="AT48" i="111"/>
  <c r="AZ46" i="111"/>
  <c r="AY46" i="111"/>
  <c r="AX46" i="111"/>
  <c r="AW46" i="111"/>
  <c r="AV46" i="111"/>
  <c r="AU46" i="111"/>
  <c r="AT46" i="111"/>
  <c r="AT45" i="111"/>
  <c r="AT44" i="111"/>
  <c r="AT43" i="111"/>
  <c r="AT42" i="111"/>
  <c r="AT41" i="111"/>
  <c r="AT40" i="111"/>
  <c r="AT39" i="111"/>
  <c r="AZ37" i="111"/>
  <c r="AY37" i="111"/>
  <c r="AX37" i="111"/>
  <c r="AW37" i="111"/>
  <c r="AV37" i="111"/>
  <c r="AU37" i="111"/>
  <c r="AT37" i="111"/>
  <c r="AT36" i="111"/>
  <c r="AT35" i="111"/>
  <c r="AT34" i="111"/>
  <c r="AT33" i="111"/>
  <c r="AT32" i="111"/>
  <c r="AT31" i="111"/>
  <c r="AT30" i="111"/>
  <c r="AZ28" i="111"/>
  <c r="AY28" i="111"/>
  <c r="AX28" i="111"/>
  <c r="AW28" i="111"/>
  <c r="AV28" i="111"/>
  <c r="AU28" i="111"/>
  <c r="AT28" i="111"/>
  <c r="AT27" i="111"/>
  <c r="AT26" i="111"/>
  <c r="AT25" i="111"/>
  <c r="AT24" i="111"/>
  <c r="AT23" i="111"/>
  <c r="AT22" i="111"/>
  <c r="AZ20" i="111"/>
  <c r="AY20" i="111"/>
  <c r="AX20" i="111"/>
  <c r="AW20" i="111"/>
  <c r="AV20" i="111"/>
  <c r="AU20" i="111"/>
  <c r="AT20" i="111"/>
  <c r="AT19" i="111"/>
  <c r="AT18" i="111"/>
  <c r="AT17" i="111"/>
  <c r="AT16" i="111"/>
  <c r="AT15" i="111"/>
  <c r="AT14" i="111"/>
  <c r="AZ12" i="111"/>
  <c r="AY12" i="111"/>
  <c r="AX12" i="111"/>
  <c r="AW12" i="111"/>
  <c r="AV12" i="111"/>
  <c r="AU12" i="111"/>
  <c r="AT12" i="111"/>
  <c r="AT11" i="111"/>
  <c r="AT10" i="111"/>
  <c r="AT9" i="111"/>
  <c r="AT8" i="111"/>
  <c r="AT7" i="111"/>
  <c r="AT6" i="111"/>
  <c r="AZ4" i="111"/>
  <c r="AY4" i="111"/>
  <c r="AX4" i="111"/>
  <c r="AW4" i="111"/>
  <c r="AV4" i="111"/>
  <c r="AU4" i="111"/>
  <c r="AT4" i="111"/>
  <c r="AF168" i="111"/>
  <c r="AF167" i="111"/>
  <c r="AF166" i="111"/>
  <c r="AF165" i="111"/>
  <c r="AF164" i="111"/>
  <c r="AF163" i="111"/>
  <c r="AF162" i="111"/>
  <c r="AF161" i="111"/>
  <c r="AF160" i="111"/>
  <c r="AF159" i="111"/>
  <c r="AS157" i="111"/>
  <c r="AR157" i="111"/>
  <c r="AQ157" i="111"/>
  <c r="AP157" i="111"/>
  <c r="AO157" i="111"/>
  <c r="AN157" i="111"/>
  <c r="AM157" i="111"/>
  <c r="AL157" i="111"/>
  <c r="AK157" i="111"/>
  <c r="AJ157" i="111"/>
  <c r="AI157" i="111"/>
  <c r="AH157" i="111"/>
  <c r="AG157" i="111"/>
  <c r="AF157" i="111"/>
  <c r="AF156" i="111"/>
  <c r="AF155" i="111"/>
  <c r="AF154" i="111"/>
  <c r="AF153" i="111"/>
  <c r="AF152" i="111"/>
  <c r="AF151" i="111"/>
  <c r="AF150" i="111"/>
  <c r="AF149" i="111"/>
  <c r="AF148" i="111"/>
  <c r="AF147" i="111"/>
  <c r="AS145" i="111"/>
  <c r="AR145" i="111"/>
  <c r="AQ145" i="111"/>
  <c r="AP145" i="111"/>
  <c r="AO145" i="111"/>
  <c r="AN145" i="111"/>
  <c r="AM145" i="111"/>
  <c r="AL145" i="111"/>
  <c r="AK145" i="111"/>
  <c r="AJ145" i="111"/>
  <c r="AI145" i="111"/>
  <c r="AH145" i="111"/>
  <c r="AG145" i="111"/>
  <c r="AF145" i="111"/>
  <c r="AF144" i="111"/>
  <c r="AF143" i="111"/>
  <c r="AF142" i="111"/>
  <c r="AF141" i="111"/>
  <c r="AF140" i="111"/>
  <c r="AF139" i="111"/>
  <c r="AF138" i="111"/>
  <c r="AF137" i="111"/>
  <c r="AF136" i="111"/>
  <c r="AF135" i="111"/>
  <c r="AS133" i="111"/>
  <c r="AR133" i="111"/>
  <c r="AQ133" i="111"/>
  <c r="AP133" i="111"/>
  <c r="AO133" i="111"/>
  <c r="AN133" i="111"/>
  <c r="AM133" i="111"/>
  <c r="AL133" i="111"/>
  <c r="AK133" i="111"/>
  <c r="AJ133" i="111"/>
  <c r="AI133" i="111"/>
  <c r="AH133" i="111"/>
  <c r="AG133" i="111"/>
  <c r="AF133" i="111"/>
  <c r="AF132" i="111"/>
  <c r="AF131" i="111"/>
  <c r="AF130" i="111"/>
  <c r="AF129" i="111"/>
  <c r="AF128" i="111"/>
  <c r="AF127" i="111"/>
  <c r="AS125" i="111"/>
  <c r="AR125" i="111"/>
  <c r="AQ125" i="111"/>
  <c r="AP125" i="111"/>
  <c r="AO125" i="111"/>
  <c r="AN125" i="111"/>
  <c r="AM125" i="111"/>
  <c r="AL125" i="111"/>
  <c r="AK125" i="111"/>
  <c r="AJ125" i="111"/>
  <c r="AI125" i="111"/>
  <c r="AH125" i="111"/>
  <c r="AG125" i="111"/>
  <c r="AF125" i="111"/>
  <c r="AF124" i="111"/>
  <c r="AF123" i="111"/>
  <c r="AF122" i="111"/>
  <c r="AF121" i="111"/>
  <c r="AF120" i="111"/>
  <c r="AF119" i="111"/>
  <c r="AS117" i="111"/>
  <c r="AR117" i="111"/>
  <c r="AQ117" i="111"/>
  <c r="AP117" i="111"/>
  <c r="AO117" i="111"/>
  <c r="AN117" i="111"/>
  <c r="AM117" i="111"/>
  <c r="AL117" i="111"/>
  <c r="AK117" i="111"/>
  <c r="AJ117" i="111"/>
  <c r="AI117" i="111"/>
  <c r="AH117" i="111"/>
  <c r="AG117" i="111"/>
  <c r="AF117" i="111"/>
  <c r="AF116" i="111"/>
  <c r="AF115" i="111"/>
  <c r="AF114" i="111"/>
  <c r="AF113" i="111"/>
  <c r="AF112" i="111"/>
  <c r="AF111" i="111"/>
  <c r="AS109" i="111"/>
  <c r="AR109" i="111"/>
  <c r="AQ109" i="111"/>
  <c r="AP109" i="111"/>
  <c r="AO109" i="111"/>
  <c r="AN109" i="111"/>
  <c r="AM109" i="111"/>
  <c r="AL109" i="111"/>
  <c r="AK109" i="111"/>
  <c r="AJ109" i="111"/>
  <c r="AI109" i="111"/>
  <c r="AH109" i="111"/>
  <c r="AG109" i="111"/>
  <c r="AF109" i="111"/>
  <c r="AF108" i="111"/>
  <c r="AF107" i="111"/>
  <c r="AF106" i="111"/>
  <c r="AF105" i="111"/>
  <c r="AF104" i="111"/>
  <c r="AF103" i="111"/>
  <c r="AS101" i="111"/>
  <c r="AR101" i="111"/>
  <c r="AQ101" i="111"/>
  <c r="AP101" i="111"/>
  <c r="AO101" i="111"/>
  <c r="AN101" i="111"/>
  <c r="AM101" i="111"/>
  <c r="AL101" i="111"/>
  <c r="AK101" i="111"/>
  <c r="AJ101" i="111"/>
  <c r="AI101" i="111"/>
  <c r="AH101" i="111"/>
  <c r="AG101" i="111"/>
  <c r="AF101" i="111"/>
  <c r="AF100" i="111"/>
  <c r="AF99" i="111"/>
  <c r="AF98" i="111"/>
  <c r="AF97" i="111"/>
  <c r="AF96" i="111"/>
  <c r="AF95" i="111"/>
  <c r="AS93" i="111"/>
  <c r="AR93" i="111"/>
  <c r="AQ93" i="111"/>
  <c r="AP93" i="111"/>
  <c r="AO93" i="111"/>
  <c r="AN93" i="111"/>
  <c r="AM93" i="111"/>
  <c r="AL93" i="111"/>
  <c r="AK93" i="111"/>
  <c r="AJ93" i="111"/>
  <c r="AI93" i="111"/>
  <c r="AH93" i="111"/>
  <c r="AG93" i="111"/>
  <c r="AF93" i="111"/>
  <c r="AF92" i="111"/>
  <c r="AF91" i="111"/>
  <c r="AF90" i="111"/>
  <c r="AF89" i="111"/>
  <c r="AF88" i="111"/>
  <c r="AF87" i="111"/>
  <c r="AS85" i="111"/>
  <c r="AR85" i="111"/>
  <c r="AQ85" i="111"/>
  <c r="AP85" i="111"/>
  <c r="AO85" i="111"/>
  <c r="AN85" i="111"/>
  <c r="AM85" i="111"/>
  <c r="AL85" i="111"/>
  <c r="AK85" i="111"/>
  <c r="AJ85" i="111"/>
  <c r="AI85" i="111"/>
  <c r="AH85" i="111"/>
  <c r="AG85" i="111"/>
  <c r="AF85" i="111"/>
  <c r="AF84" i="111"/>
  <c r="AF83" i="111"/>
  <c r="AF82" i="111"/>
  <c r="AF81" i="111"/>
  <c r="AF80" i="111"/>
  <c r="AF79" i="111"/>
  <c r="AF78" i="111"/>
  <c r="AF77" i="111"/>
  <c r="AS75" i="111"/>
  <c r="AR75" i="111"/>
  <c r="AQ75" i="111"/>
  <c r="AP75" i="111"/>
  <c r="AO75" i="111"/>
  <c r="AN75" i="111"/>
  <c r="AM75" i="111"/>
  <c r="AL75" i="111"/>
  <c r="AK75" i="111"/>
  <c r="AJ75" i="111"/>
  <c r="AI75" i="111"/>
  <c r="AH75" i="111"/>
  <c r="AG75" i="111"/>
  <c r="AF75" i="111"/>
  <c r="AF74" i="111"/>
  <c r="AF73" i="111"/>
  <c r="AF72" i="111"/>
  <c r="AF71" i="111"/>
  <c r="AF70" i="111"/>
  <c r="AF69" i="111"/>
  <c r="AF68" i="111"/>
  <c r="AF67" i="111"/>
  <c r="AS65" i="111"/>
  <c r="AR65" i="111"/>
  <c r="AQ65" i="111"/>
  <c r="AP65" i="111"/>
  <c r="AO65" i="111"/>
  <c r="AN65" i="111"/>
  <c r="AM65" i="111"/>
  <c r="AL65" i="111"/>
  <c r="AK65" i="111"/>
  <c r="AJ65" i="111"/>
  <c r="AI65" i="111"/>
  <c r="AH65" i="111"/>
  <c r="AG65" i="111"/>
  <c r="AF65" i="111"/>
  <c r="AF64" i="111"/>
  <c r="AF63" i="111"/>
  <c r="AF62" i="111"/>
  <c r="AF61" i="111"/>
  <c r="AF60" i="111"/>
  <c r="AF59" i="111"/>
  <c r="AF58" i="111"/>
  <c r="AF57" i="111"/>
  <c r="AS55" i="111"/>
  <c r="AR55" i="111"/>
  <c r="AQ55" i="111"/>
  <c r="AP55" i="111"/>
  <c r="AO55" i="111"/>
  <c r="AN55" i="111"/>
  <c r="AM55" i="111"/>
  <c r="AL55" i="111"/>
  <c r="AK55" i="111"/>
  <c r="AJ55" i="111"/>
  <c r="AI55" i="111"/>
  <c r="AH55" i="111"/>
  <c r="AG55" i="111"/>
  <c r="AF55" i="111"/>
  <c r="AF54" i="111"/>
  <c r="AF53" i="111"/>
  <c r="AF52" i="111"/>
  <c r="AF51" i="111"/>
  <c r="AF50" i="111"/>
  <c r="AF49" i="111"/>
  <c r="AF48" i="111"/>
  <c r="AS48" i="111" s="1"/>
  <c r="AS46" i="111"/>
  <c r="AR46" i="111"/>
  <c r="AQ46" i="111"/>
  <c r="AP46" i="111"/>
  <c r="AO46" i="111"/>
  <c r="AN46" i="111"/>
  <c r="AM46" i="111"/>
  <c r="AL46" i="111"/>
  <c r="AK46" i="111"/>
  <c r="AJ46" i="111"/>
  <c r="AI46" i="111"/>
  <c r="AH46" i="111"/>
  <c r="AG46" i="111"/>
  <c r="AF46" i="111"/>
  <c r="AF45" i="111"/>
  <c r="AM45" i="111" s="1"/>
  <c r="AF44" i="111"/>
  <c r="AN44" i="111" s="1"/>
  <c r="AF43" i="111"/>
  <c r="AO43" i="111" s="1"/>
  <c r="AF42" i="111"/>
  <c r="AP42" i="111" s="1"/>
  <c r="AF41" i="111"/>
  <c r="AQ41" i="111" s="1"/>
  <c r="AF40" i="111"/>
  <c r="AR40" i="111" s="1"/>
  <c r="AF39" i="111"/>
  <c r="AS39" i="111" s="1"/>
  <c r="AS37" i="111"/>
  <c r="AR37" i="111"/>
  <c r="AQ37" i="111"/>
  <c r="AP37" i="111"/>
  <c r="AO37" i="111"/>
  <c r="AN37" i="111"/>
  <c r="AM37" i="111"/>
  <c r="AL37" i="111"/>
  <c r="AK37" i="111"/>
  <c r="AJ37" i="111"/>
  <c r="AI37" i="111"/>
  <c r="AH37" i="111"/>
  <c r="AG37" i="111"/>
  <c r="AF37" i="111"/>
  <c r="AM38" i="111" s="1"/>
  <c r="AF36" i="111"/>
  <c r="AN36" i="111" s="1"/>
  <c r="AF35" i="111"/>
  <c r="AO35" i="111" s="1"/>
  <c r="AF34" i="111"/>
  <c r="AF33" i="111"/>
  <c r="AQ33" i="111" s="1"/>
  <c r="AF32" i="111"/>
  <c r="AR32" i="111" s="1"/>
  <c r="AF31" i="111"/>
  <c r="AS31" i="111" s="1"/>
  <c r="AF30" i="111"/>
  <c r="AI30" i="111" s="1"/>
  <c r="AS28" i="111"/>
  <c r="AR28" i="111"/>
  <c r="AQ28" i="111"/>
  <c r="AP28" i="111"/>
  <c r="AO28" i="111"/>
  <c r="AN28" i="111"/>
  <c r="AM28" i="111"/>
  <c r="AL28" i="111"/>
  <c r="AK28" i="111"/>
  <c r="AJ28" i="111"/>
  <c r="AI28" i="111"/>
  <c r="AH28" i="111"/>
  <c r="AG28" i="111"/>
  <c r="AF28" i="111"/>
  <c r="AN29" i="111" s="1"/>
  <c r="AF27" i="111"/>
  <c r="AO27" i="111" s="1"/>
  <c r="AF26" i="111"/>
  <c r="AP26" i="111" s="1"/>
  <c r="AF25" i="111"/>
  <c r="AS25" i="111" s="1"/>
  <c r="AF24" i="111"/>
  <c r="AR24" i="111" s="1"/>
  <c r="AF23" i="111"/>
  <c r="AS23" i="111" s="1"/>
  <c r="AF22" i="111"/>
  <c r="AN22" i="111" s="1"/>
  <c r="AS20" i="111"/>
  <c r="AR20" i="111"/>
  <c r="AQ20" i="111"/>
  <c r="AP20" i="111"/>
  <c r="AO20" i="111"/>
  <c r="AN20" i="111"/>
  <c r="AM20" i="111"/>
  <c r="AL20" i="111"/>
  <c r="AK20" i="111"/>
  <c r="AJ20" i="111"/>
  <c r="AI20" i="111"/>
  <c r="AH20" i="111"/>
  <c r="AG20" i="111"/>
  <c r="AF20" i="111"/>
  <c r="AO21" i="111" s="1"/>
  <c r="AF19" i="111"/>
  <c r="AP19" i="111" s="1"/>
  <c r="AF18" i="111"/>
  <c r="AI18" i="111" s="1"/>
  <c r="AF17" i="111"/>
  <c r="AR17" i="111" s="1"/>
  <c r="AF16" i="111"/>
  <c r="AS16" i="111" s="1"/>
  <c r="AF15" i="111"/>
  <c r="AI15" i="111" s="1"/>
  <c r="AF14" i="111"/>
  <c r="AJ14" i="111" s="1"/>
  <c r="AS12" i="111"/>
  <c r="AR12" i="111"/>
  <c r="AQ12" i="111"/>
  <c r="AP12" i="111"/>
  <c r="AO12" i="111"/>
  <c r="AN12" i="111"/>
  <c r="AM12" i="111"/>
  <c r="AL12" i="111"/>
  <c r="AK12" i="111"/>
  <c r="AJ12" i="111"/>
  <c r="AI12" i="111"/>
  <c r="AH12" i="111"/>
  <c r="AG12" i="111"/>
  <c r="AF12" i="111"/>
  <c r="AO13" i="111" s="1"/>
  <c r="AF11" i="111"/>
  <c r="AP11" i="111" s="1"/>
  <c r="AF10" i="111"/>
  <c r="AQ10" i="111" s="1"/>
  <c r="AF9" i="111"/>
  <c r="AR9" i="111" s="1"/>
  <c r="AF8" i="111"/>
  <c r="AS8" i="111" s="1"/>
  <c r="AF7" i="111"/>
  <c r="AI7" i="111" s="1"/>
  <c r="AF6" i="111"/>
  <c r="AR6" i="111" s="1"/>
  <c r="AS4" i="111"/>
  <c r="AR4" i="111"/>
  <c r="AQ4" i="111"/>
  <c r="AP4" i="111"/>
  <c r="AO4" i="111"/>
  <c r="AN4" i="111"/>
  <c r="AM4" i="111"/>
  <c r="AL4" i="111"/>
  <c r="AK4" i="111"/>
  <c r="AJ4" i="111"/>
  <c r="AI4" i="111"/>
  <c r="AH4" i="111"/>
  <c r="AG4" i="111"/>
  <c r="AF4" i="111"/>
  <c r="AO5" i="111" s="1"/>
  <c r="R168" i="111"/>
  <c r="R167" i="111"/>
  <c r="R166" i="111"/>
  <c r="R165" i="111"/>
  <c r="AC165" i="111" s="1"/>
  <c r="R164" i="111"/>
  <c r="R163" i="111"/>
  <c r="Y163" i="111" s="1"/>
  <c r="R162" i="111"/>
  <c r="R161" i="111"/>
  <c r="T161" i="111" s="1"/>
  <c r="R160" i="111"/>
  <c r="R156" i="111"/>
  <c r="R155" i="111"/>
  <c r="AC155" i="111" s="1"/>
  <c r="R154" i="111"/>
  <c r="R153" i="111"/>
  <c r="X153" i="111" s="1"/>
  <c r="R152" i="111"/>
  <c r="R151" i="111"/>
  <c r="AB151" i="111" s="1"/>
  <c r="R150" i="111"/>
  <c r="R149" i="111"/>
  <c r="R148" i="111"/>
  <c r="R144" i="111"/>
  <c r="R143" i="111"/>
  <c r="AD143" i="111" s="1"/>
  <c r="R142" i="111"/>
  <c r="R141" i="111"/>
  <c r="R140" i="111"/>
  <c r="R139" i="111"/>
  <c r="AC139" i="111" s="1"/>
  <c r="R138" i="111"/>
  <c r="AC138" i="111" s="1"/>
  <c r="R137" i="111"/>
  <c r="S137" i="111" s="1"/>
  <c r="R136" i="111"/>
  <c r="U133" i="111"/>
  <c r="V133" i="111"/>
  <c r="W133" i="111"/>
  <c r="X133" i="111"/>
  <c r="Y133" i="111"/>
  <c r="Z133" i="111"/>
  <c r="AA133" i="111"/>
  <c r="AB133" i="111"/>
  <c r="AC133" i="111"/>
  <c r="AD133" i="111"/>
  <c r="U145" i="111"/>
  <c r="V145" i="111"/>
  <c r="W145" i="111"/>
  <c r="X145" i="111"/>
  <c r="Y145" i="111"/>
  <c r="Z145" i="111"/>
  <c r="AA145" i="111"/>
  <c r="AB145" i="111"/>
  <c r="AC145" i="111"/>
  <c r="AD145" i="111"/>
  <c r="U157" i="111"/>
  <c r="V157" i="111"/>
  <c r="W157" i="111"/>
  <c r="X157" i="111"/>
  <c r="Y157" i="111"/>
  <c r="Z157" i="111"/>
  <c r="AA157" i="111"/>
  <c r="AB157" i="111"/>
  <c r="AC157" i="111"/>
  <c r="AD157" i="111"/>
  <c r="U109" i="111"/>
  <c r="V109" i="111"/>
  <c r="W109" i="111"/>
  <c r="X109" i="111"/>
  <c r="Y109" i="111"/>
  <c r="Z109" i="111"/>
  <c r="AA109" i="111"/>
  <c r="AB109" i="111"/>
  <c r="AC109" i="111"/>
  <c r="AD109" i="111"/>
  <c r="U117" i="111"/>
  <c r="V117" i="111"/>
  <c r="W117" i="111"/>
  <c r="X117" i="111"/>
  <c r="Y117" i="111"/>
  <c r="Z117" i="111"/>
  <c r="AA117" i="111"/>
  <c r="AB117" i="111"/>
  <c r="AC117" i="111"/>
  <c r="AD117" i="111"/>
  <c r="U125" i="111"/>
  <c r="V125" i="111"/>
  <c r="W125" i="111"/>
  <c r="X125" i="111"/>
  <c r="Y125" i="111"/>
  <c r="Z125" i="111"/>
  <c r="AA125" i="111"/>
  <c r="AB125" i="111"/>
  <c r="AC125" i="111"/>
  <c r="AD125" i="111"/>
  <c r="U85" i="111"/>
  <c r="V85" i="111"/>
  <c r="W85" i="111"/>
  <c r="X85" i="111"/>
  <c r="Y85" i="111"/>
  <c r="Z85" i="111"/>
  <c r="AA85" i="111"/>
  <c r="AB85" i="111"/>
  <c r="AC85" i="111"/>
  <c r="AD85" i="111"/>
  <c r="U93" i="111"/>
  <c r="V93" i="111"/>
  <c r="W93" i="111"/>
  <c r="X93" i="111"/>
  <c r="Y93" i="111"/>
  <c r="Z93" i="111"/>
  <c r="AA93" i="111"/>
  <c r="AB93" i="111"/>
  <c r="AC93" i="111"/>
  <c r="AD93" i="111"/>
  <c r="U101" i="111"/>
  <c r="V101" i="111"/>
  <c r="W101" i="111"/>
  <c r="X101" i="111"/>
  <c r="Y101" i="111"/>
  <c r="Z101" i="111"/>
  <c r="AA101" i="111"/>
  <c r="AB101" i="111"/>
  <c r="AC101" i="111"/>
  <c r="AD101" i="111"/>
  <c r="R84" i="111"/>
  <c r="R83" i="111"/>
  <c r="AB83" i="111" s="1"/>
  <c r="R82" i="111"/>
  <c r="R81" i="111"/>
  <c r="R80" i="111"/>
  <c r="AA80" i="111" s="1"/>
  <c r="R79" i="111"/>
  <c r="R78" i="111"/>
  <c r="R74" i="111"/>
  <c r="X74" i="111" s="1"/>
  <c r="R73" i="111"/>
  <c r="X73" i="111" s="1"/>
  <c r="R72" i="111"/>
  <c r="R71" i="111"/>
  <c r="AC71" i="111" s="1"/>
  <c r="R70" i="111"/>
  <c r="AA70" i="111" s="1"/>
  <c r="R69" i="111"/>
  <c r="Y69" i="111" s="1"/>
  <c r="R68" i="111"/>
  <c r="AC68" i="111" s="1"/>
  <c r="R64" i="111"/>
  <c r="R63" i="111"/>
  <c r="V63" i="111" s="1"/>
  <c r="R62" i="111"/>
  <c r="R61" i="111"/>
  <c r="Y61" i="111" s="1"/>
  <c r="R60" i="111"/>
  <c r="R59" i="111"/>
  <c r="R58" i="111"/>
  <c r="U55" i="111"/>
  <c r="V55" i="111"/>
  <c r="W55" i="111"/>
  <c r="X55" i="111"/>
  <c r="Y55" i="111"/>
  <c r="Z55" i="111"/>
  <c r="AA55" i="111"/>
  <c r="AB55" i="111"/>
  <c r="AC55" i="111"/>
  <c r="AD55" i="111"/>
  <c r="U65" i="111"/>
  <c r="V65" i="111"/>
  <c r="W65" i="111"/>
  <c r="X65" i="111"/>
  <c r="Y65" i="111"/>
  <c r="Z65" i="111"/>
  <c r="AA65" i="111"/>
  <c r="AB65" i="111"/>
  <c r="AC65" i="111"/>
  <c r="AD65" i="111"/>
  <c r="U75" i="111"/>
  <c r="V75" i="111"/>
  <c r="W75" i="111"/>
  <c r="X75" i="111"/>
  <c r="Y75" i="111"/>
  <c r="Z75" i="111"/>
  <c r="AA75" i="111"/>
  <c r="AB75" i="111"/>
  <c r="AC75" i="111"/>
  <c r="AD75" i="111"/>
  <c r="R54" i="111"/>
  <c r="R53" i="111"/>
  <c r="AA53" i="111" s="1"/>
  <c r="R52" i="111"/>
  <c r="R51" i="111"/>
  <c r="X51" i="111" s="1"/>
  <c r="R50" i="111"/>
  <c r="R49" i="111"/>
  <c r="R45" i="111"/>
  <c r="R44" i="111"/>
  <c r="AA44" i="111" s="1"/>
  <c r="R43" i="111"/>
  <c r="AC43" i="111" s="1"/>
  <c r="R42" i="111"/>
  <c r="AA42" i="111" s="1"/>
  <c r="R41" i="111"/>
  <c r="AC41" i="111" s="1"/>
  <c r="R40" i="111"/>
  <c r="R36" i="111"/>
  <c r="R35" i="111"/>
  <c r="AA35" i="111" s="1"/>
  <c r="R34" i="111"/>
  <c r="Y34" i="111" s="1"/>
  <c r="R33" i="111"/>
  <c r="AE33" i="111" s="1"/>
  <c r="R32" i="111"/>
  <c r="V32" i="111" s="1"/>
  <c r="R31" i="111"/>
  <c r="U28" i="111"/>
  <c r="V28" i="111"/>
  <c r="W28" i="111"/>
  <c r="X28" i="111"/>
  <c r="Y28" i="111"/>
  <c r="Z28" i="111"/>
  <c r="AA28" i="111"/>
  <c r="AB28" i="111"/>
  <c r="AC28" i="111"/>
  <c r="AD28" i="111"/>
  <c r="U37" i="111"/>
  <c r="V37" i="111"/>
  <c r="W37" i="111"/>
  <c r="X37" i="111"/>
  <c r="Y37" i="111"/>
  <c r="Z37" i="111"/>
  <c r="AA37" i="111"/>
  <c r="AB37" i="111"/>
  <c r="AC37" i="111"/>
  <c r="AD37" i="111"/>
  <c r="U46" i="111"/>
  <c r="V46" i="111"/>
  <c r="W46" i="111"/>
  <c r="X46" i="111"/>
  <c r="Y46" i="111"/>
  <c r="Z46" i="111"/>
  <c r="AA46" i="111"/>
  <c r="AB46" i="111"/>
  <c r="AC46" i="111"/>
  <c r="AD46" i="111"/>
  <c r="D168" i="111"/>
  <c r="J168" i="111" s="1"/>
  <c r="D167" i="111"/>
  <c r="O167" i="111" s="1"/>
  <c r="D166" i="111"/>
  <c r="M166" i="111" s="1"/>
  <c r="D165" i="111"/>
  <c r="K165" i="111" s="1"/>
  <c r="D164" i="111"/>
  <c r="H164" i="111" s="1"/>
  <c r="D163" i="111"/>
  <c r="K163" i="111" s="1"/>
  <c r="D162" i="111"/>
  <c r="M162" i="111" s="1"/>
  <c r="D161" i="111"/>
  <c r="K161" i="111" s="1"/>
  <c r="D160" i="111"/>
  <c r="Q160" i="111" s="1"/>
  <c r="D156" i="111"/>
  <c r="O156" i="111" s="1"/>
  <c r="D155" i="111"/>
  <c r="L155" i="111" s="1"/>
  <c r="D154" i="111"/>
  <c r="K154" i="111" s="1"/>
  <c r="D153" i="111"/>
  <c r="F153" i="111" s="1"/>
  <c r="D152" i="111"/>
  <c r="N152" i="111" s="1"/>
  <c r="D151" i="111"/>
  <c r="L151" i="111" s="1"/>
  <c r="D150" i="111"/>
  <c r="K150" i="111" s="1"/>
  <c r="D149" i="111"/>
  <c r="N149" i="111" s="1"/>
  <c r="D148" i="111"/>
  <c r="Q148" i="111" s="1"/>
  <c r="D144" i="111"/>
  <c r="H144" i="111" s="1"/>
  <c r="D143" i="111"/>
  <c r="D142" i="111"/>
  <c r="D141" i="111"/>
  <c r="K141" i="111" s="1"/>
  <c r="D140" i="111"/>
  <c r="H140" i="111" s="1"/>
  <c r="D139" i="111"/>
  <c r="P139" i="111" s="1"/>
  <c r="D138" i="111"/>
  <c r="N138" i="111" s="1"/>
  <c r="D137" i="111"/>
  <c r="K137" i="111" s="1"/>
  <c r="D136" i="111"/>
  <c r="Q136" i="111" s="1"/>
  <c r="G133" i="111"/>
  <c r="H133" i="111"/>
  <c r="I133" i="111"/>
  <c r="J133" i="111"/>
  <c r="K133" i="111"/>
  <c r="L133" i="111"/>
  <c r="M133" i="111"/>
  <c r="N133" i="111"/>
  <c r="O133" i="111"/>
  <c r="P133" i="111"/>
  <c r="G145" i="111"/>
  <c r="H145" i="111"/>
  <c r="I145" i="111"/>
  <c r="J145" i="111"/>
  <c r="K145" i="111"/>
  <c r="L145" i="111"/>
  <c r="M145" i="111"/>
  <c r="N145" i="111"/>
  <c r="O145" i="111"/>
  <c r="P145" i="111"/>
  <c r="G157" i="111"/>
  <c r="H157" i="111"/>
  <c r="I157" i="111"/>
  <c r="J157" i="111"/>
  <c r="K157" i="111"/>
  <c r="L157" i="111"/>
  <c r="M157" i="111"/>
  <c r="N157" i="111"/>
  <c r="O157" i="111"/>
  <c r="P157" i="111"/>
  <c r="G109" i="111"/>
  <c r="H109" i="111"/>
  <c r="I109" i="111"/>
  <c r="J109" i="111"/>
  <c r="K109" i="111"/>
  <c r="L109" i="111"/>
  <c r="M109" i="111"/>
  <c r="N109" i="111"/>
  <c r="O109" i="111"/>
  <c r="P109" i="111"/>
  <c r="G117" i="111"/>
  <c r="H117" i="111"/>
  <c r="I117" i="111"/>
  <c r="J117" i="111"/>
  <c r="K117" i="111"/>
  <c r="L117" i="111"/>
  <c r="M117" i="111"/>
  <c r="N117" i="111"/>
  <c r="O117" i="111"/>
  <c r="P117" i="111"/>
  <c r="G125" i="111"/>
  <c r="H125" i="111"/>
  <c r="I125" i="111"/>
  <c r="J125" i="111"/>
  <c r="K125" i="111"/>
  <c r="L125" i="111"/>
  <c r="M125" i="111"/>
  <c r="N125" i="111"/>
  <c r="O125" i="111"/>
  <c r="P125" i="111"/>
  <c r="G85" i="111"/>
  <c r="H85" i="111"/>
  <c r="I85" i="111"/>
  <c r="J85" i="111"/>
  <c r="K85" i="111"/>
  <c r="L85" i="111"/>
  <c r="M85" i="111"/>
  <c r="N85" i="111"/>
  <c r="O85" i="111"/>
  <c r="P85" i="111"/>
  <c r="G93" i="111"/>
  <c r="H93" i="111"/>
  <c r="I93" i="111"/>
  <c r="J93" i="111"/>
  <c r="K93" i="111"/>
  <c r="L93" i="111"/>
  <c r="M93" i="111"/>
  <c r="N93" i="111"/>
  <c r="O93" i="111"/>
  <c r="P93" i="111"/>
  <c r="G101" i="111"/>
  <c r="H101" i="111"/>
  <c r="I101" i="111"/>
  <c r="J101" i="111"/>
  <c r="K101" i="111"/>
  <c r="L101" i="111"/>
  <c r="M101" i="111"/>
  <c r="N101" i="111"/>
  <c r="O101" i="111"/>
  <c r="P101" i="111"/>
  <c r="D84" i="111"/>
  <c r="Q84" i="111" s="1"/>
  <c r="D83" i="111"/>
  <c r="M83" i="111" s="1"/>
  <c r="D82" i="111"/>
  <c r="M82" i="111" s="1"/>
  <c r="D81" i="111"/>
  <c r="K81" i="111" s="1"/>
  <c r="D80" i="111"/>
  <c r="J80" i="111" s="1"/>
  <c r="D79" i="111"/>
  <c r="J79" i="111" s="1"/>
  <c r="D78" i="111"/>
  <c r="M78" i="111" s="1"/>
  <c r="D74" i="111"/>
  <c r="Q74" i="111" s="1"/>
  <c r="D73" i="111"/>
  <c r="O73" i="111" s="1"/>
  <c r="D72" i="111"/>
  <c r="M72" i="111" s="1"/>
  <c r="D71" i="111"/>
  <c r="K71" i="111" s="1"/>
  <c r="D70" i="111"/>
  <c r="Q70" i="111" s="1"/>
  <c r="D69" i="111"/>
  <c r="O69" i="111" s="1"/>
  <c r="D68" i="111"/>
  <c r="M68" i="111" s="1"/>
  <c r="D64" i="111"/>
  <c r="Q64" i="111" s="1"/>
  <c r="D63" i="111"/>
  <c r="D62" i="111"/>
  <c r="M62" i="111" s="1"/>
  <c r="D61" i="111"/>
  <c r="K61" i="111" s="1"/>
  <c r="D60" i="111"/>
  <c r="Q60" i="111" s="1"/>
  <c r="D59" i="111"/>
  <c r="M59" i="111" s="1"/>
  <c r="D58" i="111"/>
  <c r="M58" i="111" s="1"/>
  <c r="G55" i="111"/>
  <c r="H55" i="111"/>
  <c r="I55" i="111"/>
  <c r="J55" i="111"/>
  <c r="K55" i="111"/>
  <c r="L55" i="111"/>
  <c r="M55" i="111"/>
  <c r="N55" i="111"/>
  <c r="O55" i="111"/>
  <c r="P55" i="111"/>
  <c r="G65" i="111"/>
  <c r="H65" i="111"/>
  <c r="I65" i="111"/>
  <c r="J65" i="111"/>
  <c r="K65" i="111"/>
  <c r="L65" i="111"/>
  <c r="M65" i="111"/>
  <c r="N65" i="111"/>
  <c r="O65" i="111"/>
  <c r="P65" i="111"/>
  <c r="G75" i="111"/>
  <c r="H75" i="111"/>
  <c r="I75" i="111"/>
  <c r="J75" i="111"/>
  <c r="K75" i="111"/>
  <c r="L75" i="111"/>
  <c r="M75" i="111"/>
  <c r="N75" i="111"/>
  <c r="O75" i="111"/>
  <c r="P75" i="111"/>
  <c r="D54" i="111"/>
  <c r="Q54" i="111" s="1"/>
  <c r="D53" i="111"/>
  <c r="L53" i="111" s="1"/>
  <c r="D52" i="111"/>
  <c r="M52" i="111" s="1"/>
  <c r="D51" i="111"/>
  <c r="P51" i="111" s="1"/>
  <c r="D50" i="111"/>
  <c r="Q50" i="111" s="1"/>
  <c r="D49" i="111"/>
  <c r="L49" i="111" s="1"/>
  <c r="D45" i="111"/>
  <c r="Q45" i="111" s="1"/>
  <c r="D44" i="111"/>
  <c r="L44" i="111" s="1"/>
  <c r="D43" i="111"/>
  <c r="M43" i="111" s="1"/>
  <c r="D42" i="111"/>
  <c r="P42" i="111" s="1"/>
  <c r="D41" i="111"/>
  <c r="D40" i="111"/>
  <c r="L40" i="111" s="1"/>
  <c r="D36" i="111"/>
  <c r="Q36" i="111" s="1"/>
  <c r="D35" i="111"/>
  <c r="M35" i="111" s="1"/>
  <c r="D34" i="111"/>
  <c r="D33" i="111"/>
  <c r="P33" i="111" s="1"/>
  <c r="D32" i="111"/>
  <c r="D31" i="111"/>
  <c r="L31" i="111" s="1"/>
  <c r="G28" i="111"/>
  <c r="H28" i="111"/>
  <c r="I28" i="111"/>
  <c r="J28" i="111"/>
  <c r="K28" i="111"/>
  <c r="L28" i="111"/>
  <c r="M28" i="111"/>
  <c r="N28" i="111"/>
  <c r="O28" i="111"/>
  <c r="P28" i="111"/>
  <c r="G37" i="111"/>
  <c r="H37" i="111"/>
  <c r="I37" i="111"/>
  <c r="J37" i="111"/>
  <c r="K37" i="111"/>
  <c r="L37" i="111"/>
  <c r="M37" i="111"/>
  <c r="N37" i="111"/>
  <c r="O37" i="111"/>
  <c r="P37" i="111"/>
  <c r="G46" i="111"/>
  <c r="H46" i="111"/>
  <c r="I46" i="111"/>
  <c r="J46" i="111"/>
  <c r="K46" i="111"/>
  <c r="L46" i="111"/>
  <c r="M46" i="111"/>
  <c r="N46" i="111"/>
  <c r="O46" i="111"/>
  <c r="P46" i="111"/>
  <c r="T4" i="111"/>
  <c r="U4" i="111"/>
  <c r="V4" i="111"/>
  <c r="W4" i="111"/>
  <c r="X4" i="111"/>
  <c r="Y4" i="111"/>
  <c r="Z4" i="111"/>
  <c r="AA4" i="111"/>
  <c r="AB4" i="111"/>
  <c r="AC4" i="111"/>
  <c r="AD4" i="111"/>
  <c r="T12" i="111"/>
  <c r="U12" i="111"/>
  <c r="V12" i="111"/>
  <c r="W12" i="111"/>
  <c r="X12" i="111"/>
  <c r="Y12" i="111"/>
  <c r="Z12" i="111"/>
  <c r="AA12" i="111"/>
  <c r="AB12" i="111"/>
  <c r="AC12" i="111"/>
  <c r="AD12" i="111"/>
  <c r="T20" i="111"/>
  <c r="U20" i="111"/>
  <c r="V20" i="111"/>
  <c r="W20" i="111"/>
  <c r="X20" i="111"/>
  <c r="Y20" i="111"/>
  <c r="Z20" i="111"/>
  <c r="AA20" i="111"/>
  <c r="AB20" i="111"/>
  <c r="AC20" i="111"/>
  <c r="AD20" i="111"/>
  <c r="G4" i="111"/>
  <c r="H4" i="111"/>
  <c r="I4" i="111"/>
  <c r="J4" i="111"/>
  <c r="K4" i="111"/>
  <c r="L4" i="111"/>
  <c r="M4" i="111"/>
  <c r="N4" i="111"/>
  <c r="O4" i="111"/>
  <c r="P4" i="111"/>
  <c r="G12" i="111"/>
  <c r="H12" i="111"/>
  <c r="I12" i="111"/>
  <c r="J12" i="111"/>
  <c r="K12" i="111"/>
  <c r="L12" i="111"/>
  <c r="M12" i="111"/>
  <c r="N12" i="111"/>
  <c r="O12" i="111"/>
  <c r="P12" i="111"/>
  <c r="G20" i="111"/>
  <c r="H20" i="111"/>
  <c r="I20" i="111"/>
  <c r="J20" i="111"/>
  <c r="K20" i="111"/>
  <c r="L20" i="111"/>
  <c r="M20" i="111"/>
  <c r="N20" i="111"/>
  <c r="O20" i="111"/>
  <c r="P20" i="111"/>
  <c r="F12" i="111"/>
  <c r="F20" i="111"/>
  <c r="R6" i="111"/>
  <c r="R7" i="111"/>
  <c r="R8" i="111"/>
  <c r="W8" i="111" s="1"/>
  <c r="R9" i="111"/>
  <c r="R10" i="111"/>
  <c r="S10" i="111" s="1"/>
  <c r="R11" i="111"/>
  <c r="AC11" i="111" s="1"/>
  <c r="Q12" i="111"/>
  <c r="R12" i="111"/>
  <c r="S12" i="111"/>
  <c r="R14" i="111"/>
  <c r="S14" i="111"/>
  <c r="R15" i="111"/>
  <c r="R16" i="111"/>
  <c r="W16" i="111" s="1"/>
  <c r="R17" i="111"/>
  <c r="R18" i="111"/>
  <c r="R19" i="111"/>
  <c r="Z19" i="111" s="1"/>
  <c r="Q20" i="111"/>
  <c r="R20" i="111"/>
  <c r="S20" i="111"/>
  <c r="R22" i="111"/>
  <c r="S22" i="111" s="1"/>
  <c r="R23" i="111"/>
  <c r="R24" i="111"/>
  <c r="S24" i="111" s="1"/>
  <c r="R25" i="111"/>
  <c r="X25" i="111" s="1"/>
  <c r="R26" i="111"/>
  <c r="R27" i="111"/>
  <c r="U27" i="111" s="1"/>
  <c r="AH6" i="111" l="1"/>
  <c r="AP10" i="111"/>
  <c r="Q73" i="111"/>
  <c r="F40" i="111"/>
  <c r="U25" i="111"/>
  <c r="S165" i="111"/>
  <c r="AE63" i="111"/>
  <c r="V151" i="111"/>
  <c r="AA74" i="111"/>
  <c r="S69" i="111"/>
  <c r="N69" i="111"/>
  <c r="J31" i="111"/>
  <c r="S8" i="111"/>
  <c r="Y137" i="111"/>
  <c r="AB8" i="111"/>
  <c r="AD68" i="111"/>
  <c r="W70" i="111"/>
  <c r="AJ18" i="111"/>
  <c r="AC70" i="111"/>
  <c r="AS22" i="111"/>
  <c r="U70" i="111"/>
  <c r="H152" i="111"/>
  <c r="AC42" i="111"/>
  <c r="I152" i="111"/>
  <c r="G51" i="111"/>
  <c r="G31" i="111"/>
  <c r="N58" i="111"/>
  <c r="N166" i="111"/>
  <c r="J44" i="111"/>
  <c r="Q31" i="111"/>
  <c r="M33" i="111"/>
  <c r="J64" i="111"/>
  <c r="X63" i="111"/>
  <c r="AC163" i="111"/>
  <c r="Q35" i="111"/>
  <c r="AA63" i="111"/>
  <c r="AE163" i="111"/>
  <c r="AB63" i="111"/>
  <c r="AA8" i="111"/>
  <c r="G40" i="111"/>
  <c r="P58" i="111"/>
  <c r="V69" i="111"/>
  <c r="AI6" i="111"/>
  <c r="AG14" i="111"/>
  <c r="AN18" i="111"/>
  <c r="V8" i="111"/>
  <c r="K40" i="111"/>
  <c r="W69" i="111"/>
  <c r="AM6" i="111"/>
  <c r="AI14" i="111"/>
  <c r="AO18" i="111"/>
  <c r="X16" i="111"/>
  <c r="O40" i="111"/>
  <c r="H59" i="111"/>
  <c r="N140" i="111"/>
  <c r="E155" i="111"/>
  <c r="Y32" i="111"/>
  <c r="AC69" i="111"/>
  <c r="S80" i="111"/>
  <c r="AD151" i="111"/>
  <c r="AN6" i="111"/>
  <c r="AM14" i="111"/>
  <c r="AS18" i="111"/>
  <c r="N59" i="111"/>
  <c r="P140" i="111"/>
  <c r="G155" i="111"/>
  <c r="S63" i="111"/>
  <c r="AA68" i="111"/>
  <c r="AE69" i="111"/>
  <c r="W73" i="111"/>
  <c r="V80" i="111"/>
  <c r="AN14" i="111"/>
  <c r="AG22" i="111"/>
  <c r="I155" i="111"/>
  <c r="M164" i="111"/>
  <c r="X33" i="111"/>
  <c r="U42" i="111"/>
  <c r="AD73" i="111"/>
  <c r="AI10" i="111"/>
  <c r="AR14" i="111"/>
  <c r="AH22" i="111"/>
  <c r="Y27" i="111"/>
  <c r="O155" i="111"/>
  <c r="AJ10" i="111"/>
  <c r="AS14" i="111"/>
  <c r="AL22" i="111"/>
  <c r="W11" i="111"/>
  <c r="AN10" i="111"/>
  <c r="E21" i="134"/>
  <c r="N30" i="134"/>
  <c r="N91" i="134"/>
  <c r="E39" i="134"/>
  <c r="H103" i="134"/>
  <c r="E75" i="134"/>
  <c r="E83" i="134"/>
  <c r="E103" i="134"/>
  <c r="H83" i="134"/>
  <c r="H91" i="134"/>
  <c r="E91" i="134"/>
  <c r="E59" i="134"/>
  <c r="E49" i="134"/>
  <c r="N49" i="134"/>
  <c r="N5" i="134"/>
  <c r="E67" i="134"/>
  <c r="H59" i="134"/>
  <c r="H49" i="134"/>
  <c r="N13" i="134"/>
  <c r="N75" i="134"/>
  <c r="H75" i="134"/>
  <c r="H30" i="134"/>
  <c r="E30" i="134"/>
  <c r="H5" i="134"/>
  <c r="N103" i="134"/>
  <c r="H13" i="134"/>
  <c r="N59" i="134"/>
  <c r="N39" i="134"/>
  <c r="H21" i="134"/>
  <c r="E13" i="134"/>
  <c r="N83" i="134"/>
  <c r="H67" i="134"/>
  <c r="N67" i="134"/>
  <c r="H39" i="134"/>
  <c r="N21" i="134"/>
  <c r="E5" i="134"/>
  <c r="E44" i="111"/>
  <c r="O72" i="111"/>
  <c r="N136" i="111"/>
  <c r="O151" i="111"/>
  <c r="E168" i="111"/>
  <c r="AD27" i="111"/>
  <c r="P40" i="111"/>
  <c r="K49" i="111"/>
  <c r="M51" i="111"/>
  <c r="K70" i="111"/>
  <c r="W71" i="111"/>
  <c r="Y73" i="111"/>
  <c r="Y83" i="111"/>
  <c r="U137" i="111"/>
  <c r="AC27" i="111"/>
  <c r="F31" i="111"/>
  <c r="G33" i="111"/>
  <c r="E40" i="111"/>
  <c r="Q40" i="111"/>
  <c r="G44" i="111"/>
  <c r="P49" i="111"/>
  <c r="O51" i="111"/>
  <c r="G59" i="111"/>
  <c r="O70" i="111"/>
  <c r="H73" i="111"/>
  <c r="O150" i="111"/>
  <c r="E152" i="111"/>
  <c r="F166" i="111"/>
  <c r="S70" i="111"/>
  <c r="AA73" i="111"/>
  <c r="W137" i="111"/>
  <c r="Y155" i="111"/>
  <c r="W163" i="111"/>
  <c r="AO6" i="111"/>
  <c r="AG6" i="111"/>
  <c r="AS6" i="111"/>
  <c r="AK6" i="111"/>
  <c r="AP18" i="111"/>
  <c r="AH18" i="111"/>
  <c r="AL18" i="111"/>
  <c r="AQ22" i="111"/>
  <c r="AI22" i="111"/>
  <c r="AM22" i="111"/>
  <c r="AR34" i="111"/>
  <c r="AJ34" i="111"/>
  <c r="AN34" i="111"/>
  <c r="AS47" i="111"/>
  <c r="AK47" i="111"/>
  <c r="AQ47" i="111"/>
  <c r="AO47" i="111"/>
  <c r="AG47" i="111"/>
  <c r="AO50" i="111"/>
  <c r="AG50" i="111"/>
  <c r="AN50" i="111"/>
  <c r="AM50" i="111"/>
  <c r="AL50" i="111"/>
  <c r="AS50" i="111"/>
  <c r="AK50" i="111"/>
  <c r="AR50" i="111"/>
  <c r="AJ50" i="111"/>
  <c r="AQ50" i="111"/>
  <c r="AI50" i="111"/>
  <c r="AP50" i="111"/>
  <c r="AH50" i="111"/>
  <c r="AP62" i="111"/>
  <c r="AH62" i="111"/>
  <c r="AO62" i="111"/>
  <c r="AG62" i="111"/>
  <c r="AN62" i="111"/>
  <c r="AM62" i="111"/>
  <c r="AL62" i="111"/>
  <c r="AS62" i="111"/>
  <c r="AK62" i="111"/>
  <c r="AR62" i="111"/>
  <c r="AJ62" i="111"/>
  <c r="AQ62" i="111"/>
  <c r="AI62" i="111"/>
  <c r="AM74" i="111"/>
  <c r="AQ74" i="111"/>
  <c r="AI74" i="111"/>
  <c r="AK74" i="111"/>
  <c r="AJ74" i="111"/>
  <c r="AS74" i="111"/>
  <c r="AH74" i="111"/>
  <c r="AR74" i="111"/>
  <c r="AG74" i="111"/>
  <c r="AP74" i="111"/>
  <c r="AO74" i="111"/>
  <c r="AN74" i="111"/>
  <c r="AL74" i="111"/>
  <c r="AN78" i="111"/>
  <c r="AR78" i="111"/>
  <c r="AJ78" i="111"/>
  <c r="AO78" i="111"/>
  <c r="AM78" i="111"/>
  <c r="AL78" i="111"/>
  <c r="AK78" i="111"/>
  <c r="AI78" i="111"/>
  <c r="AS78" i="111"/>
  <c r="AH78" i="111"/>
  <c r="AQ78" i="111"/>
  <c r="AG78" i="111"/>
  <c r="AP78" i="111"/>
  <c r="AO90" i="111"/>
  <c r="AG90" i="111"/>
  <c r="AS90" i="111"/>
  <c r="AK90" i="111"/>
  <c r="AJ90" i="111"/>
  <c r="AI90" i="111"/>
  <c r="AR90" i="111"/>
  <c r="AH90" i="111"/>
  <c r="AQ90" i="111"/>
  <c r="AP90" i="111"/>
  <c r="AN90" i="111"/>
  <c r="AM90" i="111"/>
  <c r="AL90" i="111"/>
  <c r="AQ106" i="111"/>
  <c r="AI106" i="111"/>
  <c r="AM106" i="111"/>
  <c r="AJ106" i="111"/>
  <c r="AS106" i="111"/>
  <c r="AH106" i="111"/>
  <c r="AR106" i="111"/>
  <c r="AG106" i="111"/>
  <c r="AP106" i="111"/>
  <c r="AO106" i="111"/>
  <c r="AN106" i="111"/>
  <c r="AL106" i="111"/>
  <c r="AK106" i="111"/>
  <c r="AN122" i="111"/>
  <c r="AM122" i="111"/>
  <c r="AS122" i="111"/>
  <c r="AK122" i="111"/>
  <c r="AR122" i="111"/>
  <c r="AJ122" i="111"/>
  <c r="AQ122" i="111"/>
  <c r="AI122" i="111"/>
  <c r="AO122" i="111"/>
  <c r="AG122" i="111"/>
  <c r="AH122" i="111"/>
  <c r="AP122" i="111"/>
  <c r="AL122" i="111"/>
  <c r="AP138" i="111"/>
  <c r="AH138" i="111"/>
  <c r="AO138" i="111"/>
  <c r="AG138" i="111"/>
  <c r="AN138" i="111"/>
  <c r="AM138" i="111"/>
  <c r="AL138" i="111"/>
  <c r="AS138" i="111"/>
  <c r="AK138" i="111"/>
  <c r="AR138" i="111"/>
  <c r="AJ138" i="111"/>
  <c r="AQ138" i="111"/>
  <c r="AI138" i="111"/>
  <c r="AQ150" i="111"/>
  <c r="AI150" i="111"/>
  <c r="AP150" i="111"/>
  <c r="AH150" i="111"/>
  <c r="AO150" i="111"/>
  <c r="AG150" i="111"/>
  <c r="AN150" i="111"/>
  <c r="AM150" i="111"/>
  <c r="AL150" i="111"/>
  <c r="AS150" i="111"/>
  <c r="AK150" i="111"/>
  <c r="AR150" i="111"/>
  <c r="AJ150" i="111"/>
  <c r="AP162" i="111"/>
  <c r="AH162" i="111"/>
  <c r="AO162" i="111"/>
  <c r="AN162" i="111"/>
  <c r="AM162" i="111"/>
  <c r="AL162" i="111"/>
  <c r="AK162" i="111"/>
  <c r="AS162" i="111"/>
  <c r="AJ162" i="111"/>
  <c r="AR162" i="111"/>
  <c r="AI162" i="111"/>
  <c r="AQ162" i="111"/>
  <c r="AG162" i="111"/>
  <c r="AW6" i="111"/>
  <c r="AU6" i="111"/>
  <c r="AX6" i="111"/>
  <c r="AZ6" i="111"/>
  <c r="AY6" i="111"/>
  <c r="AV6" i="111"/>
  <c r="AW17" i="111"/>
  <c r="AX17" i="111"/>
  <c r="AU17" i="111"/>
  <c r="AZ17" i="111"/>
  <c r="AY17" i="111"/>
  <c r="AV17" i="111"/>
  <c r="AW29" i="111"/>
  <c r="AY29" i="111"/>
  <c r="AX29" i="111"/>
  <c r="AV29" i="111"/>
  <c r="AU29" i="111"/>
  <c r="AZ29" i="111"/>
  <c r="AW31" i="111"/>
  <c r="AZ31" i="111"/>
  <c r="AX31" i="111"/>
  <c r="AV31" i="111"/>
  <c r="AU31" i="111"/>
  <c r="AY31" i="111"/>
  <c r="AW42" i="111"/>
  <c r="AZ42" i="111"/>
  <c r="AY42" i="111"/>
  <c r="AX42" i="111"/>
  <c r="AV42" i="111"/>
  <c r="AU42" i="111"/>
  <c r="AW53" i="111"/>
  <c r="AX53" i="111"/>
  <c r="AV53" i="111"/>
  <c r="AU53" i="111"/>
  <c r="AZ53" i="111"/>
  <c r="AY53" i="111"/>
  <c r="AW64" i="111"/>
  <c r="AZ64" i="111"/>
  <c r="AY64" i="111"/>
  <c r="AX64" i="111"/>
  <c r="AV64" i="111"/>
  <c r="AU64" i="111"/>
  <c r="AW67" i="111"/>
  <c r="AZ67" i="111"/>
  <c r="AY67" i="111"/>
  <c r="AX67" i="111"/>
  <c r="AV67" i="111"/>
  <c r="AU67" i="111"/>
  <c r="AW76" i="111"/>
  <c r="AU76" i="111"/>
  <c r="AZ76" i="111"/>
  <c r="AY76" i="111"/>
  <c r="AX76" i="111"/>
  <c r="AV76" i="111"/>
  <c r="AW78" i="111"/>
  <c r="AZ78" i="111"/>
  <c r="AY78" i="111"/>
  <c r="AX78" i="111"/>
  <c r="AV78" i="111"/>
  <c r="AU78" i="111"/>
  <c r="AW89" i="111"/>
  <c r="AX89" i="111"/>
  <c r="AZ89" i="111"/>
  <c r="AY89" i="111"/>
  <c r="AV89" i="111"/>
  <c r="AU89" i="111"/>
  <c r="AY100" i="111"/>
  <c r="AX100" i="111"/>
  <c r="AZ100" i="111"/>
  <c r="AW100" i="111"/>
  <c r="AU100" i="111"/>
  <c r="AV100" i="111"/>
  <c r="AY103" i="111"/>
  <c r="AU103" i="111"/>
  <c r="AW103" i="111"/>
  <c r="AZ103" i="111"/>
  <c r="AX103" i="111"/>
  <c r="AV103" i="111"/>
  <c r="AU114" i="111"/>
  <c r="AY114" i="111"/>
  <c r="AV114" i="111"/>
  <c r="AX114" i="111"/>
  <c r="AW114" i="111"/>
  <c r="AZ114" i="111"/>
  <c r="AY126" i="111"/>
  <c r="AU126" i="111"/>
  <c r="AZ126" i="111"/>
  <c r="AV126" i="111"/>
  <c r="AX126" i="111"/>
  <c r="AW126" i="111"/>
  <c r="AU128" i="111"/>
  <c r="AY128" i="111"/>
  <c r="AX128" i="111"/>
  <c r="AW128" i="111"/>
  <c r="AV128" i="111"/>
  <c r="AZ128" i="111"/>
  <c r="AY139" i="111"/>
  <c r="AU139" i="111"/>
  <c r="AW139" i="111"/>
  <c r="AZ139" i="111"/>
  <c r="AX139" i="111"/>
  <c r="AV139" i="111"/>
  <c r="AU150" i="111"/>
  <c r="AY150" i="111"/>
  <c r="AV150" i="111"/>
  <c r="AX150" i="111"/>
  <c r="AW150" i="111"/>
  <c r="AZ150" i="111"/>
  <c r="AY161" i="111"/>
  <c r="AU161" i="111"/>
  <c r="AZ161" i="111"/>
  <c r="AV161" i="111"/>
  <c r="AX161" i="111"/>
  <c r="AW161" i="111"/>
  <c r="BB16" i="111"/>
  <c r="BF16" i="111"/>
  <c r="BE16" i="111"/>
  <c r="BG16" i="111"/>
  <c r="BD16" i="111"/>
  <c r="BC16" i="111"/>
  <c r="BF27" i="111"/>
  <c r="BB27" i="111"/>
  <c r="BD27" i="111"/>
  <c r="BE27" i="111"/>
  <c r="BC27" i="111"/>
  <c r="BG27" i="111"/>
  <c r="BB30" i="111"/>
  <c r="BF30" i="111"/>
  <c r="BC30" i="111"/>
  <c r="BG30" i="111"/>
  <c r="BE30" i="111"/>
  <c r="BD30" i="111"/>
  <c r="BF41" i="111"/>
  <c r="BB41" i="111"/>
  <c r="BG41" i="111"/>
  <c r="BD41" i="111"/>
  <c r="BC41" i="111"/>
  <c r="BE41" i="111"/>
  <c r="BB52" i="111"/>
  <c r="BF52" i="111"/>
  <c r="BE52" i="111"/>
  <c r="BG52" i="111"/>
  <c r="BC52" i="111"/>
  <c r="BD52" i="111"/>
  <c r="BF63" i="111"/>
  <c r="BB63" i="111"/>
  <c r="BD63" i="111"/>
  <c r="BE63" i="111"/>
  <c r="BC63" i="111"/>
  <c r="BG63" i="111"/>
  <c r="BB74" i="111"/>
  <c r="BF74" i="111"/>
  <c r="BC74" i="111"/>
  <c r="BG74" i="111"/>
  <c r="BE74" i="111"/>
  <c r="BD74" i="111"/>
  <c r="BF77" i="111"/>
  <c r="BB77" i="111"/>
  <c r="BG77" i="111"/>
  <c r="BD77" i="111"/>
  <c r="BC77" i="111"/>
  <c r="BE77" i="111"/>
  <c r="BF86" i="111"/>
  <c r="BB86" i="111"/>
  <c r="BG86" i="111"/>
  <c r="BE86" i="111"/>
  <c r="BD86" i="111"/>
  <c r="BC86" i="111"/>
  <c r="BB88" i="111"/>
  <c r="BF88" i="111"/>
  <c r="BE88" i="111"/>
  <c r="BG88" i="111"/>
  <c r="BD88" i="111"/>
  <c r="BC88" i="111"/>
  <c r="BF99" i="111"/>
  <c r="BB99" i="111"/>
  <c r="BD99" i="111"/>
  <c r="BE99" i="111"/>
  <c r="BC99" i="111"/>
  <c r="BG99" i="111"/>
  <c r="BF113" i="111"/>
  <c r="BE113" i="111"/>
  <c r="BB113" i="111"/>
  <c r="BC113" i="111"/>
  <c r="BG113" i="111"/>
  <c r="BD113" i="111"/>
  <c r="BE124" i="111"/>
  <c r="BB124" i="111"/>
  <c r="BF124" i="111"/>
  <c r="BD124" i="111"/>
  <c r="BG124" i="111"/>
  <c r="BC124" i="111"/>
  <c r="AN5" i="111"/>
  <c r="AL6" i="111"/>
  <c r="AG8" i="111"/>
  <c r="AR8" i="111"/>
  <c r="AO9" i="111"/>
  <c r="AM10" i="111"/>
  <c r="AK11" i="111"/>
  <c r="AH13" i="111"/>
  <c r="AS13" i="111"/>
  <c r="AQ14" i="111"/>
  <c r="AN15" i="111"/>
  <c r="AL16" i="111"/>
  <c r="AJ17" i="111"/>
  <c r="AG18" i="111"/>
  <c r="AR18" i="111"/>
  <c r="AM21" i="111"/>
  <c r="AK22" i="111"/>
  <c r="AI23" i="111"/>
  <c r="AQ24" i="111"/>
  <c r="AO25" i="111"/>
  <c r="AL26" i="111"/>
  <c r="AJ27" i="111"/>
  <c r="AH29" i="111"/>
  <c r="AR29" i="111"/>
  <c r="AP30" i="111"/>
  <c r="AN31" i="111"/>
  <c r="AK32" i="111"/>
  <c r="AI33" i="111"/>
  <c r="AG34" i="111"/>
  <c r="AQ34" i="111"/>
  <c r="AM36" i="111"/>
  <c r="AJ38" i="111"/>
  <c r="AH39" i="111"/>
  <c r="AP40" i="111"/>
  <c r="AN41" i="111"/>
  <c r="AL42" i="111"/>
  <c r="AI43" i="111"/>
  <c r="AG44" i="111"/>
  <c r="AR44" i="111"/>
  <c r="AO45" i="111"/>
  <c r="AM47" i="111"/>
  <c r="AR7" i="111"/>
  <c r="AJ7" i="111"/>
  <c r="AN7" i="111"/>
  <c r="AS19" i="111"/>
  <c r="AK19" i="111"/>
  <c r="AO19" i="111"/>
  <c r="AG19" i="111"/>
  <c r="AL23" i="111"/>
  <c r="AP23" i="111"/>
  <c r="AH23" i="111"/>
  <c r="AM35" i="111"/>
  <c r="AQ35" i="111"/>
  <c r="AI35" i="111"/>
  <c r="AN39" i="111"/>
  <c r="AR39" i="111"/>
  <c r="AJ39" i="111"/>
  <c r="AR51" i="111"/>
  <c r="AJ51" i="111"/>
  <c r="AQ51" i="111"/>
  <c r="AI51" i="111"/>
  <c r="AP51" i="111"/>
  <c r="AH51" i="111"/>
  <c r="AO51" i="111"/>
  <c r="AG51" i="111"/>
  <c r="AN51" i="111"/>
  <c r="AM51" i="111"/>
  <c r="AL51" i="111"/>
  <c r="AS51" i="111"/>
  <c r="AK51" i="111"/>
  <c r="AO63" i="111"/>
  <c r="AG63" i="111"/>
  <c r="AS63" i="111"/>
  <c r="AK63" i="111"/>
  <c r="AM63" i="111"/>
  <c r="AL63" i="111"/>
  <c r="AJ63" i="111"/>
  <c r="AI63" i="111"/>
  <c r="AR63" i="111"/>
  <c r="AH63" i="111"/>
  <c r="AQ63" i="111"/>
  <c r="AP63" i="111"/>
  <c r="AN63" i="111"/>
  <c r="AP67" i="111"/>
  <c r="AH67" i="111"/>
  <c r="AL67" i="111"/>
  <c r="AQ67" i="111"/>
  <c r="AO67" i="111"/>
  <c r="AN67" i="111"/>
  <c r="AM67" i="111"/>
  <c r="AK67" i="111"/>
  <c r="AJ67" i="111"/>
  <c r="AS67" i="111"/>
  <c r="AI67" i="111"/>
  <c r="AR67" i="111"/>
  <c r="AG67" i="111"/>
  <c r="AP76" i="111"/>
  <c r="AH76" i="111"/>
  <c r="AL76" i="111"/>
  <c r="AS76" i="111"/>
  <c r="AI76" i="111"/>
  <c r="AR76" i="111"/>
  <c r="AG76" i="111"/>
  <c r="AQ76" i="111"/>
  <c r="AO76" i="111"/>
  <c r="AN76" i="111"/>
  <c r="AM76" i="111"/>
  <c r="AK76" i="111"/>
  <c r="AJ76" i="111"/>
  <c r="AQ79" i="111"/>
  <c r="AI79" i="111"/>
  <c r="AM79" i="111"/>
  <c r="AL79" i="111"/>
  <c r="AK79" i="111"/>
  <c r="AJ79" i="111"/>
  <c r="AS79" i="111"/>
  <c r="AH79" i="111"/>
  <c r="AR79" i="111"/>
  <c r="AG79" i="111"/>
  <c r="AP79" i="111"/>
  <c r="AO79" i="111"/>
  <c r="AN79" i="111"/>
  <c r="AR91" i="111"/>
  <c r="AJ91" i="111"/>
  <c r="AN91" i="111"/>
  <c r="AS91" i="111"/>
  <c r="AH91" i="111"/>
  <c r="AQ91" i="111"/>
  <c r="AG91" i="111"/>
  <c r="AP91" i="111"/>
  <c r="AO91" i="111"/>
  <c r="AM91" i="111"/>
  <c r="AL91" i="111"/>
  <c r="AK91" i="111"/>
  <c r="AI91" i="111"/>
  <c r="AS95" i="111"/>
  <c r="AK95" i="111"/>
  <c r="AO95" i="111"/>
  <c r="AG95" i="111"/>
  <c r="AL95" i="111"/>
  <c r="AJ95" i="111"/>
  <c r="AI95" i="111"/>
  <c r="AR95" i="111"/>
  <c r="AH95" i="111"/>
  <c r="AQ95" i="111"/>
  <c r="AP95" i="111"/>
  <c r="AN95" i="111"/>
  <c r="AM95" i="111"/>
  <c r="AL107" i="111"/>
  <c r="AP107" i="111"/>
  <c r="AH107" i="111"/>
  <c r="AR107" i="111"/>
  <c r="AG107" i="111"/>
  <c r="AQ107" i="111"/>
  <c r="AO107" i="111"/>
  <c r="AN107" i="111"/>
  <c r="AM107" i="111"/>
  <c r="AK107" i="111"/>
  <c r="AJ107" i="111"/>
  <c r="AS107" i="111"/>
  <c r="AI107" i="111"/>
  <c r="AM111" i="111"/>
  <c r="AQ111" i="111"/>
  <c r="AI111" i="111"/>
  <c r="AK111" i="111"/>
  <c r="AJ111" i="111"/>
  <c r="AS111" i="111"/>
  <c r="AH111" i="111"/>
  <c r="AR111" i="111"/>
  <c r="AG111" i="111"/>
  <c r="AP111" i="111"/>
  <c r="AO111" i="111"/>
  <c r="AN111" i="111"/>
  <c r="AL111" i="111"/>
  <c r="AQ123" i="111"/>
  <c r="AI123" i="111"/>
  <c r="AP123" i="111"/>
  <c r="AH123" i="111"/>
  <c r="AO123" i="111"/>
  <c r="AN123" i="111"/>
  <c r="AM123" i="111"/>
  <c r="AL123" i="111"/>
  <c r="AR123" i="111"/>
  <c r="AJ123" i="111"/>
  <c r="AS123" i="111"/>
  <c r="AK123" i="111"/>
  <c r="AG123" i="111"/>
  <c r="AR127" i="111"/>
  <c r="AJ127" i="111"/>
  <c r="AQ127" i="111"/>
  <c r="AI127" i="111"/>
  <c r="AP127" i="111"/>
  <c r="AH127" i="111"/>
  <c r="AO127" i="111"/>
  <c r="AG127" i="111"/>
  <c r="AN127" i="111"/>
  <c r="AM127" i="111"/>
  <c r="AL127" i="111"/>
  <c r="AS127" i="111"/>
  <c r="AK127" i="111"/>
  <c r="AS139" i="111"/>
  <c r="AK139" i="111"/>
  <c r="AR139" i="111"/>
  <c r="AJ139" i="111"/>
  <c r="AQ139" i="111"/>
  <c r="AI139" i="111"/>
  <c r="AP139" i="111"/>
  <c r="AH139" i="111"/>
  <c r="AO139" i="111"/>
  <c r="AG139" i="111"/>
  <c r="AN139" i="111"/>
  <c r="AM139" i="111"/>
  <c r="AL139" i="111"/>
  <c r="AL151" i="111"/>
  <c r="AS151" i="111"/>
  <c r="AK151" i="111"/>
  <c r="AR151" i="111"/>
  <c r="AJ151" i="111"/>
  <c r="AQ151" i="111"/>
  <c r="AI151" i="111"/>
  <c r="AP151" i="111"/>
  <c r="AH151" i="111"/>
  <c r="AO151" i="111"/>
  <c r="AG151" i="111"/>
  <c r="AN151" i="111"/>
  <c r="AM151" i="111"/>
  <c r="AS163" i="111"/>
  <c r="AK163" i="111"/>
  <c r="AL163" i="111"/>
  <c r="AJ163" i="111"/>
  <c r="AR163" i="111"/>
  <c r="AI163" i="111"/>
  <c r="AQ163" i="111"/>
  <c r="AH163" i="111"/>
  <c r="AP163" i="111"/>
  <c r="AG163" i="111"/>
  <c r="AO163" i="111"/>
  <c r="AN163" i="111"/>
  <c r="AM163" i="111"/>
  <c r="AU5" i="111"/>
  <c r="AZ5" i="111"/>
  <c r="AY5" i="111"/>
  <c r="AX5" i="111"/>
  <c r="AW5" i="111"/>
  <c r="AV5" i="111"/>
  <c r="AY7" i="111"/>
  <c r="AX7" i="111"/>
  <c r="AZ7" i="111"/>
  <c r="AW7" i="111"/>
  <c r="AV7" i="111"/>
  <c r="AU7" i="111"/>
  <c r="AY18" i="111"/>
  <c r="AU18" i="111"/>
  <c r="AZ18" i="111"/>
  <c r="AX18" i="111"/>
  <c r="AW18" i="111"/>
  <c r="AV18" i="111"/>
  <c r="AY32" i="111"/>
  <c r="AU32" i="111"/>
  <c r="AZ32" i="111"/>
  <c r="AX32" i="111"/>
  <c r="AW32" i="111"/>
  <c r="AV32" i="111"/>
  <c r="AU43" i="111"/>
  <c r="AY43" i="111"/>
  <c r="AX43" i="111"/>
  <c r="AW43" i="111"/>
  <c r="AV43" i="111"/>
  <c r="AZ43" i="111"/>
  <c r="AY54" i="111"/>
  <c r="AU54" i="111"/>
  <c r="AZ54" i="111"/>
  <c r="AX54" i="111"/>
  <c r="AW54" i="111"/>
  <c r="AV54" i="111"/>
  <c r="AU57" i="111"/>
  <c r="AY57" i="111"/>
  <c r="AZ57" i="111"/>
  <c r="AX57" i="111"/>
  <c r="AW57" i="111"/>
  <c r="AV57" i="111"/>
  <c r="AU66" i="111"/>
  <c r="AY66" i="111"/>
  <c r="AV66" i="111"/>
  <c r="AZ66" i="111"/>
  <c r="AX66" i="111"/>
  <c r="AW66" i="111"/>
  <c r="AY68" i="111"/>
  <c r="AU68" i="111"/>
  <c r="AZ68" i="111"/>
  <c r="AX68" i="111"/>
  <c r="AW68" i="111"/>
  <c r="AV68" i="111"/>
  <c r="AU79" i="111"/>
  <c r="AY79" i="111"/>
  <c r="AX79" i="111"/>
  <c r="AW79" i="111"/>
  <c r="AV79" i="111"/>
  <c r="AZ79" i="111"/>
  <c r="AY90" i="111"/>
  <c r="AU90" i="111"/>
  <c r="AX90" i="111"/>
  <c r="AW90" i="111"/>
  <c r="AZ90" i="111"/>
  <c r="AV90" i="111"/>
  <c r="AW102" i="111"/>
  <c r="AX102" i="111"/>
  <c r="AZ102" i="111"/>
  <c r="AY102" i="111"/>
  <c r="AV102" i="111"/>
  <c r="AU102" i="111"/>
  <c r="AW104" i="111"/>
  <c r="AV104" i="111"/>
  <c r="AU104" i="111"/>
  <c r="AZ104" i="111"/>
  <c r="AY104" i="111"/>
  <c r="AX104" i="111"/>
  <c r="AW115" i="111"/>
  <c r="AZ115" i="111"/>
  <c r="AU115" i="111"/>
  <c r="AY115" i="111"/>
  <c r="AX115" i="111"/>
  <c r="AV115" i="111"/>
  <c r="AW129" i="111"/>
  <c r="AX129" i="111"/>
  <c r="AY129" i="111"/>
  <c r="AV129" i="111"/>
  <c r="AZ129" i="111"/>
  <c r="AU129" i="111"/>
  <c r="AW140" i="111"/>
  <c r="AV140" i="111"/>
  <c r="AZ140" i="111"/>
  <c r="AU140" i="111"/>
  <c r="AY140" i="111"/>
  <c r="AX140" i="111"/>
  <c r="AW151" i="111"/>
  <c r="AZ151" i="111"/>
  <c r="AU151" i="111"/>
  <c r="AY151" i="111"/>
  <c r="AX151" i="111"/>
  <c r="AV151" i="111"/>
  <c r="AW162" i="111"/>
  <c r="AY162" i="111"/>
  <c r="AV162" i="111"/>
  <c r="AU162" i="111"/>
  <c r="AZ162" i="111"/>
  <c r="AX162" i="111"/>
  <c r="BD6" i="111"/>
  <c r="BF6" i="111"/>
  <c r="BE6" i="111"/>
  <c r="BC6" i="111"/>
  <c r="BG6" i="111"/>
  <c r="BB6" i="111"/>
  <c r="BD17" i="111"/>
  <c r="BE17" i="111"/>
  <c r="BG17" i="111"/>
  <c r="BB17" i="111"/>
  <c r="BF17" i="111"/>
  <c r="BC17" i="111"/>
  <c r="BD29" i="111"/>
  <c r="BC29" i="111"/>
  <c r="BF29" i="111"/>
  <c r="BE29" i="111"/>
  <c r="BG29" i="111"/>
  <c r="BB29" i="111"/>
  <c r="BD31" i="111"/>
  <c r="BB31" i="111"/>
  <c r="BG31" i="111"/>
  <c r="BF31" i="111"/>
  <c r="BC31" i="111"/>
  <c r="BE31" i="111"/>
  <c r="BD42" i="111"/>
  <c r="BF42" i="111"/>
  <c r="BE42" i="111"/>
  <c r="BC42" i="111"/>
  <c r="BG42" i="111"/>
  <c r="BB42" i="111"/>
  <c r="BD53" i="111"/>
  <c r="BE53" i="111"/>
  <c r="BB53" i="111"/>
  <c r="BG53" i="111"/>
  <c r="BF53" i="111"/>
  <c r="BC53" i="111"/>
  <c r="BD64" i="111"/>
  <c r="BC64" i="111"/>
  <c r="BF64" i="111"/>
  <c r="BE64" i="111"/>
  <c r="BG64" i="111"/>
  <c r="BB64" i="111"/>
  <c r="BD67" i="111"/>
  <c r="BB67" i="111"/>
  <c r="BG67" i="111"/>
  <c r="BF67" i="111"/>
  <c r="BE67" i="111"/>
  <c r="BC67" i="111"/>
  <c r="BD76" i="111"/>
  <c r="BG76" i="111"/>
  <c r="BB76" i="111"/>
  <c r="BC76" i="111"/>
  <c r="BF76" i="111"/>
  <c r="BE76" i="111"/>
  <c r="BD78" i="111"/>
  <c r="BF78" i="111"/>
  <c r="BE78" i="111"/>
  <c r="BC78" i="111"/>
  <c r="BG78" i="111"/>
  <c r="BB78" i="111"/>
  <c r="BD89" i="111"/>
  <c r="BE89" i="111"/>
  <c r="BG89" i="111"/>
  <c r="BB89" i="111"/>
  <c r="BC89" i="111"/>
  <c r="BF89" i="111"/>
  <c r="BD100" i="111"/>
  <c r="BC100" i="111"/>
  <c r="BF100" i="111"/>
  <c r="BE100" i="111"/>
  <c r="BG100" i="111"/>
  <c r="BB100" i="111"/>
  <c r="BG103" i="111"/>
  <c r="BD103" i="111"/>
  <c r="BB103" i="111"/>
  <c r="BF103" i="111"/>
  <c r="BE103" i="111"/>
  <c r="BC103" i="111"/>
  <c r="BC114" i="111"/>
  <c r="BG114" i="111"/>
  <c r="BD114" i="111"/>
  <c r="BE114" i="111"/>
  <c r="BB114" i="111"/>
  <c r="BF114" i="111"/>
  <c r="BG126" i="111"/>
  <c r="BD126" i="111"/>
  <c r="BC126" i="111"/>
  <c r="BF126" i="111"/>
  <c r="BE126" i="111"/>
  <c r="BB126" i="111"/>
  <c r="BC128" i="111"/>
  <c r="BG128" i="111"/>
  <c r="BD128" i="111"/>
  <c r="BB128" i="111"/>
  <c r="BE128" i="111"/>
  <c r="BF128" i="111"/>
  <c r="BG139" i="111"/>
  <c r="BD139" i="111"/>
  <c r="BC139" i="111"/>
  <c r="BF139" i="111"/>
  <c r="BE139" i="111"/>
  <c r="BB139" i="111"/>
  <c r="BB150" i="111"/>
  <c r="BF150" i="111"/>
  <c r="BD150" i="111"/>
  <c r="BE150" i="111"/>
  <c r="BC150" i="111"/>
  <c r="BG150" i="111"/>
  <c r="BF161" i="111"/>
  <c r="BB161" i="111"/>
  <c r="BD161" i="111"/>
  <c r="BC161" i="111"/>
  <c r="BG161" i="111"/>
  <c r="BE161" i="111"/>
  <c r="AK7" i="111"/>
  <c r="AH8" i="111"/>
  <c r="AQ9" i="111"/>
  <c r="AL11" i="111"/>
  <c r="AJ13" i="111"/>
  <c r="AP15" i="111"/>
  <c r="AM16" i="111"/>
  <c r="AK17" i="111"/>
  <c r="AQ19" i="111"/>
  <c r="AJ23" i="111"/>
  <c r="AH24" i="111"/>
  <c r="AP25" i="111"/>
  <c r="AN26" i="111"/>
  <c r="AK27" i="111"/>
  <c r="AI29" i="111"/>
  <c r="AG30" i="111"/>
  <c r="AQ30" i="111"/>
  <c r="AO31" i="111"/>
  <c r="AM32" i="111"/>
  <c r="AJ33" i="111"/>
  <c r="AH34" i="111"/>
  <c r="AS34" i="111"/>
  <c r="AP35" i="111"/>
  <c r="AL38" i="111"/>
  <c r="AI39" i="111"/>
  <c r="AG40" i="111"/>
  <c r="AO41" i="111"/>
  <c r="AM42" i="111"/>
  <c r="AK43" i="111"/>
  <c r="AH44" i="111"/>
  <c r="AS44" i="111"/>
  <c r="AQ45" i="111"/>
  <c r="AN47" i="111"/>
  <c r="W19" i="111"/>
  <c r="J84" i="111"/>
  <c r="AC137" i="111"/>
  <c r="AL5" i="111"/>
  <c r="AP5" i="111"/>
  <c r="AH5" i="111"/>
  <c r="AM8" i="111"/>
  <c r="AQ8" i="111"/>
  <c r="AI8" i="111"/>
  <c r="AN21" i="111"/>
  <c r="AR21" i="111"/>
  <c r="AJ21" i="111"/>
  <c r="AO24" i="111"/>
  <c r="AG24" i="111"/>
  <c r="AS24" i="111"/>
  <c r="AK24" i="111"/>
  <c r="AP36" i="111"/>
  <c r="AH36" i="111"/>
  <c r="AL36" i="111"/>
  <c r="AQ40" i="111"/>
  <c r="AI40" i="111"/>
  <c r="AM40" i="111"/>
  <c r="AM52" i="111"/>
  <c r="AL52" i="111"/>
  <c r="AS52" i="111"/>
  <c r="AK52" i="111"/>
  <c r="AR52" i="111"/>
  <c r="AJ52" i="111"/>
  <c r="AQ52" i="111"/>
  <c r="AI52" i="111"/>
  <c r="AP52" i="111"/>
  <c r="AH52" i="111"/>
  <c r="AO52" i="111"/>
  <c r="AG52" i="111"/>
  <c r="AN52" i="111"/>
  <c r="AR64" i="111"/>
  <c r="AJ64" i="111"/>
  <c r="AN64" i="111"/>
  <c r="AK64" i="111"/>
  <c r="AI64" i="111"/>
  <c r="AS64" i="111"/>
  <c r="AH64" i="111"/>
  <c r="AQ64" i="111"/>
  <c r="AG64" i="111"/>
  <c r="AP64" i="111"/>
  <c r="AO64" i="111"/>
  <c r="AM64" i="111"/>
  <c r="AL64" i="111"/>
  <c r="AS68" i="111"/>
  <c r="AK68" i="111"/>
  <c r="AO68" i="111"/>
  <c r="AG68" i="111"/>
  <c r="AN68" i="111"/>
  <c r="AM68" i="111"/>
  <c r="AL68" i="111"/>
  <c r="AJ68" i="111"/>
  <c r="AI68" i="111"/>
  <c r="AR68" i="111"/>
  <c r="AH68" i="111"/>
  <c r="AQ68" i="111"/>
  <c r="AP68" i="111"/>
  <c r="AL80" i="111"/>
  <c r="AP80" i="111"/>
  <c r="AH80" i="111"/>
  <c r="AJ80" i="111"/>
  <c r="AS80" i="111"/>
  <c r="AI80" i="111"/>
  <c r="AR80" i="111"/>
  <c r="AG80" i="111"/>
  <c r="AQ80" i="111"/>
  <c r="AO80" i="111"/>
  <c r="AN80" i="111"/>
  <c r="AM80" i="111"/>
  <c r="AK80" i="111"/>
  <c r="AM92" i="111"/>
  <c r="AQ92" i="111"/>
  <c r="AI92" i="111"/>
  <c r="AP92" i="111"/>
  <c r="AO92" i="111"/>
  <c r="AN92" i="111"/>
  <c r="AL92" i="111"/>
  <c r="AK92" i="111"/>
  <c r="AJ92" i="111"/>
  <c r="AS92" i="111"/>
  <c r="AH92" i="111"/>
  <c r="AR92" i="111"/>
  <c r="AG92" i="111"/>
  <c r="AN96" i="111"/>
  <c r="AR96" i="111"/>
  <c r="AJ96" i="111"/>
  <c r="AI96" i="111"/>
  <c r="AS96" i="111"/>
  <c r="AH96" i="111"/>
  <c r="AQ96" i="111"/>
  <c r="AG96" i="111"/>
  <c r="AP96" i="111"/>
  <c r="AO96" i="111"/>
  <c r="AM96" i="111"/>
  <c r="AL96" i="111"/>
  <c r="AK96" i="111"/>
  <c r="AO108" i="111"/>
  <c r="AG108" i="111"/>
  <c r="AS108" i="111"/>
  <c r="AK108" i="111"/>
  <c r="AP108" i="111"/>
  <c r="AN108" i="111"/>
  <c r="AM108" i="111"/>
  <c r="AL108" i="111"/>
  <c r="AJ108" i="111"/>
  <c r="AI108" i="111"/>
  <c r="AR108" i="111"/>
  <c r="AH108" i="111"/>
  <c r="AQ108" i="111"/>
  <c r="AP112" i="111"/>
  <c r="AH112" i="111"/>
  <c r="AL112" i="111"/>
  <c r="AS112" i="111"/>
  <c r="AI112" i="111"/>
  <c r="AR112" i="111"/>
  <c r="AG112" i="111"/>
  <c r="AQ112" i="111"/>
  <c r="AO112" i="111"/>
  <c r="AN112" i="111"/>
  <c r="AM112" i="111"/>
  <c r="AK112" i="111"/>
  <c r="AJ112" i="111"/>
  <c r="AL124" i="111"/>
  <c r="AS124" i="111"/>
  <c r="AK124" i="111"/>
  <c r="AR124" i="111"/>
  <c r="AJ124" i="111"/>
  <c r="AQ124" i="111"/>
  <c r="AI124" i="111"/>
  <c r="AP124" i="111"/>
  <c r="AH124" i="111"/>
  <c r="AO124" i="111"/>
  <c r="AG124" i="111"/>
  <c r="AM124" i="111"/>
  <c r="AN124" i="111"/>
  <c r="AM128" i="111"/>
  <c r="AL128" i="111"/>
  <c r="AS128" i="111"/>
  <c r="AK128" i="111"/>
  <c r="AR128" i="111"/>
  <c r="AJ128" i="111"/>
  <c r="AQ128" i="111"/>
  <c r="AI128" i="111"/>
  <c r="AP128" i="111"/>
  <c r="AH128" i="111"/>
  <c r="AO128" i="111"/>
  <c r="AG128" i="111"/>
  <c r="AN128" i="111"/>
  <c r="AN140" i="111"/>
  <c r="AM140" i="111"/>
  <c r="AL140" i="111"/>
  <c r="AS140" i="111"/>
  <c r="AK140" i="111"/>
  <c r="AR140" i="111"/>
  <c r="AJ140" i="111"/>
  <c r="AQ140" i="111"/>
  <c r="AI140" i="111"/>
  <c r="AP140" i="111"/>
  <c r="AH140" i="111"/>
  <c r="AO140" i="111"/>
  <c r="AG140" i="111"/>
  <c r="AO152" i="111"/>
  <c r="AG152" i="111"/>
  <c r="AN152" i="111"/>
  <c r="AM152" i="111"/>
  <c r="AL152" i="111"/>
  <c r="AS152" i="111"/>
  <c r="AK152" i="111"/>
  <c r="AR152" i="111"/>
  <c r="AJ152" i="111"/>
  <c r="AQ152" i="111"/>
  <c r="AI152" i="111"/>
  <c r="AP152" i="111"/>
  <c r="AH152" i="111"/>
  <c r="AN164" i="111"/>
  <c r="AQ164" i="111"/>
  <c r="AH164" i="111"/>
  <c r="AP164" i="111"/>
  <c r="AG164" i="111"/>
  <c r="AO164" i="111"/>
  <c r="AM164" i="111"/>
  <c r="AL164" i="111"/>
  <c r="AK164" i="111"/>
  <c r="AS164" i="111"/>
  <c r="AJ164" i="111"/>
  <c r="AR164" i="111"/>
  <c r="AI164" i="111"/>
  <c r="AW8" i="111"/>
  <c r="AU8" i="111"/>
  <c r="AV8" i="111"/>
  <c r="AZ8" i="111"/>
  <c r="AY8" i="111"/>
  <c r="AX8" i="111"/>
  <c r="AW19" i="111"/>
  <c r="AV19" i="111"/>
  <c r="AZ19" i="111"/>
  <c r="AY19" i="111"/>
  <c r="AX19" i="111"/>
  <c r="AU19" i="111"/>
  <c r="AW22" i="111"/>
  <c r="AU22" i="111"/>
  <c r="AZ22" i="111"/>
  <c r="AY22" i="111"/>
  <c r="AX22" i="111"/>
  <c r="AV22" i="111"/>
  <c r="AW33" i="111"/>
  <c r="AY33" i="111"/>
  <c r="AX33" i="111"/>
  <c r="AV33" i="111"/>
  <c r="AU33" i="111"/>
  <c r="AZ33" i="111"/>
  <c r="AW44" i="111"/>
  <c r="AZ44" i="111"/>
  <c r="AY44" i="111"/>
  <c r="AX44" i="111"/>
  <c r="AV44" i="111"/>
  <c r="AU44" i="111"/>
  <c r="AW56" i="111"/>
  <c r="AV56" i="111"/>
  <c r="AU56" i="111"/>
  <c r="AZ56" i="111"/>
  <c r="AY56" i="111"/>
  <c r="AX56" i="111"/>
  <c r="AW58" i="111"/>
  <c r="AU58" i="111"/>
  <c r="AZ58" i="111"/>
  <c r="AY58" i="111"/>
  <c r="AX58" i="111"/>
  <c r="AV58" i="111"/>
  <c r="AW69" i="111"/>
  <c r="AY69" i="111"/>
  <c r="AX69" i="111"/>
  <c r="AV69" i="111"/>
  <c r="AU69" i="111"/>
  <c r="AZ69" i="111"/>
  <c r="AW80" i="111"/>
  <c r="AY80" i="111"/>
  <c r="AZ80" i="111"/>
  <c r="AX80" i="111"/>
  <c r="AV80" i="111"/>
  <c r="AU80" i="111"/>
  <c r="AW91" i="111"/>
  <c r="AX91" i="111"/>
  <c r="AV91" i="111"/>
  <c r="AY91" i="111"/>
  <c r="AU91" i="111"/>
  <c r="AZ91" i="111"/>
  <c r="AU105" i="111"/>
  <c r="AY105" i="111"/>
  <c r="AV105" i="111"/>
  <c r="AW105" i="111"/>
  <c r="AX105" i="111"/>
  <c r="AZ105" i="111"/>
  <c r="AY116" i="111"/>
  <c r="AU116" i="111"/>
  <c r="AZ116" i="111"/>
  <c r="AX116" i="111"/>
  <c r="AV116" i="111"/>
  <c r="AW116" i="111"/>
  <c r="AU119" i="111"/>
  <c r="AY119" i="111"/>
  <c r="AX119" i="111"/>
  <c r="AV119" i="111"/>
  <c r="AZ119" i="111"/>
  <c r="AW119" i="111"/>
  <c r="AY130" i="111"/>
  <c r="AU130" i="111"/>
  <c r="AW130" i="111"/>
  <c r="AZ130" i="111"/>
  <c r="AX130" i="111"/>
  <c r="AV130" i="111"/>
  <c r="AU141" i="111"/>
  <c r="AY141" i="111"/>
  <c r="AV141" i="111"/>
  <c r="AW141" i="111"/>
  <c r="AZ141" i="111"/>
  <c r="AX141" i="111"/>
  <c r="AY152" i="111"/>
  <c r="AU152" i="111"/>
  <c r="AZ152" i="111"/>
  <c r="AX152" i="111"/>
  <c r="AW152" i="111"/>
  <c r="AV152" i="111"/>
  <c r="AU163" i="111"/>
  <c r="AY163" i="111"/>
  <c r="AX163" i="111"/>
  <c r="AW163" i="111"/>
  <c r="AV163" i="111"/>
  <c r="AZ163" i="111"/>
  <c r="BF5" i="111"/>
  <c r="BB5" i="111"/>
  <c r="BG5" i="111"/>
  <c r="BD5" i="111"/>
  <c r="BC5" i="111"/>
  <c r="BE5" i="111"/>
  <c r="BB7" i="111"/>
  <c r="BF7" i="111"/>
  <c r="BE7" i="111"/>
  <c r="BG7" i="111"/>
  <c r="BD7" i="111"/>
  <c r="BC7" i="111"/>
  <c r="BF18" i="111"/>
  <c r="BB18" i="111"/>
  <c r="BD18" i="111"/>
  <c r="BC18" i="111"/>
  <c r="BG18" i="111"/>
  <c r="BE18" i="111"/>
  <c r="BF32" i="111"/>
  <c r="BB32" i="111"/>
  <c r="BG32" i="111"/>
  <c r="BC32" i="111"/>
  <c r="BE32" i="111"/>
  <c r="BD32" i="111"/>
  <c r="BB43" i="111"/>
  <c r="BF43" i="111"/>
  <c r="BE43" i="111"/>
  <c r="BG43" i="111"/>
  <c r="BD43" i="111"/>
  <c r="BC43" i="111"/>
  <c r="BF54" i="111"/>
  <c r="BB54" i="111"/>
  <c r="BD54" i="111"/>
  <c r="BC54" i="111"/>
  <c r="BG54" i="111"/>
  <c r="BE54" i="111"/>
  <c r="BB57" i="111"/>
  <c r="BF57" i="111"/>
  <c r="BC57" i="111"/>
  <c r="BE57" i="111"/>
  <c r="BD57" i="111"/>
  <c r="BG57" i="111"/>
  <c r="BB66" i="111"/>
  <c r="BF66" i="111"/>
  <c r="BC66" i="111"/>
  <c r="BG66" i="111"/>
  <c r="BE66" i="111"/>
  <c r="BD66" i="111"/>
  <c r="BF68" i="111"/>
  <c r="BB68" i="111"/>
  <c r="BG68" i="111"/>
  <c r="BC68" i="111"/>
  <c r="BD68" i="111"/>
  <c r="BE68" i="111"/>
  <c r="BB79" i="111"/>
  <c r="BF79" i="111"/>
  <c r="BE79" i="111"/>
  <c r="BG79" i="111"/>
  <c r="BD79" i="111"/>
  <c r="BC79" i="111"/>
  <c r="BF90" i="111"/>
  <c r="BB90" i="111"/>
  <c r="BD90" i="111"/>
  <c r="BC90" i="111"/>
  <c r="BG90" i="111"/>
  <c r="BE90" i="111"/>
  <c r="BB102" i="111"/>
  <c r="BF102" i="111"/>
  <c r="BC102" i="111"/>
  <c r="BG102" i="111"/>
  <c r="BE102" i="111"/>
  <c r="BD102" i="111"/>
  <c r="BF104" i="111"/>
  <c r="BE104" i="111"/>
  <c r="BB104" i="111"/>
  <c r="BC104" i="111"/>
  <c r="BD104" i="111"/>
  <c r="BG104" i="111"/>
  <c r="BE115" i="111"/>
  <c r="BB115" i="111"/>
  <c r="BF115" i="111"/>
  <c r="BD115" i="111"/>
  <c r="BG115" i="111"/>
  <c r="BC115" i="111"/>
  <c r="BE129" i="111"/>
  <c r="BB129" i="111"/>
  <c r="BF129" i="111"/>
  <c r="BG129" i="111"/>
  <c r="BD129" i="111"/>
  <c r="BC129" i="111"/>
  <c r="BF140" i="111"/>
  <c r="BE140" i="111"/>
  <c r="BB140" i="111"/>
  <c r="BC140" i="111"/>
  <c r="BG140" i="111"/>
  <c r="BD140" i="111"/>
  <c r="BD151" i="111"/>
  <c r="BE151" i="111"/>
  <c r="BC151" i="111"/>
  <c r="BG151" i="111"/>
  <c r="BF151" i="111"/>
  <c r="BB151" i="111"/>
  <c r="BD162" i="111"/>
  <c r="BB162" i="111"/>
  <c r="BG162" i="111"/>
  <c r="BC162" i="111"/>
  <c r="BE162" i="111"/>
  <c r="BF162" i="111"/>
  <c r="AQ5" i="111"/>
  <c r="AL7" i="111"/>
  <c r="AJ8" i="111"/>
  <c r="AG9" i="111"/>
  <c r="AM11" i="111"/>
  <c r="AK13" i="111"/>
  <c r="AQ15" i="111"/>
  <c r="AO16" i="111"/>
  <c r="AL17" i="111"/>
  <c r="AH19" i="111"/>
  <c r="AR19" i="111"/>
  <c r="AP21" i="111"/>
  <c r="AK23" i="111"/>
  <c r="AI24" i="111"/>
  <c r="AG25" i="111"/>
  <c r="AQ25" i="111"/>
  <c r="AO26" i="111"/>
  <c r="AM27" i="111"/>
  <c r="AJ29" i="111"/>
  <c r="AH30" i="111"/>
  <c r="AS30" i="111"/>
  <c r="AP31" i="111"/>
  <c r="AN32" i="111"/>
  <c r="AL33" i="111"/>
  <c r="AI34" i="111"/>
  <c r="AG35" i="111"/>
  <c r="AR35" i="111"/>
  <c r="AO36" i="111"/>
  <c r="AK39" i="111"/>
  <c r="AH40" i="111"/>
  <c r="AS40" i="111"/>
  <c r="AN42" i="111"/>
  <c r="AL43" i="111"/>
  <c r="AJ44" i="111"/>
  <c r="AG45" i="111"/>
  <c r="AR45" i="111"/>
  <c r="AP47" i="111"/>
  <c r="W27" i="111"/>
  <c r="F71" i="111"/>
  <c r="I40" i="111"/>
  <c r="E51" i="111"/>
  <c r="P59" i="111"/>
  <c r="P144" i="111"/>
  <c r="AP9" i="111"/>
  <c r="AH9" i="111"/>
  <c r="AL9" i="111"/>
  <c r="AS38" i="111"/>
  <c r="AK38" i="111"/>
  <c r="AO38" i="111"/>
  <c r="AG38" i="111"/>
  <c r="AL41" i="111"/>
  <c r="AP41" i="111"/>
  <c r="AH41" i="111"/>
  <c r="AP53" i="111"/>
  <c r="AH53" i="111"/>
  <c r="AO53" i="111"/>
  <c r="AG53" i="111"/>
  <c r="AN53" i="111"/>
  <c r="AM53" i="111"/>
  <c r="AL53" i="111"/>
  <c r="AS53" i="111"/>
  <c r="AK53" i="111"/>
  <c r="AR53" i="111"/>
  <c r="AJ53" i="111"/>
  <c r="AQ53" i="111"/>
  <c r="AI53" i="111"/>
  <c r="AQ57" i="111"/>
  <c r="AI57" i="111"/>
  <c r="AP57" i="111"/>
  <c r="AH57" i="111"/>
  <c r="AO57" i="111"/>
  <c r="AG57" i="111"/>
  <c r="AN57" i="111"/>
  <c r="AM57" i="111"/>
  <c r="AL57" i="111"/>
  <c r="AS57" i="111"/>
  <c r="AK57" i="111"/>
  <c r="AR57" i="111"/>
  <c r="AJ57" i="111"/>
  <c r="AM66" i="111"/>
  <c r="AQ66" i="111"/>
  <c r="AI66" i="111"/>
  <c r="AS66" i="111"/>
  <c r="AH66" i="111"/>
  <c r="AR66" i="111"/>
  <c r="AG66" i="111"/>
  <c r="AP66" i="111"/>
  <c r="AO66" i="111"/>
  <c r="AN66" i="111"/>
  <c r="AL66" i="111"/>
  <c r="AK66" i="111"/>
  <c r="AJ66" i="111"/>
  <c r="AN69" i="111"/>
  <c r="AR69" i="111"/>
  <c r="AJ69" i="111"/>
  <c r="AL69" i="111"/>
  <c r="AK69" i="111"/>
  <c r="AI69" i="111"/>
  <c r="AS69" i="111"/>
  <c r="AH69" i="111"/>
  <c r="AQ69" i="111"/>
  <c r="AG69" i="111"/>
  <c r="AP69" i="111"/>
  <c r="AO69" i="111"/>
  <c r="AM69" i="111"/>
  <c r="AO81" i="111"/>
  <c r="AG81" i="111"/>
  <c r="AS81" i="111"/>
  <c r="AK81" i="111"/>
  <c r="AR81" i="111"/>
  <c r="AH81" i="111"/>
  <c r="AQ81" i="111"/>
  <c r="AP81" i="111"/>
  <c r="AN81" i="111"/>
  <c r="AM81" i="111"/>
  <c r="AL81" i="111"/>
  <c r="AJ81" i="111"/>
  <c r="AI81" i="111"/>
  <c r="AP94" i="111"/>
  <c r="AH94" i="111"/>
  <c r="AL94" i="111"/>
  <c r="AN94" i="111"/>
  <c r="AM94" i="111"/>
  <c r="AK94" i="111"/>
  <c r="AJ94" i="111"/>
  <c r="AS94" i="111"/>
  <c r="AI94" i="111"/>
  <c r="AR94" i="111"/>
  <c r="AG94" i="111"/>
  <c r="AQ94" i="111"/>
  <c r="AO94" i="111"/>
  <c r="AQ97" i="111"/>
  <c r="AI97" i="111"/>
  <c r="AM97" i="111"/>
  <c r="AR97" i="111"/>
  <c r="AG97" i="111"/>
  <c r="AP97" i="111"/>
  <c r="AO97" i="111"/>
  <c r="AN97" i="111"/>
  <c r="AL97" i="111"/>
  <c r="AK97" i="111"/>
  <c r="AJ97" i="111"/>
  <c r="AS97" i="111"/>
  <c r="AH97" i="111"/>
  <c r="AR110" i="111"/>
  <c r="AJ110" i="111"/>
  <c r="AN110" i="111"/>
  <c r="AM110" i="111"/>
  <c r="AL110" i="111"/>
  <c r="AK110" i="111"/>
  <c r="AI110" i="111"/>
  <c r="AS110" i="111"/>
  <c r="AH110" i="111"/>
  <c r="AQ110" i="111"/>
  <c r="AG110" i="111"/>
  <c r="AP110" i="111"/>
  <c r="AO110" i="111"/>
  <c r="AS113" i="111"/>
  <c r="AK113" i="111"/>
  <c r="AO113" i="111"/>
  <c r="AG113" i="111"/>
  <c r="AQ113" i="111"/>
  <c r="AP113" i="111"/>
  <c r="AN113" i="111"/>
  <c r="AM113" i="111"/>
  <c r="AL113" i="111"/>
  <c r="AJ113" i="111"/>
  <c r="AI113" i="111"/>
  <c r="AR113" i="111"/>
  <c r="AH113" i="111"/>
  <c r="AO126" i="111"/>
  <c r="AG126" i="111"/>
  <c r="AN126" i="111"/>
  <c r="AM126" i="111"/>
  <c r="AL126" i="111"/>
  <c r="AS126" i="111"/>
  <c r="AK126" i="111"/>
  <c r="AR126" i="111"/>
  <c r="AJ126" i="111"/>
  <c r="AQ126" i="111"/>
  <c r="AI126" i="111"/>
  <c r="AP126" i="111"/>
  <c r="AH126" i="111"/>
  <c r="AP129" i="111"/>
  <c r="AH129" i="111"/>
  <c r="AO129" i="111"/>
  <c r="AG129" i="111"/>
  <c r="AN129" i="111"/>
  <c r="AM129" i="111"/>
  <c r="AL129" i="111"/>
  <c r="AS129" i="111"/>
  <c r="AK129" i="111"/>
  <c r="AR129" i="111"/>
  <c r="AJ129" i="111"/>
  <c r="AQ129" i="111"/>
  <c r="AI129" i="111"/>
  <c r="AQ141" i="111"/>
  <c r="AI141" i="111"/>
  <c r="AP141" i="111"/>
  <c r="AH141" i="111"/>
  <c r="AO141" i="111"/>
  <c r="AG141" i="111"/>
  <c r="AN141" i="111"/>
  <c r="AM141" i="111"/>
  <c r="AL141" i="111"/>
  <c r="AS141" i="111"/>
  <c r="AK141" i="111"/>
  <c r="AR141" i="111"/>
  <c r="AJ141" i="111"/>
  <c r="AP153" i="111"/>
  <c r="AS153" i="111"/>
  <c r="AJ153" i="111"/>
  <c r="AR153" i="111"/>
  <c r="AI153" i="111"/>
  <c r="AQ153" i="111"/>
  <c r="AH153" i="111"/>
  <c r="AO153" i="111"/>
  <c r="AG153" i="111"/>
  <c r="AN153" i="111"/>
  <c r="AM153" i="111"/>
  <c r="AL153" i="111"/>
  <c r="AK153" i="111"/>
  <c r="AQ165" i="111"/>
  <c r="AI165" i="111"/>
  <c r="AM165" i="111"/>
  <c r="AL165" i="111"/>
  <c r="AK165" i="111"/>
  <c r="AS165" i="111"/>
  <c r="AJ165" i="111"/>
  <c r="AR165" i="111"/>
  <c r="AH165" i="111"/>
  <c r="AP165" i="111"/>
  <c r="AG165" i="111"/>
  <c r="AO165" i="111"/>
  <c r="AN165" i="111"/>
  <c r="AY9" i="111"/>
  <c r="AU9" i="111"/>
  <c r="AW9" i="111"/>
  <c r="AZ9" i="111"/>
  <c r="AX9" i="111"/>
  <c r="AV9" i="111"/>
  <c r="AU21" i="111"/>
  <c r="AY21" i="111"/>
  <c r="AX21" i="111"/>
  <c r="AW21" i="111"/>
  <c r="AV21" i="111"/>
  <c r="AZ21" i="111"/>
  <c r="AY23" i="111"/>
  <c r="AU23" i="111"/>
  <c r="AZ23" i="111"/>
  <c r="AW23" i="111"/>
  <c r="AV23" i="111"/>
  <c r="AX23" i="111"/>
  <c r="AU34" i="111"/>
  <c r="AY34" i="111"/>
  <c r="AZ34" i="111"/>
  <c r="AX34" i="111"/>
  <c r="AW34" i="111"/>
  <c r="AV34" i="111"/>
  <c r="AY45" i="111"/>
  <c r="AU45" i="111"/>
  <c r="AW45" i="111"/>
  <c r="AV45" i="111"/>
  <c r="AZ45" i="111"/>
  <c r="AX45" i="111"/>
  <c r="AU48" i="111"/>
  <c r="AY48" i="111"/>
  <c r="AV48" i="111"/>
  <c r="AZ48" i="111"/>
  <c r="AX48" i="111"/>
  <c r="AW48" i="111"/>
  <c r="AY59" i="111"/>
  <c r="AU59" i="111"/>
  <c r="AZ59" i="111"/>
  <c r="AX59" i="111"/>
  <c r="AW59" i="111"/>
  <c r="AV59" i="111"/>
  <c r="AU70" i="111"/>
  <c r="AY70" i="111"/>
  <c r="AZ70" i="111"/>
  <c r="AX70" i="111"/>
  <c r="AW70" i="111"/>
  <c r="AV70" i="111"/>
  <c r="AY81" i="111"/>
  <c r="AU81" i="111"/>
  <c r="AW81" i="111"/>
  <c r="AZ81" i="111"/>
  <c r="AX81" i="111"/>
  <c r="AV81" i="111"/>
  <c r="AU92" i="111"/>
  <c r="AY92" i="111"/>
  <c r="AW92" i="111"/>
  <c r="AV92" i="111"/>
  <c r="AZ92" i="111"/>
  <c r="AX92" i="111"/>
  <c r="AY95" i="111"/>
  <c r="AU95" i="111"/>
  <c r="AV95" i="111"/>
  <c r="AZ95" i="111"/>
  <c r="AX95" i="111"/>
  <c r="AW95" i="111"/>
  <c r="AW106" i="111"/>
  <c r="AU106" i="111"/>
  <c r="AZ106" i="111"/>
  <c r="AX106" i="111"/>
  <c r="AV106" i="111"/>
  <c r="AY106" i="111"/>
  <c r="AW118" i="111"/>
  <c r="AY118" i="111"/>
  <c r="AU118" i="111"/>
  <c r="AZ118" i="111"/>
  <c r="AX118" i="111"/>
  <c r="AV118" i="111"/>
  <c r="AW120" i="111"/>
  <c r="AX120" i="111"/>
  <c r="AV120" i="111"/>
  <c r="AU120" i="111"/>
  <c r="AZ120" i="111"/>
  <c r="AY120" i="111"/>
  <c r="AW131" i="111"/>
  <c r="AV131" i="111"/>
  <c r="AZ131" i="111"/>
  <c r="AY131" i="111"/>
  <c r="AX131" i="111"/>
  <c r="AU131" i="111"/>
  <c r="AW142" i="111"/>
  <c r="AU142" i="111"/>
  <c r="AZ142" i="111"/>
  <c r="AX142" i="111"/>
  <c r="AV142" i="111"/>
  <c r="AY142" i="111"/>
  <c r="AW153" i="111"/>
  <c r="AY153" i="111"/>
  <c r="AZ153" i="111"/>
  <c r="AU153" i="111"/>
  <c r="AV153" i="111"/>
  <c r="AX153" i="111"/>
  <c r="AW164" i="111"/>
  <c r="AX164" i="111"/>
  <c r="AY164" i="111"/>
  <c r="AV164" i="111"/>
  <c r="AZ164" i="111"/>
  <c r="AU164" i="111"/>
  <c r="BD8" i="111"/>
  <c r="BE8" i="111"/>
  <c r="BG8" i="111"/>
  <c r="BF8" i="111"/>
  <c r="BC8" i="111"/>
  <c r="BB8" i="111"/>
  <c r="BD19" i="111"/>
  <c r="BC19" i="111"/>
  <c r="BE19" i="111"/>
  <c r="BB19" i="111"/>
  <c r="BF19" i="111"/>
  <c r="BG19" i="111"/>
  <c r="BD22" i="111"/>
  <c r="BG22" i="111"/>
  <c r="BB22" i="111"/>
  <c r="BF22" i="111"/>
  <c r="BE22" i="111"/>
  <c r="BC22" i="111"/>
  <c r="BD33" i="111"/>
  <c r="BF33" i="111"/>
  <c r="BC33" i="111"/>
  <c r="BB33" i="111"/>
  <c r="BG33" i="111"/>
  <c r="BE33" i="111"/>
  <c r="BD44" i="111"/>
  <c r="BE44" i="111"/>
  <c r="BG44" i="111"/>
  <c r="BF44" i="111"/>
  <c r="BC44" i="111"/>
  <c r="BB44" i="111"/>
  <c r="BD56" i="111"/>
  <c r="BC56" i="111"/>
  <c r="BE56" i="111"/>
  <c r="BB56" i="111"/>
  <c r="BG56" i="111"/>
  <c r="BF56" i="111"/>
  <c r="BD58" i="111"/>
  <c r="BG58" i="111"/>
  <c r="BB58" i="111"/>
  <c r="BF58" i="111"/>
  <c r="BE58" i="111"/>
  <c r="BC58" i="111"/>
  <c r="BD69" i="111"/>
  <c r="BF69" i="111"/>
  <c r="BC69" i="111"/>
  <c r="BB69" i="111"/>
  <c r="BG69" i="111"/>
  <c r="BE69" i="111"/>
  <c r="BD80" i="111"/>
  <c r="BE80" i="111"/>
  <c r="BG80" i="111"/>
  <c r="BF80" i="111"/>
  <c r="BC80" i="111"/>
  <c r="BB80" i="111"/>
  <c r="BD91" i="111"/>
  <c r="BC91" i="111"/>
  <c r="BE91" i="111"/>
  <c r="BB91" i="111"/>
  <c r="BG91" i="111"/>
  <c r="BF91" i="111"/>
  <c r="BC105" i="111"/>
  <c r="BG105" i="111"/>
  <c r="BD105" i="111"/>
  <c r="BE105" i="111"/>
  <c r="BF105" i="111"/>
  <c r="BB105" i="111"/>
  <c r="BG116" i="111"/>
  <c r="BD116" i="111"/>
  <c r="BC116" i="111"/>
  <c r="BF116" i="111"/>
  <c r="BE116" i="111"/>
  <c r="BB116" i="111"/>
  <c r="BC119" i="111"/>
  <c r="BG119" i="111"/>
  <c r="BD119" i="111"/>
  <c r="BB119" i="111"/>
  <c r="BE119" i="111"/>
  <c r="BF119" i="111"/>
  <c r="BG130" i="111"/>
  <c r="BD130" i="111"/>
  <c r="BC130" i="111"/>
  <c r="BF130" i="111"/>
  <c r="BB130" i="111"/>
  <c r="BE130" i="111"/>
  <c r="BC141" i="111"/>
  <c r="BG141" i="111"/>
  <c r="BD141" i="111"/>
  <c r="BE141" i="111"/>
  <c r="BB141" i="111"/>
  <c r="BF141" i="111"/>
  <c r="BF152" i="111"/>
  <c r="BB152" i="111"/>
  <c r="BC152" i="111"/>
  <c r="BD152" i="111"/>
  <c r="BE152" i="111"/>
  <c r="BG152" i="111"/>
  <c r="BB163" i="111"/>
  <c r="BF163" i="111"/>
  <c r="BG163" i="111"/>
  <c r="BC163" i="111"/>
  <c r="BE163" i="111"/>
  <c r="BD163" i="111"/>
  <c r="AG5" i="111"/>
  <c r="AR5" i="111"/>
  <c r="AP6" i="111"/>
  <c r="AM7" i="111"/>
  <c r="AK8" i="111"/>
  <c r="AI9" i="111"/>
  <c r="AS9" i="111"/>
  <c r="AO11" i="111"/>
  <c r="AL13" i="111"/>
  <c r="AH15" i="111"/>
  <c r="AR15" i="111"/>
  <c r="AP16" i="111"/>
  <c r="AN17" i="111"/>
  <c r="AK18" i="111"/>
  <c r="AI19" i="111"/>
  <c r="AG21" i="111"/>
  <c r="AQ21" i="111"/>
  <c r="AO22" i="111"/>
  <c r="AM23" i="111"/>
  <c r="AJ24" i="111"/>
  <c r="AH25" i="111"/>
  <c r="AN27" i="111"/>
  <c r="AL29" i="111"/>
  <c r="AG31" i="111"/>
  <c r="AR31" i="111"/>
  <c r="AO32" i="111"/>
  <c r="AM33" i="111"/>
  <c r="AK34" i="111"/>
  <c r="AH35" i="111"/>
  <c r="AS35" i="111"/>
  <c r="AQ36" i="111"/>
  <c r="AN38" i="111"/>
  <c r="AL39" i="111"/>
  <c r="AJ40" i="111"/>
  <c r="AG41" i="111"/>
  <c r="AR41" i="111"/>
  <c r="AM43" i="111"/>
  <c r="AK44" i="111"/>
  <c r="AI45" i="111"/>
  <c r="AS45" i="111"/>
  <c r="AR47" i="111"/>
  <c r="K44" i="111"/>
  <c r="F151" i="111"/>
  <c r="K31" i="111"/>
  <c r="I42" i="111"/>
  <c r="N44" i="111"/>
  <c r="G53" i="111"/>
  <c r="I71" i="111"/>
  <c r="G151" i="111"/>
  <c r="O152" i="111"/>
  <c r="H167" i="111"/>
  <c r="S33" i="111"/>
  <c r="Y70" i="111"/>
  <c r="S73" i="111"/>
  <c r="U74" i="111"/>
  <c r="AR25" i="111"/>
  <c r="AJ25" i="111"/>
  <c r="AN25" i="111"/>
  <c r="AC25" i="111"/>
  <c r="P31" i="111"/>
  <c r="J40" i="111"/>
  <c r="P44" i="111"/>
  <c r="F51" i="111"/>
  <c r="N53" i="111"/>
  <c r="H69" i="111"/>
  <c r="Q71" i="111"/>
  <c r="I151" i="111"/>
  <c r="P152" i="111"/>
  <c r="M155" i="111"/>
  <c r="K167" i="111"/>
  <c r="T33" i="111"/>
  <c r="AA69" i="111"/>
  <c r="V73" i="111"/>
  <c r="AS10" i="111"/>
  <c r="AK10" i="111"/>
  <c r="AO10" i="111"/>
  <c r="AG10" i="111"/>
  <c r="AL14" i="111"/>
  <c r="AP14" i="111"/>
  <c r="AH14" i="111"/>
  <c r="AM26" i="111"/>
  <c r="AQ26" i="111"/>
  <c r="AI26" i="111"/>
  <c r="AN30" i="111"/>
  <c r="AR30" i="111"/>
  <c r="AJ30" i="111"/>
  <c r="AO42" i="111"/>
  <c r="AG42" i="111"/>
  <c r="AS42" i="111"/>
  <c r="AK42" i="111"/>
  <c r="AS54" i="111"/>
  <c r="AK54" i="111"/>
  <c r="AR54" i="111"/>
  <c r="AJ54" i="111"/>
  <c r="AQ54" i="111"/>
  <c r="AI54" i="111"/>
  <c r="AP54" i="111"/>
  <c r="AH54" i="111"/>
  <c r="AO54" i="111"/>
  <c r="AG54" i="111"/>
  <c r="AN54" i="111"/>
  <c r="AM54" i="111"/>
  <c r="AL54" i="111"/>
  <c r="AL58" i="111"/>
  <c r="AS58" i="111"/>
  <c r="AK58" i="111"/>
  <c r="AR58" i="111"/>
  <c r="AJ58" i="111"/>
  <c r="AQ58" i="111"/>
  <c r="AI58" i="111"/>
  <c r="AP58" i="111"/>
  <c r="AH58" i="111"/>
  <c r="AO58" i="111"/>
  <c r="AG58" i="111"/>
  <c r="AN58" i="111"/>
  <c r="AM58" i="111"/>
  <c r="AQ70" i="111"/>
  <c r="AI70" i="111"/>
  <c r="AM70" i="111"/>
  <c r="AJ70" i="111"/>
  <c r="AS70" i="111"/>
  <c r="AH70" i="111"/>
  <c r="AR70" i="111"/>
  <c r="AG70" i="111"/>
  <c r="AP70" i="111"/>
  <c r="AO70" i="111"/>
  <c r="AN70" i="111"/>
  <c r="AL70" i="111"/>
  <c r="AK70" i="111"/>
  <c r="AR82" i="111"/>
  <c r="AJ82" i="111"/>
  <c r="AN82" i="111"/>
  <c r="AP82" i="111"/>
  <c r="AO82" i="111"/>
  <c r="AM82" i="111"/>
  <c r="AL82" i="111"/>
  <c r="AK82" i="111"/>
  <c r="AI82" i="111"/>
  <c r="AS82" i="111"/>
  <c r="AH82" i="111"/>
  <c r="AQ82" i="111"/>
  <c r="AG82" i="111"/>
  <c r="AL98" i="111"/>
  <c r="AP98" i="111"/>
  <c r="AH98" i="111"/>
  <c r="AO98" i="111"/>
  <c r="AN98" i="111"/>
  <c r="AM98" i="111"/>
  <c r="AK98" i="111"/>
  <c r="AJ98" i="111"/>
  <c r="AS98" i="111"/>
  <c r="AI98" i="111"/>
  <c r="AR98" i="111"/>
  <c r="AG98" i="111"/>
  <c r="AQ98" i="111"/>
  <c r="AN114" i="111"/>
  <c r="AR114" i="111"/>
  <c r="AJ114" i="111"/>
  <c r="AO114" i="111"/>
  <c r="AM114" i="111"/>
  <c r="AL114" i="111"/>
  <c r="AK114" i="111"/>
  <c r="AI114" i="111"/>
  <c r="AS114" i="111"/>
  <c r="AH114" i="111"/>
  <c r="AQ114" i="111"/>
  <c r="AG114" i="111"/>
  <c r="AP114" i="111"/>
  <c r="AS130" i="111"/>
  <c r="AK130" i="111"/>
  <c r="AR130" i="111"/>
  <c r="AJ130" i="111"/>
  <c r="AQ130" i="111"/>
  <c r="AI130" i="111"/>
  <c r="AP130" i="111"/>
  <c r="AH130" i="111"/>
  <c r="AO130" i="111"/>
  <c r="AG130" i="111"/>
  <c r="AN130" i="111"/>
  <c r="AM130" i="111"/>
  <c r="AL130" i="111"/>
  <c r="AL142" i="111"/>
  <c r="AS142" i="111"/>
  <c r="AK142" i="111"/>
  <c r="AR142" i="111"/>
  <c r="AJ142" i="111"/>
  <c r="AQ142" i="111"/>
  <c r="AI142" i="111"/>
  <c r="AP142" i="111"/>
  <c r="AH142" i="111"/>
  <c r="AO142" i="111"/>
  <c r="AG142" i="111"/>
  <c r="AN142" i="111"/>
  <c r="AM142" i="111"/>
  <c r="AS154" i="111"/>
  <c r="AK154" i="111"/>
  <c r="AO154" i="111"/>
  <c r="AN154" i="111"/>
  <c r="AM154" i="111"/>
  <c r="AL154" i="111"/>
  <c r="AJ154" i="111"/>
  <c r="AR154" i="111"/>
  <c r="AI154" i="111"/>
  <c r="AQ154" i="111"/>
  <c r="AH154" i="111"/>
  <c r="AP154" i="111"/>
  <c r="AG154" i="111"/>
  <c r="AL166" i="111"/>
  <c r="AN166" i="111"/>
  <c r="AS166" i="111"/>
  <c r="AI166" i="111"/>
  <c r="AR166" i="111"/>
  <c r="AH166" i="111"/>
  <c r="AQ166" i="111"/>
  <c r="AG166" i="111"/>
  <c r="AP166" i="111"/>
  <c r="AO166" i="111"/>
  <c r="AM166" i="111"/>
  <c r="AK166" i="111"/>
  <c r="AJ166" i="111"/>
  <c r="AW10" i="111"/>
  <c r="AY10" i="111"/>
  <c r="AX10" i="111"/>
  <c r="AU10" i="111"/>
  <c r="AZ10" i="111"/>
  <c r="AV10" i="111"/>
  <c r="AW24" i="111"/>
  <c r="AZ24" i="111"/>
  <c r="AY24" i="111"/>
  <c r="AX24" i="111"/>
  <c r="AV24" i="111"/>
  <c r="AU24" i="111"/>
  <c r="AW35" i="111"/>
  <c r="AX35" i="111"/>
  <c r="AV35" i="111"/>
  <c r="AU35" i="111"/>
  <c r="AZ35" i="111"/>
  <c r="AY35" i="111"/>
  <c r="AW47" i="111"/>
  <c r="AZ47" i="111"/>
  <c r="AY47" i="111"/>
  <c r="AX47" i="111"/>
  <c r="AV47" i="111"/>
  <c r="AU47" i="111"/>
  <c r="AW49" i="111"/>
  <c r="AZ49" i="111"/>
  <c r="AY49" i="111"/>
  <c r="AX49" i="111"/>
  <c r="AV49" i="111"/>
  <c r="AU49" i="111"/>
  <c r="AW60" i="111"/>
  <c r="AZ60" i="111"/>
  <c r="AY60" i="111"/>
  <c r="AX60" i="111"/>
  <c r="AV60" i="111"/>
  <c r="AU60" i="111"/>
  <c r="AW71" i="111"/>
  <c r="AX71" i="111"/>
  <c r="AV71" i="111"/>
  <c r="AU71" i="111"/>
  <c r="AZ71" i="111"/>
  <c r="AY71" i="111"/>
  <c r="AW82" i="111"/>
  <c r="AX82" i="111"/>
  <c r="AV82" i="111"/>
  <c r="AZ82" i="111"/>
  <c r="AY82" i="111"/>
  <c r="AU82" i="111"/>
  <c r="AW94" i="111"/>
  <c r="AZ94" i="111"/>
  <c r="AV94" i="111"/>
  <c r="AU94" i="111"/>
  <c r="AY94" i="111"/>
  <c r="AX94" i="111"/>
  <c r="AW96" i="111"/>
  <c r="AZ96" i="111"/>
  <c r="AY96" i="111"/>
  <c r="AU96" i="111"/>
  <c r="AV96" i="111"/>
  <c r="AX96" i="111"/>
  <c r="AY107" i="111"/>
  <c r="AU107" i="111"/>
  <c r="AZ107" i="111"/>
  <c r="AX107" i="111"/>
  <c r="AW107" i="111"/>
  <c r="AV107" i="111"/>
  <c r="AY121" i="111"/>
  <c r="AU121" i="111"/>
  <c r="AW121" i="111"/>
  <c r="AX121" i="111"/>
  <c r="AV121" i="111"/>
  <c r="AZ121" i="111"/>
  <c r="AU132" i="111"/>
  <c r="AY132" i="111"/>
  <c r="AV132" i="111"/>
  <c r="AZ132" i="111"/>
  <c r="AW132" i="111"/>
  <c r="AX132" i="111"/>
  <c r="AY135" i="111"/>
  <c r="AU135" i="111"/>
  <c r="AZ135" i="111"/>
  <c r="AW135" i="111"/>
  <c r="AV135" i="111"/>
  <c r="AX135" i="111"/>
  <c r="AY143" i="111"/>
  <c r="AU143" i="111"/>
  <c r="AZ143" i="111"/>
  <c r="AX143" i="111"/>
  <c r="AW143" i="111"/>
  <c r="AV143" i="111"/>
  <c r="AU154" i="111"/>
  <c r="AY154" i="111"/>
  <c r="AX154" i="111"/>
  <c r="AV154" i="111"/>
  <c r="AZ154" i="111"/>
  <c r="AW154" i="111"/>
  <c r="AY165" i="111"/>
  <c r="AU165" i="111"/>
  <c r="AW165" i="111"/>
  <c r="AZ165" i="111"/>
  <c r="AX165" i="111"/>
  <c r="AV165" i="111"/>
  <c r="BF9" i="111"/>
  <c r="BB9" i="111"/>
  <c r="BD9" i="111"/>
  <c r="BG9" i="111"/>
  <c r="BC9" i="111"/>
  <c r="BE9" i="111"/>
  <c r="BB21" i="111"/>
  <c r="BF21" i="111"/>
  <c r="BC21" i="111"/>
  <c r="BE21" i="111"/>
  <c r="BD21" i="111"/>
  <c r="BG21" i="111"/>
  <c r="BF23" i="111"/>
  <c r="BB23" i="111"/>
  <c r="BG23" i="111"/>
  <c r="BE23" i="111"/>
  <c r="BD23" i="111"/>
  <c r="BC23" i="111"/>
  <c r="BB34" i="111"/>
  <c r="BF34" i="111"/>
  <c r="BE34" i="111"/>
  <c r="BD34" i="111"/>
  <c r="BC34" i="111"/>
  <c r="BG34" i="111"/>
  <c r="BF45" i="111"/>
  <c r="BB45" i="111"/>
  <c r="BD45" i="111"/>
  <c r="BG45" i="111"/>
  <c r="BE45" i="111"/>
  <c r="BC45" i="111"/>
  <c r="BB48" i="111"/>
  <c r="BF48" i="111"/>
  <c r="BC48" i="111"/>
  <c r="BD48" i="111"/>
  <c r="BG48" i="111"/>
  <c r="BE48" i="111"/>
  <c r="BF59" i="111"/>
  <c r="BB59" i="111"/>
  <c r="BG59" i="111"/>
  <c r="BE59" i="111"/>
  <c r="BD59" i="111"/>
  <c r="BC59" i="111"/>
  <c r="BB70" i="111"/>
  <c r="BF70" i="111"/>
  <c r="BE70" i="111"/>
  <c r="BD70" i="111"/>
  <c r="BC70" i="111"/>
  <c r="BG70" i="111"/>
  <c r="BF81" i="111"/>
  <c r="BB81" i="111"/>
  <c r="BD81" i="111"/>
  <c r="BG81" i="111"/>
  <c r="BE81" i="111"/>
  <c r="BC81" i="111"/>
  <c r="BB92" i="111"/>
  <c r="BF92" i="111"/>
  <c r="BC92" i="111"/>
  <c r="BE92" i="111"/>
  <c r="BD92" i="111"/>
  <c r="BG92" i="111"/>
  <c r="BF95" i="111"/>
  <c r="BB95" i="111"/>
  <c r="BG95" i="111"/>
  <c r="BE95" i="111"/>
  <c r="BC95" i="111"/>
  <c r="BD95" i="111"/>
  <c r="BE106" i="111"/>
  <c r="BB106" i="111"/>
  <c r="BF106" i="111"/>
  <c r="BG106" i="111"/>
  <c r="BC106" i="111"/>
  <c r="BD106" i="111"/>
  <c r="BF118" i="111"/>
  <c r="BE118" i="111"/>
  <c r="BB118" i="111"/>
  <c r="BC118" i="111"/>
  <c r="BD118" i="111"/>
  <c r="BG118" i="111"/>
  <c r="BE120" i="111"/>
  <c r="BB120" i="111"/>
  <c r="BF120" i="111"/>
  <c r="BG120" i="111"/>
  <c r="BD120" i="111"/>
  <c r="BC120" i="111"/>
  <c r="AI5" i="111"/>
  <c r="AS5" i="111"/>
  <c r="AQ6" i="111"/>
  <c r="AO7" i="111"/>
  <c r="AL8" i="111"/>
  <c r="AJ9" i="111"/>
  <c r="AH10" i="111"/>
  <c r="AR10" i="111"/>
  <c r="AN13" i="111"/>
  <c r="AK14" i="111"/>
  <c r="AG16" i="111"/>
  <c r="AQ16" i="111"/>
  <c r="AO17" i="111"/>
  <c r="AM18" i="111"/>
  <c r="AJ19" i="111"/>
  <c r="AH21" i="111"/>
  <c r="AS21" i="111"/>
  <c r="AP22" i="111"/>
  <c r="AN23" i="111"/>
  <c r="AL24" i="111"/>
  <c r="AI25" i="111"/>
  <c r="AG26" i="111"/>
  <c r="AR26" i="111"/>
  <c r="AM29" i="111"/>
  <c r="AK30" i="111"/>
  <c r="AH31" i="111"/>
  <c r="AQ32" i="111"/>
  <c r="AN33" i="111"/>
  <c r="AL34" i="111"/>
  <c r="AJ35" i="111"/>
  <c r="AG36" i="111"/>
  <c r="AR36" i="111"/>
  <c r="AP38" i="111"/>
  <c r="AM39" i="111"/>
  <c r="AK40" i="111"/>
  <c r="AI41" i="111"/>
  <c r="AS41" i="111"/>
  <c r="AQ42" i="111"/>
  <c r="AL44" i="111"/>
  <c r="AJ45" i="111"/>
  <c r="AH47" i="111"/>
  <c r="AK48" i="111"/>
  <c r="M151" i="111"/>
  <c r="AN11" i="111"/>
  <c r="AR11" i="111"/>
  <c r="AJ11" i="111"/>
  <c r="AO15" i="111"/>
  <c r="AG15" i="111"/>
  <c r="AS15" i="111"/>
  <c r="AK15" i="111"/>
  <c r="AP27" i="111"/>
  <c r="AH27" i="111"/>
  <c r="AL27" i="111"/>
  <c r="AQ31" i="111"/>
  <c r="AI31" i="111"/>
  <c r="AM31" i="111"/>
  <c r="AR43" i="111"/>
  <c r="AJ43" i="111"/>
  <c r="AN43" i="111"/>
  <c r="AN56" i="111"/>
  <c r="AM56" i="111"/>
  <c r="AL56" i="111"/>
  <c r="AS56" i="111"/>
  <c r="AK56" i="111"/>
  <c r="AR56" i="111"/>
  <c r="AJ56" i="111"/>
  <c r="AQ56" i="111"/>
  <c r="AI56" i="111"/>
  <c r="AP56" i="111"/>
  <c r="AH56" i="111"/>
  <c r="AO56" i="111"/>
  <c r="AG56" i="111"/>
  <c r="AO59" i="111"/>
  <c r="AG59" i="111"/>
  <c r="AN59" i="111"/>
  <c r="AM59" i="111"/>
  <c r="AL59" i="111"/>
  <c r="AS59" i="111"/>
  <c r="AK59" i="111"/>
  <c r="AR59" i="111"/>
  <c r="AJ59" i="111"/>
  <c r="AQ59" i="111"/>
  <c r="AI59" i="111"/>
  <c r="AP59" i="111"/>
  <c r="AH59" i="111"/>
  <c r="AL71" i="111"/>
  <c r="AP71" i="111"/>
  <c r="AH71" i="111"/>
  <c r="AR71" i="111"/>
  <c r="AG71" i="111"/>
  <c r="AQ71" i="111"/>
  <c r="AO71" i="111"/>
  <c r="AN71" i="111"/>
  <c r="AM71" i="111"/>
  <c r="AK71" i="111"/>
  <c r="AJ71" i="111"/>
  <c r="AS71" i="111"/>
  <c r="AI71" i="111"/>
  <c r="AM83" i="111"/>
  <c r="AQ83" i="111"/>
  <c r="AI83" i="111"/>
  <c r="AN83" i="111"/>
  <c r="AL83" i="111"/>
  <c r="AK83" i="111"/>
  <c r="AJ83" i="111"/>
  <c r="AS83" i="111"/>
  <c r="AH83" i="111"/>
  <c r="AR83" i="111"/>
  <c r="AG83" i="111"/>
  <c r="AP83" i="111"/>
  <c r="AO83" i="111"/>
  <c r="AN87" i="111"/>
  <c r="AR87" i="111"/>
  <c r="AJ87" i="111"/>
  <c r="AQ87" i="111"/>
  <c r="AG87" i="111"/>
  <c r="AP87" i="111"/>
  <c r="AO87" i="111"/>
  <c r="AM87" i="111"/>
  <c r="AL87" i="111"/>
  <c r="AK87" i="111"/>
  <c r="AI87" i="111"/>
  <c r="AS87" i="111"/>
  <c r="AH87" i="111"/>
  <c r="AO99" i="111"/>
  <c r="AG99" i="111"/>
  <c r="AS99" i="111"/>
  <c r="AK99" i="111"/>
  <c r="AM99" i="111"/>
  <c r="AL99" i="111"/>
  <c r="AJ99" i="111"/>
  <c r="AI99" i="111"/>
  <c r="AR99" i="111"/>
  <c r="AH99" i="111"/>
  <c r="AQ99" i="111"/>
  <c r="AP99" i="111"/>
  <c r="AN99" i="111"/>
  <c r="AP103" i="111"/>
  <c r="AH103" i="111"/>
  <c r="AL103" i="111"/>
  <c r="AQ103" i="111"/>
  <c r="AO103" i="111"/>
  <c r="AN103" i="111"/>
  <c r="AM103" i="111"/>
  <c r="AK103" i="111"/>
  <c r="AJ103" i="111"/>
  <c r="AS103" i="111"/>
  <c r="AI103" i="111"/>
  <c r="AR103" i="111"/>
  <c r="AG103" i="111"/>
  <c r="AQ115" i="111"/>
  <c r="AI115" i="111"/>
  <c r="AM115" i="111"/>
  <c r="AL115" i="111"/>
  <c r="AK115" i="111"/>
  <c r="AJ115" i="111"/>
  <c r="AS115" i="111"/>
  <c r="AH115" i="111"/>
  <c r="AR115" i="111"/>
  <c r="AG115" i="111"/>
  <c r="AP115" i="111"/>
  <c r="AO115" i="111"/>
  <c r="AN115" i="111"/>
  <c r="AL119" i="111"/>
  <c r="AR119" i="111"/>
  <c r="AJ119" i="111"/>
  <c r="AP119" i="111"/>
  <c r="AH119" i="111"/>
  <c r="AN119" i="111"/>
  <c r="AG119" i="111"/>
  <c r="AS119" i="111"/>
  <c r="AQ119" i="111"/>
  <c r="AO119" i="111"/>
  <c r="AM119" i="111"/>
  <c r="AK119" i="111"/>
  <c r="AI119" i="111"/>
  <c r="AN131" i="111"/>
  <c r="AM131" i="111"/>
  <c r="AL131" i="111"/>
  <c r="AS131" i="111"/>
  <c r="AK131" i="111"/>
  <c r="AR131" i="111"/>
  <c r="AJ131" i="111"/>
  <c r="AQ131" i="111"/>
  <c r="AI131" i="111"/>
  <c r="AP131" i="111"/>
  <c r="AH131" i="111"/>
  <c r="AO131" i="111"/>
  <c r="AG131" i="111"/>
  <c r="AO135" i="111"/>
  <c r="AG135" i="111"/>
  <c r="AN135" i="111"/>
  <c r="AM135" i="111"/>
  <c r="AL135" i="111"/>
  <c r="AS135" i="111"/>
  <c r="AK135" i="111"/>
  <c r="AR135" i="111"/>
  <c r="AJ135" i="111"/>
  <c r="AQ135" i="111"/>
  <c r="AI135" i="111"/>
  <c r="AP135" i="111"/>
  <c r="AH135" i="111"/>
  <c r="AO143" i="111"/>
  <c r="AG143" i="111"/>
  <c r="AN143" i="111"/>
  <c r="AM143" i="111"/>
  <c r="AL143" i="111"/>
  <c r="AS143" i="111"/>
  <c r="AK143" i="111"/>
  <c r="AR143" i="111"/>
  <c r="AJ143" i="111"/>
  <c r="AQ143" i="111"/>
  <c r="AI143" i="111"/>
  <c r="AP143" i="111"/>
  <c r="AH143" i="111"/>
  <c r="AP147" i="111"/>
  <c r="AH147" i="111"/>
  <c r="AO147" i="111"/>
  <c r="AG147" i="111"/>
  <c r="AN147" i="111"/>
  <c r="AM147" i="111"/>
  <c r="AL147" i="111"/>
  <c r="AS147" i="111"/>
  <c r="AK147" i="111"/>
  <c r="AR147" i="111"/>
  <c r="AJ147" i="111"/>
  <c r="AQ147" i="111"/>
  <c r="AI147" i="111"/>
  <c r="AN155" i="111"/>
  <c r="AK155" i="111"/>
  <c r="AS155" i="111"/>
  <c r="AJ155" i="111"/>
  <c r="AR155" i="111"/>
  <c r="AI155" i="111"/>
  <c r="AQ155" i="111"/>
  <c r="AH155" i="111"/>
  <c r="AP155" i="111"/>
  <c r="AG155" i="111"/>
  <c r="AO155" i="111"/>
  <c r="AM155" i="111"/>
  <c r="AL155" i="111"/>
  <c r="AO159" i="111"/>
  <c r="AG159" i="111"/>
  <c r="AR159" i="111"/>
  <c r="AI159" i="111"/>
  <c r="AQ159" i="111"/>
  <c r="AH159" i="111"/>
  <c r="AP159" i="111"/>
  <c r="AN159" i="111"/>
  <c r="AM159" i="111"/>
  <c r="AL159" i="111"/>
  <c r="AK159" i="111"/>
  <c r="AS159" i="111"/>
  <c r="AJ159" i="111"/>
  <c r="AO167" i="111"/>
  <c r="AG167" i="111"/>
  <c r="AQ167" i="111"/>
  <c r="AI167" i="111"/>
  <c r="AR167" i="111"/>
  <c r="AP167" i="111"/>
  <c r="AN167" i="111"/>
  <c r="AM167" i="111"/>
  <c r="AL167" i="111"/>
  <c r="AK167" i="111"/>
  <c r="AJ167" i="111"/>
  <c r="AS167" i="111"/>
  <c r="AH167" i="111"/>
  <c r="AU11" i="111"/>
  <c r="AY11" i="111"/>
  <c r="AV11" i="111"/>
  <c r="AZ11" i="111"/>
  <c r="AX11" i="111"/>
  <c r="AW11" i="111"/>
  <c r="AY14" i="111"/>
  <c r="AU14" i="111"/>
  <c r="AZ14" i="111"/>
  <c r="AX14" i="111"/>
  <c r="AW14" i="111"/>
  <c r="AV14" i="111"/>
  <c r="AU25" i="111"/>
  <c r="AY25" i="111"/>
  <c r="AX25" i="111"/>
  <c r="AV25" i="111"/>
  <c r="AZ25" i="111"/>
  <c r="AW25" i="111"/>
  <c r="AY36" i="111"/>
  <c r="AU36" i="111"/>
  <c r="AZ36" i="111"/>
  <c r="AX36" i="111"/>
  <c r="AW36" i="111"/>
  <c r="AV36" i="111"/>
  <c r="AU39" i="111"/>
  <c r="AY39" i="111"/>
  <c r="AZ39" i="111"/>
  <c r="AX39" i="111"/>
  <c r="AW39" i="111"/>
  <c r="AV39" i="111"/>
  <c r="AY50" i="111"/>
  <c r="AU50" i="111"/>
  <c r="AZ50" i="111"/>
  <c r="AX50" i="111"/>
  <c r="AW50" i="111"/>
  <c r="AV50" i="111"/>
  <c r="AU61" i="111"/>
  <c r="AY61" i="111"/>
  <c r="AX61" i="111"/>
  <c r="AW61" i="111"/>
  <c r="AV61" i="111"/>
  <c r="AZ61" i="111"/>
  <c r="AY72" i="111"/>
  <c r="AU72" i="111"/>
  <c r="AZ72" i="111"/>
  <c r="AX72" i="111"/>
  <c r="AW72" i="111"/>
  <c r="AV72" i="111"/>
  <c r="AU83" i="111"/>
  <c r="AY83" i="111"/>
  <c r="AV83" i="111"/>
  <c r="AZ83" i="111"/>
  <c r="AX83" i="111"/>
  <c r="AW83" i="111"/>
  <c r="AU97" i="111"/>
  <c r="AY97" i="111"/>
  <c r="AZ97" i="111"/>
  <c r="AX97" i="111"/>
  <c r="AW97" i="111"/>
  <c r="AV97" i="111"/>
  <c r="AW108" i="111"/>
  <c r="AY108" i="111"/>
  <c r="AZ108" i="111"/>
  <c r="AX108" i="111"/>
  <c r="AV108" i="111"/>
  <c r="AU108" i="111"/>
  <c r="AW111" i="111"/>
  <c r="AX111" i="111"/>
  <c r="AZ111" i="111"/>
  <c r="AU111" i="111"/>
  <c r="AV111" i="111"/>
  <c r="AY111" i="111"/>
  <c r="AW122" i="111"/>
  <c r="AV122" i="111"/>
  <c r="AY122" i="111"/>
  <c r="AX122" i="111"/>
  <c r="AZ122" i="111"/>
  <c r="AU122" i="111"/>
  <c r="AW134" i="111"/>
  <c r="AZ134" i="111"/>
  <c r="AU134" i="111"/>
  <c r="AV134" i="111"/>
  <c r="AY134" i="111"/>
  <c r="AX134" i="111"/>
  <c r="AW136" i="111"/>
  <c r="AY136" i="111"/>
  <c r="AX136" i="111"/>
  <c r="AV136" i="111"/>
  <c r="AZ136" i="111"/>
  <c r="AU136" i="111"/>
  <c r="AW144" i="111"/>
  <c r="AY144" i="111"/>
  <c r="AZ144" i="111"/>
  <c r="AX144" i="111"/>
  <c r="AV144" i="111"/>
  <c r="AU144" i="111"/>
  <c r="AW147" i="111"/>
  <c r="AX147" i="111"/>
  <c r="AU147" i="111"/>
  <c r="AZ147" i="111"/>
  <c r="AY147" i="111"/>
  <c r="AV147" i="111"/>
  <c r="AW155" i="111"/>
  <c r="AX155" i="111"/>
  <c r="AV155" i="111"/>
  <c r="AU155" i="111"/>
  <c r="AZ155" i="111"/>
  <c r="AY155" i="111"/>
  <c r="AW166" i="111"/>
  <c r="AV166" i="111"/>
  <c r="AZ166" i="111"/>
  <c r="AY166" i="111"/>
  <c r="AX166" i="111"/>
  <c r="AU166" i="111"/>
  <c r="BD10" i="111"/>
  <c r="BC10" i="111"/>
  <c r="BB10" i="111"/>
  <c r="BG10" i="111"/>
  <c r="BF10" i="111"/>
  <c r="BE10" i="111"/>
  <c r="BD24" i="111"/>
  <c r="BF24" i="111"/>
  <c r="BB24" i="111"/>
  <c r="BG24" i="111"/>
  <c r="BE24" i="111"/>
  <c r="BC24" i="111"/>
  <c r="BD35" i="111"/>
  <c r="BE35" i="111"/>
  <c r="BF35" i="111"/>
  <c r="BC35" i="111"/>
  <c r="BG35" i="111"/>
  <c r="BB35" i="111"/>
  <c r="BD47" i="111"/>
  <c r="BC47" i="111"/>
  <c r="BG47" i="111"/>
  <c r="BB47" i="111"/>
  <c r="BE47" i="111"/>
  <c r="BF47" i="111"/>
  <c r="BD49" i="111"/>
  <c r="BB49" i="111"/>
  <c r="BG49" i="111"/>
  <c r="BE49" i="111"/>
  <c r="BC49" i="111"/>
  <c r="BF49" i="111"/>
  <c r="BD60" i="111"/>
  <c r="BF60" i="111"/>
  <c r="BG60" i="111"/>
  <c r="BB60" i="111"/>
  <c r="BE60" i="111"/>
  <c r="BC60" i="111"/>
  <c r="BD71" i="111"/>
  <c r="BE71" i="111"/>
  <c r="BF71" i="111"/>
  <c r="BC71" i="111"/>
  <c r="BG71" i="111"/>
  <c r="BB71" i="111"/>
  <c r="BD82" i="111"/>
  <c r="BC82" i="111"/>
  <c r="BB82" i="111"/>
  <c r="BG82" i="111"/>
  <c r="BF82" i="111"/>
  <c r="BE82" i="111"/>
  <c r="BD94" i="111"/>
  <c r="BG94" i="111"/>
  <c r="BB94" i="111"/>
  <c r="BF94" i="111"/>
  <c r="BE94" i="111"/>
  <c r="BC94" i="111"/>
  <c r="BD96" i="111"/>
  <c r="BF96" i="111"/>
  <c r="BB96" i="111"/>
  <c r="BG96" i="111"/>
  <c r="BE96" i="111"/>
  <c r="BC96" i="111"/>
  <c r="BG107" i="111"/>
  <c r="BD107" i="111"/>
  <c r="BC107" i="111"/>
  <c r="BF107" i="111"/>
  <c r="BE107" i="111"/>
  <c r="BB107" i="111"/>
  <c r="BG121" i="111"/>
  <c r="BD121" i="111"/>
  <c r="BC121" i="111"/>
  <c r="BF121" i="111"/>
  <c r="BE121" i="111"/>
  <c r="BB121" i="111"/>
  <c r="BC132" i="111"/>
  <c r="BG132" i="111"/>
  <c r="BD132" i="111"/>
  <c r="BE132" i="111"/>
  <c r="BB132" i="111"/>
  <c r="BF132" i="111"/>
  <c r="BG135" i="111"/>
  <c r="BD135" i="111"/>
  <c r="BC135" i="111"/>
  <c r="BF135" i="111"/>
  <c r="BE135" i="111"/>
  <c r="BB135" i="111"/>
  <c r="BF143" i="111"/>
  <c r="BD143" i="111"/>
  <c r="BC143" i="111"/>
  <c r="BG143" i="111"/>
  <c r="BE143" i="111"/>
  <c r="BB143" i="111"/>
  <c r="BB154" i="111"/>
  <c r="BF154" i="111"/>
  <c r="BG154" i="111"/>
  <c r="BC154" i="111"/>
  <c r="BD154" i="111"/>
  <c r="BE154" i="111"/>
  <c r="BF165" i="111"/>
  <c r="BB165" i="111"/>
  <c r="BE165" i="111"/>
  <c r="BG165" i="111"/>
  <c r="BD165" i="111"/>
  <c r="BC165" i="111"/>
  <c r="AJ5" i="111"/>
  <c r="AP7" i="111"/>
  <c r="AN8" i="111"/>
  <c r="AK9" i="111"/>
  <c r="AG11" i="111"/>
  <c r="AQ11" i="111"/>
  <c r="AJ15" i="111"/>
  <c r="AH16" i="111"/>
  <c r="AP17" i="111"/>
  <c r="AL19" i="111"/>
  <c r="AI21" i="111"/>
  <c r="AR22" i="111"/>
  <c r="AO23" i="111"/>
  <c r="AM24" i="111"/>
  <c r="AK25" i="111"/>
  <c r="AH26" i="111"/>
  <c r="AS26" i="111"/>
  <c r="AQ27" i="111"/>
  <c r="AL30" i="111"/>
  <c r="AJ31" i="111"/>
  <c r="AG32" i="111"/>
  <c r="AP33" i="111"/>
  <c r="AM34" i="111"/>
  <c r="AK35" i="111"/>
  <c r="AI36" i="111"/>
  <c r="AS36" i="111"/>
  <c r="AQ38" i="111"/>
  <c r="AO39" i="111"/>
  <c r="AL40" i="111"/>
  <c r="AJ41" i="111"/>
  <c r="AH42" i="111"/>
  <c r="AR42" i="111"/>
  <c r="AP43" i="111"/>
  <c r="AK45" i="111"/>
  <c r="AI47" i="111"/>
  <c r="N153" i="111"/>
  <c r="AB33" i="111"/>
  <c r="W139" i="111"/>
  <c r="AQ13" i="111"/>
  <c r="AI13" i="111"/>
  <c r="AM13" i="111"/>
  <c r="AR16" i="111"/>
  <c r="AJ16" i="111"/>
  <c r="AN16" i="111"/>
  <c r="AS29" i="111"/>
  <c r="AK29" i="111"/>
  <c r="AO29" i="111"/>
  <c r="AG29" i="111"/>
  <c r="AL32" i="111"/>
  <c r="AP32" i="111"/>
  <c r="AH32" i="111"/>
  <c r="AM44" i="111"/>
  <c r="AQ44" i="111"/>
  <c r="AI44" i="111"/>
  <c r="AQ48" i="111"/>
  <c r="AI48" i="111"/>
  <c r="AP48" i="111"/>
  <c r="AH48" i="111"/>
  <c r="AO48" i="111"/>
  <c r="AG48" i="111"/>
  <c r="AN48" i="111"/>
  <c r="AM48" i="111"/>
  <c r="AL48" i="111"/>
  <c r="AR48" i="111"/>
  <c r="AJ48" i="111"/>
  <c r="AR60" i="111"/>
  <c r="AJ60" i="111"/>
  <c r="AQ60" i="111"/>
  <c r="AI60" i="111"/>
  <c r="AP60" i="111"/>
  <c r="AH60" i="111"/>
  <c r="AO60" i="111"/>
  <c r="AG60" i="111"/>
  <c r="AN60" i="111"/>
  <c r="AM60" i="111"/>
  <c r="AL60" i="111"/>
  <c r="AS60" i="111"/>
  <c r="AK60" i="111"/>
  <c r="AO72" i="111"/>
  <c r="AG72" i="111"/>
  <c r="AS72" i="111"/>
  <c r="AK72" i="111"/>
  <c r="AP72" i="111"/>
  <c r="AN72" i="111"/>
  <c r="AM72" i="111"/>
  <c r="AL72" i="111"/>
  <c r="AJ72" i="111"/>
  <c r="AI72" i="111"/>
  <c r="AR72" i="111"/>
  <c r="AH72" i="111"/>
  <c r="AQ72" i="111"/>
  <c r="AP84" i="111"/>
  <c r="AH84" i="111"/>
  <c r="AL84" i="111"/>
  <c r="AK84" i="111"/>
  <c r="AJ84" i="111"/>
  <c r="AS84" i="111"/>
  <c r="AI84" i="111"/>
  <c r="AR84" i="111"/>
  <c r="AG84" i="111"/>
  <c r="AQ84" i="111"/>
  <c r="AO84" i="111"/>
  <c r="AN84" i="111"/>
  <c r="AM84" i="111"/>
  <c r="AQ88" i="111"/>
  <c r="AI88" i="111"/>
  <c r="AM88" i="111"/>
  <c r="AO88" i="111"/>
  <c r="AN88" i="111"/>
  <c r="AL88" i="111"/>
  <c r="AK88" i="111"/>
  <c r="AJ88" i="111"/>
  <c r="AS88" i="111"/>
  <c r="AH88" i="111"/>
  <c r="AR88" i="111"/>
  <c r="AG88" i="111"/>
  <c r="AP88" i="111"/>
  <c r="AR100" i="111"/>
  <c r="AJ100" i="111"/>
  <c r="AN100" i="111"/>
  <c r="AK100" i="111"/>
  <c r="AI100" i="111"/>
  <c r="AS100" i="111"/>
  <c r="AH100" i="111"/>
  <c r="AQ100" i="111"/>
  <c r="AG100" i="111"/>
  <c r="AP100" i="111"/>
  <c r="AO100" i="111"/>
  <c r="AM100" i="111"/>
  <c r="AL100" i="111"/>
  <c r="AS104" i="111"/>
  <c r="AK104" i="111"/>
  <c r="AO104" i="111"/>
  <c r="AG104" i="111"/>
  <c r="AN104" i="111"/>
  <c r="AM104" i="111"/>
  <c r="AL104" i="111"/>
  <c r="AJ104" i="111"/>
  <c r="AI104" i="111"/>
  <c r="AR104" i="111"/>
  <c r="AH104" i="111"/>
  <c r="AQ104" i="111"/>
  <c r="AP104" i="111"/>
  <c r="AL116" i="111"/>
  <c r="AP116" i="111"/>
  <c r="AH116" i="111"/>
  <c r="AJ116" i="111"/>
  <c r="AS116" i="111"/>
  <c r="AI116" i="111"/>
  <c r="AR116" i="111"/>
  <c r="AG116" i="111"/>
  <c r="AQ116" i="111"/>
  <c r="AO116" i="111"/>
  <c r="AN116" i="111"/>
  <c r="AM116" i="111"/>
  <c r="AK116" i="111"/>
  <c r="AO120" i="111"/>
  <c r="AG120" i="111"/>
  <c r="AM120" i="111"/>
  <c r="AS120" i="111"/>
  <c r="AK120" i="111"/>
  <c r="AQ120" i="111"/>
  <c r="AI120" i="111"/>
  <c r="AJ120" i="111"/>
  <c r="AH120" i="111"/>
  <c r="AR120" i="111"/>
  <c r="AP120" i="111"/>
  <c r="AN120" i="111"/>
  <c r="AL120" i="111"/>
  <c r="AQ132" i="111"/>
  <c r="AI132" i="111"/>
  <c r="AP132" i="111"/>
  <c r="AH132" i="111"/>
  <c r="AO132" i="111"/>
  <c r="AG132" i="111"/>
  <c r="AN132" i="111"/>
  <c r="AM132" i="111"/>
  <c r="AL132" i="111"/>
  <c r="AS132" i="111"/>
  <c r="AK132" i="111"/>
  <c r="AR132" i="111"/>
  <c r="AJ132" i="111"/>
  <c r="AR136" i="111"/>
  <c r="AJ136" i="111"/>
  <c r="AQ136" i="111"/>
  <c r="AI136" i="111"/>
  <c r="AP136" i="111"/>
  <c r="AH136" i="111"/>
  <c r="AO136" i="111"/>
  <c r="AG136" i="111"/>
  <c r="AN136" i="111"/>
  <c r="AM136" i="111"/>
  <c r="AL136" i="111"/>
  <c r="AS136" i="111"/>
  <c r="AK136" i="111"/>
  <c r="AR144" i="111"/>
  <c r="AJ144" i="111"/>
  <c r="AQ144" i="111"/>
  <c r="AI144" i="111"/>
  <c r="AP144" i="111"/>
  <c r="AH144" i="111"/>
  <c r="AO144" i="111"/>
  <c r="AG144" i="111"/>
  <c r="AN144" i="111"/>
  <c r="AM144" i="111"/>
  <c r="AL144" i="111"/>
  <c r="AS144" i="111"/>
  <c r="AK144" i="111"/>
  <c r="AS148" i="111"/>
  <c r="AK148" i="111"/>
  <c r="AR148" i="111"/>
  <c r="AJ148" i="111"/>
  <c r="AQ148" i="111"/>
  <c r="AI148" i="111"/>
  <c r="AP148" i="111"/>
  <c r="AH148" i="111"/>
  <c r="AO148" i="111"/>
  <c r="AG148" i="111"/>
  <c r="AN148" i="111"/>
  <c r="AM148" i="111"/>
  <c r="AL148" i="111"/>
  <c r="AQ156" i="111"/>
  <c r="AI156" i="111"/>
  <c r="AP156" i="111"/>
  <c r="AG156" i="111"/>
  <c r="AO156" i="111"/>
  <c r="AN156" i="111"/>
  <c r="AM156" i="111"/>
  <c r="AL156" i="111"/>
  <c r="AK156" i="111"/>
  <c r="AS156" i="111"/>
  <c r="AJ156" i="111"/>
  <c r="AR156" i="111"/>
  <c r="AH156" i="111"/>
  <c r="AR160" i="111"/>
  <c r="AJ160" i="111"/>
  <c r="AN160" i="111"/>
  <c r="AM160" i="111"/>
  <c r="AL160" i="111"/>
  <c r="AK160" i="111"/>
  <c r="AS160" i="111"/>
  <c r="AI160" i="111"/>
  <c r="AQ160" i="111"/>
  <c r="AH160" i="111"/>
  <c r="AP160" i="111"/>
  <c r="AG160" i="111"/>
  <c r="AO160" i="111"/>
  <c r="AR168" i="111"/>
  <c r="AJ168" i="111"/>
  <c r="AL168" i="111"/>
  <c r="AO168" i="111"/>
  <c r="AN168" i="111"/>
  <c r="AM168" i="111"/>
  <c r="AK168" i="111"/>
  <c r="AI168" i="111"/>
  <c r="AS168" i="111"/>
  <c r="AH168" i="111"/>
  <c r="AQ168" i="111"/>
  <c r="AG168" i="111"/>
  <c r="AP168" i="111"/>
  <c r="AW13" i="111"/>
  <c r="AZ13" i="111"/>
  <c r="AX13" i="111"/>
  <c r="AV13" i="111"/>
  <c r="AU13" i="111"/>
  <c r="AY13" i="111"/>
  <c r="AW15" i="111"/>
  <c r="AY15" i="111"/>
  <c r="AV15" i="111"/>
  <c r="AU15" i="111"/>
  <c r="AZ15" i="111"/>
  <c r="AX15" i="111"/>
  <c r="AW26" i="111"/>
  <c r="AZ26" i="111"/>
  <c r="AY26" i="111"/>
  <c r="AX26" i="111"/>
  <c r="AV26" i="111"/>
  <c r="AU26" i="111"/>
  <c r="AW38" i="111"/>
  <c r="AV38" i="111"/>
  <c r="AU38" i="111"/>
  <c r="AZ38" i="111"/>
  <c r="AY38" i="111"/>
  <c r="AX38" i="111"/>
  <c r="AW40" i="111"/>
  <c r="AU40" i="111"/>
  <c r="AZ40" i="111"/>
  <c r="AY40" i="111"/>
  <c r="AX40" i="111"/>
  <c r="AV40" i="111"/>
  <c r="AW51" i="111"/>
  <c r="AY51" i="111"/>
  <c r="AX51" i="111"/>
  <c r="AV51" i="111"/>
  <c r="AU51" i="111"/>
  <c r="AZ51" i="111"/>
  <c r="AW62" i="111"/>
  <c r="AZ62" i="111"/>
  <c r="AY62" i="111"/>
  <c r="AX62" i="111"/>
  <c r="AV62" i="111"/>
  <c r="AU62" i="111"/>
  <c r="AW73" i="111"/>
  <c r="AV73" i="111"/>
  <c r="AU73" i="111"/>
  <c r="AZ73" i="111"/>
  <c r="AY73" i="111"/>
  <c r="AX73" i="111"/>
  <c r="AW84" i="111"/>
  <c r="AV84" i="111"/>
  <c r="AU84" i="111"/>
  <c r="AZ84" i="111"/>
  <c r="AY84" i="111"/>
  <c r="AX84" i="111"/>
  <c r="AW87" i="111"/>
  <c r="AU87" i="111"/>
  <c r="AY87" i="111"/>
  <c r="AZ87" i="111"/>
  <c r="AX87" i="111"/>
  <c r="AV87" i="111"/>
  <c r="AW98" i="111"/>
  <c r="AY98" i="111"/>
  <c r="AX98" i="111"/>
  <c r="AZ98" i="111"/>
  <c r="AV98" i="111"/>
  <c r="AU98" i="111"/>
  <c r="AU110" i="111"/>
  <c r="AY110" i="111"/>
  <c r="AX110" i="111"/>
  <c r="AZ110" i="111"/>
  <c r="AW110" i="111"/>
  <c r="AV110" i="111"/>
  <c r="AY112" i="111"/>
  <c r="AU112" i="111"/>
  <c r="AW112" i="111"/>
  <c r="AV112" i="111"/>
  <c r="AZ112" i="111"/>
  <c r="AX112" i="111"/>
  <c r="AU123" i="111"/>
  <c r="AY123" i="111"/>
  <c r="AV123" i="111"/>
  <c r="AZ123" i="111"/>
  <c r="AX123" i="111"/>
  <c r="AW123" i="111"/>
  <c r="AU137" i="111"/>
  <c r="AY137" i="111"/>
  <c r="AX137" i="111"/>
  <c r="AZ137" i="111"/>
  <c r="AW137" i="111"/>
  <c r="AV137" i="111"/>
  <c r="AU146" i="111"/>
  <c r="AY146" i="111"/>
  <c r="AX146" i="111"/>
  <c r="AZ146" i="111"/>
  <c r="AW146" i="111"/>
  <c r="AV146" i="111"/>
  <c r="AY148" i="111"/>
  <c r="AU148" i="111"/>
  <c r="AW148" i="111"/>
  <c r="AV148" i="111"/>
  <c r="AX148" i="111"/>
  <c r="AZ148" i="111"/>
  <c r="AY156" i="111"/>
  <c r="AU156" i="111"/>
  <c r="AW156" i="111"/>
  <c r="AX156" i="111"/>
  <c r="AV156" i="111"/>
  <c r="AZ156" i="111"/>
  <c r="AU159" i="111"/>
  <c r="AY159" i="111"/>
  <c r="AV159" i="111"/>
  <c r="AZ159" i="111"/>
  <c r="AX159" i="111"/>
  <c r="AW159" i="111"/>
  <c r="AU167" i="111"/>
  <c r="AY167" i="111"/>
  <c r="AV167" i="111"/>
  <c r="AZ167" i="111"/>
  <c r="AX167" i="111"/>
  <c r="AW167" i="111"/>
  <c r="BB11" i="111"/>
  <c r="BF11" i="111"/>
  <c r="BC11" i="111"/>
  <c r="BD11" i="111"/>
  <c r="BG11" i="111"/>
  <c r="BE11" i="111"/>
  <c r="BF14" i="111"/>
  <c r="BB14" i="111"/>
  <c r="BG14" i="111"/>
  <c r="BE14" i="111"/>
  <c r="BD14" i="111"/>
  <c r="BC14" i="111"/>
  <c r="BB25" i="111"/>
  <c r="BF25" i="111"/>
  <c r="BE25" i="111"/>
  <c r="BC25" i="111"/>
  <c r="BD25" i="111"/>
  <c r="BG25" i="111"/>
  <c r="BF36" i="111"/>
  <c r="BB36" i="111"/>
  <c r="BD36" i="111"/>
  <c r="BG36" i="111"/>
  <c r="BE36" i="111"/>
  <c r="BC36" i="111"/>
  <c r="BB39" i="111"/>
  <c r="BF39" i="111"/>
  <c r="BC39" i="111"/>
  <c r="BG39" i="111"/>
  <c r="BE39" i="111"/>
  <c r="BD39" i="111"/>
  <c r="BF50" i="111"/>
  <c r="BB50" i="111"/>
  <c r="BG50" i="111"/>
  <c r="BE50" i="111"/>
  <c r="BD50" i="111"/>
  <c r="BC50" i="111"/>
  <c r="BB61" i="111"/>
  <c r="BF61" i="111"/>
  <c r="BE61" i="111"/>
  <c r="BC61" i="111"/>
  <c r="BG61" i="111"/>
  <c r="BD61" i="111"/>
  <c r="BF72" i="111"/>
  <c r="BB72" i="111"/>
  <c r="BD72" i="111"/>
  <c r="BG72" i="111"/>
  <c r="BE72" i="111"/>
  <c r="BC72" i="111"/>
  <c r="BB83" i="111"/>
  <c r="BF83" i="111"/>
  <c r="BC83" i="111"/>
  <c r="BD83" i="111"/>
  <c r="BE83" i="111"/>
  <c r="BG83" i="111"/>
  <c r="BB97" i="111"/>
  <c r="BF97" i="111"/>
  <c r="BE97" i="111"/>
  <c r="BC97" i="111"/>
  <c r="BG97" i="111"/>
  <c r="BD97" i="111"/>
  <c r="BF108" i="111"/>
  <c r="BE108" i="111"/>
  <c r="BB108" i="111"/>
  <c r="BC108" i="111"/>
  <c r="BG108" i="111"/>
  <c r="BD108" i="111"/>
  <c r="BE111" i="111"/>
  <c r="BB111" i="111"/>
  <c r="BF111" i="111"/>
  <c r="BG111" i="111"/>
  <c r="BD111" i="111"/>
  <c r="BC111" i="111"/>
  <c r="BF122" i="111"/>
  <c r="BE122" i="111"/>
  <c r="BB122" i="111"/>
  <c r="BC122" i="111"/>
  <c r="BG122" i="111"/>
  <c r="BD122" i="111"/>
  <c r="BE134" i="111"/>
  <c r="BB134" i="111"/>
  <c r="BF134" i="111"/>
  <c r="BD134" i="111"/>
  <c r="BG134" i="111"/>
  <c r="BC134" i="111"/>
  <c r="BF136" i="111"/>
  <c r="BE136" i="111"/>
  <c r="BB136" i="111"/>
  <c r="BC136" i="111"/>
  <c r="BG136" i="111"/>
  <c r="BD136" i="111"/>
  <c r="BD144" i="111"/>
  <c r="BB144" i="111"/>
  <c r="BG144" i="111"/>
  <c r="BC144" i="111"/>
  <c r="BE144" i="111"/>
  <c r="BF144" i="111"/>
  <c r="BD147" i="111"/>
  <c r="BG147" i="111"/>
  <c r="BF147" i="111"/>
  <c r="BB147" i="111"/>
  <c r="BC147" i="111"/>
  <c r="BE147" i="111"/>
  <c r="BD155" i="111"/>
  <c r="BF155" i="111"/>
  <c r="BB155" i="111"/>
  <c r="BG155" i="111"/>
  <c r="BE155" i="111"/>
  <c r="BC155" i="111"/>
  <c r="BD166" i="111"/>
  <c r="BF166" i="111"/>
  <c r="BE166" i="111"/>
  <c r="BB166" i="111"/>
  <c r="BG166" i="111"/>
  <c r="BC166" i="111"/>
  <c r="AK5" i="111"/>
  <c r="AG7" i="111"/>
  <c r="AQ7" i="111"/>
  <c r="AO8" i="111"/>
  <c r="AM9" i="111"/>
  <c r="AH11" i="111"/>
  <c r="AS11" i="111"/>
  <c r="AP13" i="111"/>
  <c r="AL15" i="111"/>
  <c r="AI16" i="111"/>
  <c r="AG17" i="111"/>
  <c r="AM19" i="111"/>
  <c r="AK21" i="111"/>
  <c r="AQ23" i="111"/>
  <c r="AN24" i="111"/>
  <c r="AL25" i="111"/>
  <c r="AJ26" i="111"/>
  <c r="AG27" i="111"/>
  <c r="AR27" i="111"/>
  <c r="AP29" i="111"/>
  <c r="AM30" i="111"/>
  <c r="AK31" i="111"/>
  <c r="AI32" i="111"/>
  <c r="AS32" i="111"/>
  <c r="AO34" i="111"/>
  <c r="AL35" i="111"/>
  <c r="AJ36" i="111"/>
  <c r="AH38" i="111"/>
  <c r="AR38" i="111"/>
  <c r="AP39" i="111"/>
  <c r="AN40" i="111"/>
  <c r="AK41" i="111"/>
  <c r="AI42" i="111"/>
  <c r="AG43" i="111"/>
  <c r="AQ43" i="111"/>
  <c r="AO44" i="111"/>
  <c r="AJ47" i="111"/>
  <c r="K51" i="111"/>
  <c r="F44" i="111"/>
  <c r="AE139" i="111"/>
  <c r="V163" i="111"/>
  <c r="AM17" i="111"/>
  <c r="AQ17" i="111"/>
  <c r="AI17" i="111"/>
  <c r="AO33" i="111"/>
  <c r="AG33" i="111"/>
  <c r="AS33" i="111"/>
  <c r="AK33" i="111"/>
  <c r="AP45" i="111"/>
  <c r="AH45" i="111"/>
  <c r="AL45" i="111"/>
  <c r="AL49" i="111"/>
  <c r="AS49" i="111"/>
  <c r="AK49" i="111"/>
  <c r="AR49" i="111"/>
  <c r="AJ49" i="111"/>
  <c r="AQ49" i="111"/>
  <c r="AI49" i="111"/>
  <c r="AP49" i="111"/>
  <c r="AH49" i="111"/>
  <c r="AO49" i="111"/>
  <c r="AG49" i="111"/>
  <c r="AN49" i="111"/>
  <c r="AM49" i="111"/>
  <c r="AM61" i="111"/>
  <c r="AL61" i="111"/>
  <c r="AS61" i="111"/>
  <c r="AK61" i="111"/>
  <c r="AR61" i="111"/>
  <c r="AJ61" i="111"/>
  <c r="AQ61" i="111"/>
  <c r="AI61" i="111"/>
  <c r="AP61" i="111"/>
  <c r="AH61" i="111"/>
  <c r="AO61" i="111"/>
  <c r="AG61" i="111"/>
  <c r="AN61" i="111"/>
  <c r="AR73" i="111"/>
  <c r="AJ73" i="111"/>
  <c r="AN73" i="111"/>
  <c r="AM73" i="111"/>
  <c r="AL73" i="111"/>
  <c r="AK73" i="111"/>
  <c r="AI73" i="111"/>
  <c r="AS73" i="111"/>
  <c r="AH73" i="111"/>
  <c r="AQ73" i="111"/>
  <c r="AG73" i="111"/>
  <c r="AP73" i="111"/>
  <c r="AO73" i="111"/>
  <c r="AS77" i="111"/>
  <c r="AK77" i="111"/>
  <c r="AO77" i="111"/>
  <c r="AG77" i="111"/>
  <c r="AQ77" i="111"/>
  <c r="AP77" i="111"/>
  <c r="AN77" i="111"/>
  <c r="AM77" i="111"/>
  <c r="AL77" i="111"/>
  <c r="AJ77" i="111"/>
  <c r="AI77" i="111"/>
  <c r="AR77" i="111"/>
  <c r="AH77" i="111"/>
  <c r="AS86" i="111"/>
  <c r="AK86" i="111"/>
  <c r="AO86" i="111"/>
  <c r="AG86" i="111"/>
  <c r="AI86" i="111"/>
  <c r="AR86" i="111"/>
  <c r="AH86" i="111"/>
  <c r="AQ86" i="111"/>
  <c r="AP86" i="111"/>
  <c r="AN86" i="111"/>
  <c r="AM86" i="111"/>
  <c r="AL86" i="111"/>
  <c r="AJ86" i="111"/>
  <c r="AL89" i="111"/>
  <c r="AP89" i="111"/>
  <c r="AH89" i="111"/>
  <c r="AM89" i="111"/>
  <c r="AK89" i="111"/>
  <c r="AJ89" i="111"/>
  <c r="AS89" i="111"/>
  <c r="AI89" i="111"/>
  <c r="AR89" i="111"/>
  <c r="AG89" i="111"/>
  <c r="AQ89" i="111"/>
  <c r="AO89" i="111"/>
  <c r="AN89" i="111"/>
  <c r="AM102" i="111"/>
  <c r="AQ102" i="111"/>
  <c r="AI102" i="111"/>
  <c r="AS102" i="111"/>
  <c r="AH102" i="111"/>
  <c r="AR102" i="111"/>
  <c r="AG102" i="111"/>
  <c r="AP102" i="111"/>
  <c r="AO102" i="111"/>
  <c r="AN102" i="111"/>
  <c r="AL102" i="111"/>
  <c r="AK102" i="111"/>
  <c r="AJ102" i="111"/>
  <c r="AN105" i="111"/>
  <c r="AR105" i="111"/>
  <c r="AJ105" i="111"/>
  <c r="AL105" i="111"/>
  <c r="AK105" i="111"/>
  <c r="AI105" i="111"/>
  <c r="AS105" i="111"/>
  <c r="AH105" i="111"/>
  <c r="AQ105" i="111"/>
  <c r="AG105" i="111"/>
  <c r="AP105" i="111"/>
  <c r="AO105" i="111"/>
  <c r="AM105" i="111"/>
  <c r="AQ118" i="111"/>
  <c r="AO118" i="111"/>
  <c r="AG118" i="111"/>
  <c r="AS118" i="111"/>
  <c r="AK118" i="111"/>
  <c r="AH118" i="111"/>
  <c r="AR118" i="111"/>
  <c r="AP118" i="111"/>
  <c r="AN118" i="111"/>
  <c r="AM118" i="111"/>
  <c r="AL118" i="111"/>
  <c r="AJ118" i="111"/>
  <c r="AI118" i="111"/>
  <c r="AS121" i="111"/>
  <c r="AK121" i="111"/>
  <c r="AR121" i="111"/>
  <c r="AJ121" i="111"/>
  <c r="AP121" i="111"/>
  <c r="AH121" i="111"/>
  <c r="AO121" i="111"/>
  <c r="AG121" i="111"/>
  <c r="AN121" i="111"/>
  <c r="AL121" i="111"/>
  <c r="AQ121" i="111"/>
  <c r="AM121" i="111"/>
  <c r="AI121" i="111"/>
  <c r="AL134" i="111"/>
  <c r="AS134" i="111"/>
  <c r="AK134" i="111"/>
  <c r="AR134" i="111"/>
  <c r="AJ134" i="111"/>
  <c r="AQ134" i="111"/>
  <c r="AI134" i="111"/>
  <c r="AP134" i="111"/>
  <c r="AH134" i="111"/>
  <c r="AO134" i="111"/>
  <c r="AG134" i="111"/>
  <c r="AN134" i="111"/>
  <c r="AM134" i="111"/>
  <c r="AM137" i="111"/>
  <c r="AL137" i="111"/>
  <c r="AS137" i="111"/>
  <c r="AK137" i="111"/>
  <c r="AR137" i="111"/>
  <c r="AJ137" i="111"/>
  <c r="AQ137" i="111"/>
  <c r="AI137" i="111"/>
  <c r="AP137" i="111"/>
  <c r="AH137" i="111"/>
  <c r="AO137" i="111"/>
  <c r="AG137" i="111"/>
  <c r="AN137" i="111"/>
  <c r="AM146" i="111"/>
  <c r="AL146" i="111"/>
  <c r="AS146" i="111"/>
  <c r="AK146" i="111"/>
  <c r="AR146" i="111"/>
  <c r="AJ146" i="111"/>
  <c r="AQ146" i="111"/>
  <c r="AI146" i="111"/>
  <c r="AP146" i="111"/>
  <c r="AH146" i="111"/>
  <c r="AO146" i="111"/>
  <c r="AG146" i="111"/>
  <c r="AN146" i="111"/>
  <c r="AN149" i="111"/>
  <c r="AM149" i="111"/>
  <c r="AL149" i="111"/>
  <c r="AS149" i="111"/>
  <c r="AK149" i="111"/>
  <c r="AR149" i="111"/>
  <c r="AJ149" i="111"/>
  <c r="AQ149" i="111"/>
  <c r="AI149" i="111"/>
  <c r="AP149" i="111"/>
  <c r="AH149" i="111"/>
  <c r="AO149" i="111"/>
  <c r="AG149" i="111"/>
  <c r="AL158" i="111"/>
  <c r="AM158" i="111"/>
  <c r="AK158" i="111"/>
  <c r="AS158" i="111"/>
  <c r="AJ158" i="111"/>
  <c r="AR158" i="111"/>
  <c r="AI158" i="111"/>
  <c r="AQ158" i="111"/>
  <c r="AH158" i="111"/>
  <c r="AP158" i="111"/>
  <c r="AG158" i="111"/>
  <c r="AO158" i="111"/>
  <c r="AN158" i="111"/>
  <c r="AM161" i="111"/>
  <c r="AS161" i="111"/>
  <c r="AJ161" i="111"/>
  <c r="AR161" i="111"/>
  <c r="AI161" i="111"/>
  <c r="AQ161" i="111"/>
  <c r="AH161" i="111"/>
  <c r="AP161" i="111"/>
  <c r="AG161" i="111"/>
  <c r="AO161" i="111"/>
  <c r="AN161" i="111"/>
  <c r="AL161" i="111"/>
  <c r="AK161" i="111"/>
  <c r="AU16" i="111"/>
  <c r="AY16" i="111"/>
  <c r="AZ16" i="111"/>
  <c r="AX16" i="111"/>
  <c r="AW16" i="111"/>
  <c r="AV16" i="111"/>
  <c r="AY27" i="111"/>
  <c r="AU27" i="111"/>
  <c r="AW27" i="111"/>
  <c r="AZ27" i="111"/>
  <c r="AX27" i="111"/>
  <c r="AV27" i="111"/>
  <c r="AU30" i="111"/>
  <c r="AY30" i="111"/>
  <c r="AV30" i="111"/>
  <c r="AZ30" i="111"/>
  <c r="AX30" i="111"/>
  <c r="AW30" i="111"/>
  <c r="AY41" i="111"/>
  <c r="AU41" i="111"/>
  <c r="AZ41" i="111"/>
  <c r="AX41" i="111"/>
  <c r="AW41" i="111"/>
  <c r="AV41" i="111"/>
  <c r="AU52" i="111"/>
  <c r="AY52" i="111"/>
  <c r="AZ52" i="111"/>
  <c r="AX52" i="111"/>
  <c r="AW52" i="111"/>
  <c r="AV52" i="111"/>
  <c r="AY63" i="111"/>
  <c r="AU63" i="111"/>
  <c r="AW63" i="111"/>
  <c r="AV63" i="111"/>
  <c r="AZ63" i="111"/>
  <c r="AX63" i="111"/>
  <c r="AU74" i="111"/>
  <c r="AY74" i="111"/>
  <c r="AZ74" i="111"/>
  <c r="AX74" i="111"/>
  <c r="AW74" i="111"/>
  <c r="AV74" i="111"/>
  <c r="AY77" i="111"/>
  <c r="AU77" i="111"/>
  <c r="AZ77" i="111"/>
  <c r="AX77" i="111"/>
  <c r="AW77" i="111"/>
  <c r="AV77" i="111"/>
  <c r="AY86" i="111"/>
  <c r="AU86" i="111"/>
  <c r="AZ86" i="111"/>
  <c r="AX86" i="111"/>
  <c r="AW86" i="111"/>
  <c r="AV86" i="111"/>
  <c r="AU88" i="111"/>
  <c r="AY88" i="111"/>
  <c r="AZ88" i="111"/>
  <c r="AX88" i="111"/>
  <c r="AW88" i="111"/>
  <c r="AV88" i="111"/>
  <c r="AW99" i="111"/>
  <c r="AZ99" i="111"/>
  <c r="AU99" i="111"/>
  <c r="AY99" i="111"/>
  <c r="AX99" i="111"/>
  <c r="AV99" i="111"/>
  <c r="AW113" i="111"/>
  <c r="AV113" i="111"/>
  <c r="AX113" i="111"/>
  <c r="AU113" i="111"/>
  <c r="AZ113" i="111"/>
  <c r="AY113" i="111"/>
  <c r="AW124" i="111"/>
  <c r="AU124" i="111"/>
  <c r="AZ124" i="111"/>
  <c r="AY124" i="111"/>
  <c r="AX124" i="111"/>
  <c r="AV124" i="111"/>
  <c r="AW127" i="111"/>
  <c r="AY127" i="111"/>
  <c r="AV127" i="111"/>
  <c r="AU127" i="111"/>
  <c r="AX127" i="111"/>
  <c r="AZ127" i="111"/>
  <c r="AW138" i="111"/>
  <c r="AX138" i="111"/>
  <c r="AZ138" i="111"/>
  <c r="AY138" i="111"/>
  <c r="AU138" i="111"/>
  <c r="AV138" i="111"/>
  <c r="AW149" i="111"/>
  <c r="AV149" i="111"/>
  <c r="AX149" i="111"/>
  <c r="AU149" i="111"/>
  <c r="AZ149" i="111"/>
  <c r="AY149" i="111"/>
  <c r="AW158" i="111"/>
  <c r="AV158" i="111"/>
  <c r="AY158" i="111"/>
  <c r="AX158" i="111"/>
  <c r="AZ158" i="111"/>
  <c r="AU158" i="111"/>
  <c r="AW160" i="111"/>
  <c r="AU160" i="111"/>
  <c r="AZ160" i="111"/>
  <c r="AY160" i="111"/>
  <c r="AX160" i="111"/>
  <c r="AV160" i="111"/>
  <c r="AW168" i="111"/>
  <c r="AZ168" i="111"/>
  <c r="AU168" i="111"/>
  <c r="AV168" i="111"/>
  <c r="AX168" i="111"/>
  <c r="AY168" i="111"/>
  <c r="BD13" i="111"/>
  <c r="BB13" i="111"/>
  <c r="BG13" i="111"/>
  <c r="BE13" i="111"/>
  <c r="BC13" i="111"/>
  <c r="BF13" i="111"/>
  <c r="BD15" i="111"/>
  <c r="BF15" i="111"/>
  <c r="BG15" i="111"/>
  <c r="BE15" i="111"/>
  <c r="BB15" i="111"/>
  <c r="BC15" i="111"/>
  <c r="BD26" i="111"/>
  <c r="BE26" i="111"/>
  <c r="BC26" i="111"/>
  <c r="BB26" i="111"/>
  <c r="BG26" i="111"/>
  <c r="BF26" i="111"/>
  <c r="BD38" i="111"/>
  <c r="BC38" i="111"/>
  <c r="BG38" i="111"/>
  <c r="BF38" i="111"/>
  <c r="BE38" i="111"/>
  <c r="BB38" i="111"/>
  <c r="BD40" i="111"/>
  <c r="BG40" i="111"/>
  <c r="BB40" i="111"/>
  <c r="BC40" i="111"/>
  <c r="BF40" i="111"/>
  <c r="BE40" i="111"/>
  <c r="BD51" i="111"/>
  <c r="BF51" i="111"/>
  <c r="BG51" i="111"/>
  <c r="BE51" i="111"/>
  <c r="BC51" i="111"/>
  <c r="BB51" i="111"/>
  <c r="BD62" i="111"/>
  <c r="BE62" i="111"/>
  <c r="BC62" i="111"/>
  <c r="BB62" i="111"/>
  <c r="BF62" i="111"/>
  <c r="BG62" i="111"/>
  <c r="BD73" i="111"/>
  <c r="BC73" i="111"/>
  <c r="BG73" i="111"/>
  <c r="BF73" i="111"/>
  <c r="BB73" i="111"/>
  <c r="BE73" i="111"/>
  <c r="BD84" i="111"/>
  <c r="BB84" i="111"/>
  <c r="BG84" i="111"/>
  <c r="BE84" i="111"/>
  <c r="BC84" i="111"/>
  <c r="BF84" i="111"/>
  <c r="BD87" i="111"/>
  <c r="BF87" i="111"/>
  <c r="BG87" i="111"/>
  <c r="BE87" i="111"/>
  <c r="BC87" i="111"/>
  <c r="BB87" i="111"/>
  <c r="BD98" i="111"/>
  <c r="BE98" i="111"/>
  <c r="BC98" i="111"/>
  <c r="BB98" i="111"/>
  <c r="BG98" i="111"/>
  <c r="BF98" i="111"/>
  <c r="BC110" i="111"/>
  <c r="BG110" i="111"/>
  <c r="BD110" i="111"/>
  <c r="BB110" i="111"/>
  <c r="BE110" i="111"/>
  <c r="BF110" i="111"/>
  <c r="BG112" i="111"/>
  <c r="BD112" i="111"/>
  <c r="BC112" i="111"/>
  <c r="BF112" i="111"/>
  <c r="BE112" i="111"/>
  <c r="BB112" i="111"/>
  <c r="BC123" i="111"/>
  <c r="BG123" i="111"/>
  <c r="BD123" i="111"/>
  <c r="BE123" i="111"/>
  <c r="BB123" i="111"/>
  <c r="BF123" i="111"/>
  <c r="BC137" i="111"/>
  <c r="BG137" i="111"/>
  <c r="BD137" i="111"/>
  <c r="BB137" i="111"/>
  <c r="BE137" i="111"/>
  <c r="BF137" i="111"/>
  <c r="BB146" i="111"/>
  <c r="BF146" i="111"/>
  <c r="BG146" i="111"/>
  <c r="BC146" i="111"/>
  <c r="BE146" i="111"/>
  <c r="BD146" i="111"/>
  <c r="BF148" i="111"/>
  <c r="BB148" i="111"/>
  <c r="BE148" i="111"/>
  <c r="BG148" i="111"/>
  <c r="BD148" i="111"/>
  <c r="BC148" i="111"/>
  <c r="BF156" i="111"/>
  <c r="BB156" i="111"/>
  <c r="BG156" i="111"/>
  <c r="BE156" i="111"/>
  <c r="BC156" i="111"/>
  <c r="BD156" i="111"/>
  <c r="BB159" i="111"/>
  <c r="BF159" i="111"/>
  <c r="BE159" i="111"/>
  <c r="BD159" i="111"/>
  <c r="BG159" i="111"/>
  <c r="BC159" i="111"/>
  <c r="BB167" i="111"/>
  <c r="BF167" i="111"/>
  <c r="BD167" i="111"/>
  <c r="BE167" i="111"/>
  <c r="BG167" i="111"/>
  <c r="BC167" i="111"/>
  <c r="AM5" i="111"/>
  <c r="AJ6" i="111"/>
  <c r="AH7" i="111"/>
  <c r="AS7" i="111"/>
  <c r="AP8" i="111"/>
  <c r="AN9" i="111"/>
  <c r="AL10" i="111"/>
  <c r="AI11" i="111"/>
  <c r="AG13" i="111"/>
  <c r="AR13" i="111"/>
  <c r="AO14" i="111"/>
  <c r="AM15" i="111"/>
  <c r="AK16" i="111"/>
  <c r="AH17" i="111"/>
  <c r="AS17" i="111"/>
  <c r="AQ18" i="111"/>
  <c r="AN19" i="111"/>
  <c r="AL21" i="111"/>
  <c r="AJ22" i="111"/>
  <c r="AG23" i="111"/>
  <c r="AR23" i="111"/>
  <c r="AP24" i="111"/>
  <c r="AM25" i="111"/>
  <c r="AK26" i="111"/>
  <c r="AI27" i="111"/>
  <c r="AS27" i="111"/>
  <c r="AQ29" i="111"/>
  <c r="AO30" i="111"/>
  <c r="AL31" i="111"/>
  <c r="AJ32" i="111"/>
  <c r="AH33" i="111"/>
  <c r="AR33" i="111"/>
  <c r="AP34" i="111"/>
  <c r="AN35" i="111"/>
  <c r="AK36" i="111"/>
  <c r="AI38" i="111"/>
  <c r="AG39" i="111"/>
  <c r="AQ39" i="111"/>
  <c r="AO40" i="111"/>
  <c r="AM41" i="111"/>
  <c r="AJ42" i="111"/>
  <c r="AH43" i="111"/>
  <c r="AS43" i="111"/>
  <c r="AP44" i="111"/>
  <c r="AN45" i="111"/>
  <c r="AL47" i="111"/>
  <c r="BF131" i="111"/>
  <c r="BE131" i="111"/>
  <c r="BB131" i="111"/>
  <c r="BC131" i="111"/>
  <c r="BG131" i="111"/>
  <c r="BD131" i="111"/>
  <c r="BE142" i="111"/>
  <c r="BB142" i="111"/>
  <c r="BF142" i="111"/>
  <c r="BD142" i="111"/>
  <c r="BG142" i="111"/>
  <c r="BC142" i="111"/>
  <c r="BD153" i="111"/>
  <c r="BG153" i="111"/>
  <c r="BC153" i="111"/>
  <c r="BB153" i="111"/>
  <c r="BF153" i="111"/>
  <c r="BE153" i="111"/>
  <c r="BD164" i="111"/>
  <c r="BG164" i="111"/>
  <c r="BF164" i="111"/>
  <c r="BB164" i="111"/>
  <c r="BC164" i="111"/>
  <c r="BE164" i="111"/>
  <c r="BF127" i="111"/>
  <c r="BE127" i="111"/>
  <c r="BB127" i="111"/>
  <c r="BC127" i="111"/>
  <c r="BG127" i="111"/>
  <c r="BD127" i="111"/>
  <c r="BE138" i="111"/>
  <c r="BB138" i="111"/>
  <c r="BF138" i="111"/>
  <c r="BG138" i="111"/>
  <c r="BD138" i="111"/>
  <c r="BC138" i="111"/>
  <c r="BD149" i="111"/>
  <c r="BF149" i="111"/>
  <c r="BE149" i="111"/>
  <c r="BB149" i="111"/>
  <c r="BG149" i="111"/>
  <c r="BC149" i="111"/>
  <c r="BD158" i="111"/>
  <c r="BE158" i="111"/>
  <c r="BF158" i="111"/>
  <c r="BC158" i="111"/>
  <c r="BG158" i="111"/>
  <c r="BB158" i="111"/>
  <c r="BD160" i="111"/>
  <c r="BC160" i="111"/>
  <c r="BE160" i="111"/>
  <c r="BF160" i="111"/>
  <c r="BB160" i="111"/>
  <c r="BG160" i="111"/>
  <c r="BD168" i="111"/>
  <c r="BE168" i="111"/>
  <c r="BC168" i="111"/>
  <c r="BG168" i="111"/>
  <c r="BF168" i="111"/>
  <c r="BB168" i="111"/>
  <c r="Y22" i="111"/>
  <c r="AA16" i="111"/>
  <c r="Y23" i="111"/>
  <c r="Z14" i="111"/>
  <c r="X9" i="111"/>
  <c r="T8" i="111"/>
  <c r="Q59" i="111"/>
  <c r="Q81" i="111"/>
  <c r="V27" i="111"/>
  <c r="AD15" i="111"/>
  <c r="Z10" i="111"/>
  <c r="Z27" i="111"/>
  <c r="W23" i="111"/>
  <c r="AD19" i="111"/>
  <c r="Y18" i="111"/>
  <c r="Y14" i="111"/>
  <c r="Y11" i="111"/>
  <c r="AD8" i="111"/>
  <c r="AD6" i="111"/>
  <c r="I31" i="111"/>
  <c r="N40" i="111"/>
  <c r="G42" i="111"/>
  <c r="O44" i="111"/>
  <c r="Q51" i="111"/>
  <c r="K53" i="111"/>
  <c r="F59" i="111"/>
  <c r="E71" i="111"/>
  <c r="K72" i="111"/>
  <c r="N73" i="111"/>
  <c r="K79" i="111"/>
  <c r="O83" i="111"/>
  <c r="K148" i="111"/>
  <c r="E151" i="111"/>
  <c r="J153" i="111"/>
  <c r="K155" i="111"/>
  <c r="M160" i="111"/>
  <c r="F167" i="111"/>
  <c r="U32" i="111"/>
  <c r="AA33" i="111"/>
  <c r="X35" i="111"/>
  <c r="Y44" i="111"/>
  <c r="AA51" i="111"/>
  <c r="AC54" i="111"/>
  <c r="X70" i="111"/>
  <c r="AE74" i="111"/>
  <c r="T83" i="111"/>
  <c r="U138" i="111"/>
  <c r="V143" i="111"/>
  <c r="U151" i="111"/>
  <c r="V152" i="111"/>
  <c r="T163" i="111"/>
  <c r="M79" i="111"/>
  <c r="Q83" i="111"/>
  <c r="P160" i="111"/>
  <c r="W143" i="111"/>
  <c r="AA153" i="111"/>
  <c r="V14" i="111"/>
  <c r="U23" i="111"/>
  <c r="V18" i="111"/>
  <c r="V11" i="111"/>
  <c r="J42" i="111"/>
  <c r="O53" i="111"/>
  <c r="Q79" i="111"/>
  <c r="F83" i="111"/>
  <c r="F136" i="111"/>
  <c r="J149" i="111"/>
  <c r="Y36" i="111"/>
  <c r="X42" i="111"/>
  <c r="AE42" i="111"/>
  <c r="AB61" i="111"/>
  <c r="X143" i="111"/>
  <c r="S149" i="111"/>
  <c r="W151" i="111"/>
  <c r="S153" i="111"/>
  <c r="S155" i="111"/>
  <c r="Z26" i="111"/>
  <c r="Z6" i="111"/>
  <c r="AD23" i="111"/>
  <c r="U18" i="111"/>
  <c r="U11" i="111"/>
  <c r="N31" i="111"/>
  <c r="P53" i="111"/>
  <c r="M71" i="111"/>
  <c r="E73" i="111"/>
  <c r="O74" i="111"/>
  <c r="G84" i="111"/>
  <c r="H136" i="111"/>
  <c r="N167" i="111"/>
  <c r="AC32" i="111"/>
  <c r="U36" i="111"/>
  <c r="S42" i="111"/>
  <c r="AB49" i="111"/>
  <c r="Y52" i="111"/>
  <c r="U61" i="111"/>
  <c r="AD83" i="111"/>
  <c r="T139" i="111"/>
  <c r="AB143" i="111"/>
  <c r="AC149" i="111"/>
  <c r="X151" i="111"/>
  <c r="U153" i="111"/>
  <c r="T155" i="111"/>
  <c r="X163" i="111"/>
  <c r="V23" i="111"/>
  <c r="X18" i="111"/>
  <c r="T25" i="111"/>
  <c r="Z22" i="111"/>
  <c r="V19" i="111"/>
  <c r="Z8" i="111"/>
  <c r="K42" i="111"/>
  <c r="E53" i="111"/>
  <c r="J59" i="111"/>
  <c r="G83" i="111"/>
  <c r="V24" i="111"/>
  <c r="S18" i="111"/>
  <c r="T13" i="111"/>
  <c r="V7" i="111"/>
  <c r="U26" i="111"/>
  <c r="AC23" i="111"/>
  <c r="U22" i="111"/>
  <c r="AD18" i="111"/>
  <c r="T18" i="111"/>
  <c r="AD11" i="111"/>
  <c r="AC10" i="111"/>
  <c r="X8" i="111"/>
  <c r="E31" i="111"/>
  <c r="O31" i="111"/>
  <c r="H40" i="111"/>
  <c r="M42" i="111"/>
  <c r="I44" i="111"/>
  <c r="G49" i="111"/>
  <c r="J51" i="111"/>
  <c r="F53" i="111"/>
  <c r="F58" i="111"/>
  <c r="K59" i="111"/>
  <c r="G70" i="111"/>
  <c r="N71" i="111"/>
  <c r="F73" i="111"/>
  <c r="H83" i="111"/>
  <c r="H84" i="111"/>
  <c r="J136" i="111"/>
  <c r="K151" i="111"/>
  <c r="G156" i="111"/>
  <c r="F162" i="111"/>
  <c r="U34" i="111"/>
  <c r="AC36" i="111"/>
  <c r="T42" i="111"/>
  <c r="U43" i="111"/>
  <c r="X49" i="111"/>
  <c r="X61" i="111"/>
  <c r="Y71" i="111"/>
  <c r="X137" i="111"/>
  <c r="V139" i="111"/>
  <c r="AE149" i="111"/>
  <c r="W153" i="111"/>
  <c r="W155" i="111"/>
  <c r="S161" i="111"/>
  <c r="AC9" i="111"/>
  <c r="O42" i="111"/>
  <c r="J83" i="111"/>
  <c r="AD31" i="111"/>
  <c r="Y143" i="111"/>
  <c r="AE143" i="111"/>
  <c r="T23" i="111"/>
  <c r="AA23" i="111"/>
  <c r="AC18" i="111"/>
  <c r="AA25" i="111"/>
  <c r="Z23" i="111"/>
  <c r="AB18" i="111"/>
  <c r="AA11" i="111"/>
  <c r="Y9" i="111"/>
  <c r="E42" i="111"/>
  <c r="Q42" i="111"/>
  <c r="I53" i="111"/>
  <c r="J73" i="111"/>
  <c r="G79" i="111"/>
  <c r="J81" i="111"/>
  <c r="K83" i="111"/>
  <c r="P84" i="111"/>
  <c r="P136" i="111"/>
  <c r="F160" i="111"/>
  <c r="F163" i="111"/>
  <c r="AE31" i="111"/>
  <c r="W40" i="111"/>
  <c r="W42" i="111"/>
  <c r="U50" i="111"/>
  <c r="Y54" i="111"/>
  <c r="AE61" i="111"/>
  <c r="AB79" i="111"/>
  <c r="T82" i="111"/>
  <c r="X139" i="111"/>
  <c r="S143" i="111"/>
  <c r="Y151" i="111"/>
  <c r="AE151" i="111"/>
  <c r="Y153" i="111"/>
  <c r="AA155" i="111"/>
  <c r="V6" i="111"/>
  <c r="Y25" i="111"/>
  <c r="Z18" i="111"/>
  <c r="Z11" i="111"/>
  <c r="H31" i="111"/>
  <c r="F42" i="111"/>
  <c r="J53" i="111"/>
  <c r="O68" i="111"/>
  <c r="G72" i="111"/>
  <c r="M73" i="111"/>
  <c r="H79" i="111"/>
  <c r="G148" i="111"/>
  <c r="Q151" i="111"/>
  <c r="J160" i="111"/>
  <c r="V35" i="111"/>
  <c r="Y40" i="111"/>
  <c r="Y42" i="111"/>
  <c r="W44" i="111"/>
  <c r="AC50" i="111"/>
  <c r="U54" i="111"/>
  <c r="AD79" i="111"/>
  <c r="Y139" i="111"/>
  <c r="U143" i="111"/>
  <c r="U144" i="111"/>
  <c r="S151" i="111"/>
  <c r="AC153" i="111"/>
  <c r="AB155" i="111"/>
  <c r="S25" i="111"/>
  <c r="Z25" i="111"/>
  <c r="V25" i="111"/>
  <c r="AD25" i="111"/>
  <c r="S9" i="111"/>
  <c r="W9" i="111"/>
  <c r="Z9" i="111"/>
  <c r="AA9" i="111"/>
  <c r="T9" i="111"/>
  <c r="AB9" i="111"/>
  <c r="V9" i="111"/>
  <c r="AD9" i="111"/>
  <c r="V26" i="111"/>
  <c r="W25" i="111"/>
  <c r="W24" i="111"/>
  <c r="V22" i="111"/>
  <c r="AD14" i="111"/>
  <c r="U10" i="111"/>
  <c r="S17" i="111"/>
  <c r="W17" i="111"/>
  <c r="Z17" i="111"/>
  <c r="AA17" i="111"/>
  <c r="V17" i="111"/>
  <c r="AD17" i="111"/>
  <c r="AC17" i="111"/>
  <c r="U24" i="111"/>
  <c r="AC24" i="111"/>
  <c r="Y24" i="111"/>
  <c r="S21" i="111"/>
  <c r="AA21" i="111"/>
  <c r="V21" i="111"/>
  <c r="AD21" i="111"/>
  <c r="W21" i="111"/>
  <c r="Z21" i="111"/>
  <c r="S13" i="111"/>
  <c r="AA13" i="111"/>
  <c r="V13" i="111"/>
  <c r="AD13" i="111"/>
  <c r="W13" i="111"/>
  <c r="X13" i="111"/>
  <c r="Z13" i="111"/>
  <c r="AD26" i="111"/>
  <c r="T26" i="111"/>
  <c r="T24" i="111"/>
  <c r="AC21" i="111"/>
  <c r="AB17" i="111"/>
  <c r="M34" i="111"/>
  <c r="O34" i="111"/>
  <c r="K34" i="111"/>
  <c r="G34" i="111"/>
  <c r="M63" i="111"/>
  <c r="Q63" i="111"/>
  <c r="G63" i="111"/>
  <c r="P63" i="111"/>
  <c r="F63" i="111"/>
  <c r="N63" i="111"/>
  <c r="K63" i="111"/>
  <c r="J63" i="111"/>
  <c r="I63" i="111"/>
  <c r="H63" i="111"/>
  <c r="Z16" i="111"/>
  <c r="U16" i="111"/>
  <c r="AC16" i="111"/>
  <c r="S16" i="111"/>
  <c r="V16" i="111"/>
  <c r="AD16" i="111"/>
  <c r="Y16" i="111"/>
  <c r="AC26" i="111"/>
  <c r="AD24" i="111"/>
  <c r="AD22" i="111"/>
  <c r="AB21" i="111"/>
  <c r="Y17" i="111"/>
  <c r="T16" i="111"/>
  <c r="Y6" i="111"/>
  <c r="L35" i="111"/>
  <c r="O35" i="111"/>
  <c r="F35" i="111"/>
  <c r="N35" i="111"/>
  <c r="E35" i="111"/>
  <c r="K35" i="111"/>
  <c r="J35" i="111"/>
  <c r="I35" i="111"/>
  <c r="P35" i="111"/>
  <c r="G35" i="111"/>
  <c r="O63" i="111"/>
  <c r="T27" i="111"/>
  <c r="AB27" i="111"/>
  <c r="X27" i="111"/>
  <c r="Y19" i="111"/>
  <c r="T19" i="111"/>
  <c r="AB19" i="111"/>
  <c r="U19" i="111"/>
  <c r="AC19" i="111"/>
  <c r="X19" i="111"/>
  <c r="AA27" i="111"/>
  <c r="AB26" i="111"/>
  <c r="AB25" i="111"/>
  <c r="AB24" i="111"/>
  <c r="AC22" i="111"/>
  <c r="Y21" i="111"/>
  <c r="AA19" i="111"/>
  <c r="X17" i="111"/>
  <c r="AC13" i="111"/>
  <c r="AD10" i="111"/>
  <c r="U9" i="111"/>
  <c r="H35" i="111"/>
  <c r="Q41" i="111"/>
  <c r="P41" i="111"/>
  <c r="L41" i="111"/>
  <c r="U15" i="111"/>
  <c r="AC15" i="111"/>
  <c r="X15" i="111"/>
  <c r="Y15" i="111"/>
  <c r="Z15" i="111"/>
  <c r="T15" i="111"/>
  <c r="AB15" i="111"/>
  <c r="U7" i="111"/>
  <c r="AC7" i="111"/>
  <c r="X7" i="111"/>
  <c r="Y7" i="111"/>
  <c r="Z7" i="111"/>
  <c r="T7" i="111"/>
  <c r="AB7" i="111"/>
  <c r="AA24" i="111"/>
  <c r="X21" i="111"/>
  <c r="U17" i="111"/>
  <c r="AA15" i="111"/>
  <c r="AB13" i="111"/>
  <c r="AD7" i="111"/>
  <c r="Q32" i="111"/>
  <c r="K32" i="111"/>
  <c r="H32" i="111"/>
  <c r="G32" i="111"/>
  <c r="W26" i="111"/>
  <c r="S26" i="111"/>
  <c r="AA26" i="111"/>
  <c r="Y26" i="111"/>
  <c r="Z24" i="111"/>
  <c r="U21" i="111"/>
  <c r="T17" i="111"/>
  <c r="W15" i="111"/>
  <c r="Y13" i="111"/>
  <c r="AA7" i="111"/>
  <c r="O32" i="111"/>
  <c r="AA22" i="111"/>
  <c r="T22" i="111"/>
  <c r="AB22" i="111"/>
  <c r="W22" i="111"/>
  <c r="X14" i="111"/>
  <c r="AA14" i="111"/>
  <c r="T14" i="111"/>
  <c r="AB14" i="111"/>
  <c r="U14" i="111"/>
  <c r="AC14" i="111"/>
  <c r="W14" i="111"/>
  <c r="T10" i="111"/>
  <c r="AB10" i="111"/>
  <c r="W10" i="111"/>
  <c r="X10" i="111"/>
  <c r="Y10" i="111"/>
  <c r="AA10" i="111"/>
  <c r="X6" i="111"/>
  <c r="AA6" i="111"/>
  <c r="S6" i="111"/>
  <c r="T6" i="111"/>
  <c r="AB6" i="111"/>
  <c r="U6" i="111"/>
  <c r="AC6" i="111"/>
  <c r="W6" i="111"/>
  <c r="X26" i="111"/>
  <c r="X24" i="111"/>
  <c r="X22" i="111"/>
  <c r="T21" i="111"/>
  <c r="AB16" i="111"/>
  <c r="V15" i="111"/>
  <c r="U13" i="111"/>
  <c r="V10" i="111"/>
  <c r="W7" i="111"/>
  <c r="AB23" i="111"/>
  <c r="AA18" i="111"/>
  <c r="X11" i="111"/>
  <c r="Y8" i="111"/>
  <c r="F33" i="111"/>
  <c r="Q33" i="111"/>
  <c r="M44" i="111"/>
  <c r="F49" i="111"/>
  <c r="O49" i="111"/>
  <c r="I51" i="111"/>
  <c r="M53" i="111"/>
  <c r="I59" i="111"/>
  <c r="J60" i="111"/>
  <c r="F69" i="111"/>
  <c r="J71" i="111"/>
  <c r="P73" i="111"/>
  <c r="F79" i="111"/>
  <c r="P79" i="111"/>
  <c r="I81" i="111"/>
  <c r="P153" i="111"/>
  <c r="M153" i="111"/>
  <c r="K153" i="111"/>
  <c r="I153" i="111"/>
  <c r="O153" i="111"/>
  <c r="E153" i="111"/>
  <c r="G153" i="111"/>
  <c r="Z40" i="111"/>
  <c r="AE40" i="111"/>
  <c r="V40" i="111"/>
  <c r="AD40" i="111"/>
  <c r="U40" i="111"/>
  <c r="AC40" i="111"/>
  <c r="T40" i="111"/>
  <c r="AB40" i="111"/>
  <c r="S40" i="111"/>
  <c r="X40" i="111"/>
  <c r="AA40" i="111"/>
  <c r="S49" i="111"/>
  <c r="AE140" i="111"/>
  <c r="AC140" i="111"/>
  <c r="Y140" i="111"/>
  <c r="V140" i="111"/>
  <c r="U140" i="111"/>
  <c r="M142" i="111"/>
  <c r="N142" i="111"/>
  <c r="Z59" i="111"/>
  <c r="Y59" i="111"/>
  <c r="W59" i="111"/>
  <c r="X59" i="111"/>
  <c r="V59" i="111"/>
  <c r="U59" i="111"/>
  <c r="AE59" i="111"/>
  <c r="T59" i="111"/>
  <c r="AB59" i="111"/>
  <c r="S59" i="111"/>
  <c r="Y81" i="111"/>
  <c r="Z81" i="111"/>
  <c r="AE84" i="111"/>
  <c r="AA84" i="111"/>
  <c r="V84" i="111"/>
  <c r="AD84" i="111"/>
  <c r="X84" i="111"/>
  <c r="S84" i="111"/>
  <c r="I33" i="111"/>
  <c r="H49" i="111"/>
  <c r="Q49" i="111"/>
  <c r="I69" i="111"/>
  <c r="Q80" i="111"/>
  <c r="O80" i="111"/>
  <c r="O139" i="111"/>
  <c r="H139" i="111"/>
  <c r="F142" i="111"/>
  <c r="P149" i="111"/>
  <c r="Q149" i="111"/>
  <c r="F149" i="111"/>
  <c r="O149" i="111"/>
  <c r="E149" i="111"/>
  <c r="M149" i="111"/>
  <c r="I149" i="111"/>
  <c r="G149" i="111"/>
  <c r="AA59" i="111"/>
  <c r="J33" i="111"/>
  <c r="G36" i="111"/>
  <c r="I49" i="111"/>
  <c r="F62" i="111"/>
  <c r="G68" i="111"/>
  <c r="J69" i="111"/>
  <c r="G74" i="111"/>
  <c r="I79" i="111"/>
  <c r="G80" i="111"/>
  <c r="O143" i="111"/>
  <c r="H143" i="111"/>
  <c r="P143" i="111"/>
  <c r="AE41" i="111"/>
  <c r="U41" i="111"/>
  <c r="Z53" i="111"/>
  <c r="W53" i="111"/>
  <c r="AE53" i="111"/>
  <c r="V53" i="111"/>
  <c r="AD53" i="111"/>
  <c r="U53" i="111"/>
  <c r="AC53" i="111"/>
  <c r="T53" i="111"/>
  <c r="Y53" i="111"/>
  <c r="S53" i="111"/>
  <c r="AC59" i="111"/>
  <c r="Z72" i="111"/>
  <c r="Y72" i="111"/>
  <c r="W72" i="111"/>
  <c r="V72" i="111"/>
  <c r="U72" i="111"/>
  <c r="AE72" i="111"/>
  <c r="T72" i="111"/>
  <c r="AD72" i="111"/>
  <c r="S72" i="111"/>
  <c r="AA72" i="111"/>
  <c r="AB72" i="111"/>
  <c r="X72" i="111"/>
  <c r="X23" i="111"/>
  <c r="W18" i="111"/>
  <c r="AB11" i="111"/>
  <c r="T11" i="111"/>
  <c r="AC8" i="111"/>
  <c r="U8" i="111"/>
  <c r="M31" i="111"/>
  <c r="K33" i="111"/>
  <c r="M40" i="111"/>
  <c r="N42" i="111"/>
  <c r="H44" i="111"/>
  <c r="Q44" i="111"/>
  <c r="J49" i="111"/>
  <c r="N51" i="111"/>
  <c r="H53" i="111"/>
  <c r="Q53" i="111"/>
  <c r="O59" i="111"/>
  <c r="N62" i="111"/>
  <c r="K68" i="111"/>
  <c r="M69" i="111"/>
  <c r="I73" i="111"/>
  <c r="K74" i="111"/>
  <c r="H80" i="111"/>
  <c r="L83" i="111"/>
  <c r="N83" i="111"/>
  <c r="E83" i="111"/>
  <c r="I83" i="111"/>
  <c r="P83" i="111"/>
  <c r="Q144" i="111"/>
  <c r="N144" i="111"/>
  <c r="J144" i="111"/>
  <c r="F144" i="111"/>
  <c r="K149" i="111"/>
  <c r="Q153" i="111"/>
  <c r="Q164" i="111"/>
  <c r="P164" i="111"/>
  <c r="N164" i="111"/>
  <c r="J164" i="111"/>
  <c r="E164" i="111"/>
  <c r="F164" i="111"/>
  <c r="Y41" i="111"/>
  <c r="X53" i="111"/>
  <c r="AD59" i="111"/>
  <c r="Z68" i="111"/>
  <c r="Y68" i="111"/>
  <c r="W68" i="111"/>
  <c r="X68" i="111"/>
  <c r="V68" i="111"/>
  <c r="U68" i="111"/>
  <c r="AE68" i="111"/>
  <c r="T68" i="111"/>
  <c r="AB68" i="111"/>
  <c r="S68" i="111"/>
  <c r="AC72" i="111"/>
  <c r="N33" i="111"/>
  <c r="M49" i="111"/>
  <c r="P69" i="111"/>
  <c r="P80" i="111"/>
  <c r="Q156" i="111"/>
  <c r="K156" i="111"/>
  <c r="AC31" i="111"/>
  <c r="X31" i="111"/>
  <c r="W31" i="111"/>
  <c r="V31" i="111"/>
  <c r="T31" i="111"/>
  <c r="AB31" i="111"/>
  <c r="AA31" i="111"/>
  <c r="AD51" i="111"/>
  <c r="W51" i="111"/>
  <c r="U51" i="111"/>
  <c r="AE51" i="111"/>
  <c r="T51" i="111"/>
  <c r="AC51" i="111"/>
  <c r="S51" i="111"/>
  <c r="Y51" i="111"/>
  <c r="AB51" i="111"/>
  <c r="AB53" i="111"/>
  <c r="E33" i="111"/>
  <c r="O33" i="111"/>
  <c r="E49" i="111"/>
  <c r="N49" i="111"/>
  <c r="E69" i="111"/>
  <c r="Q69" i="111"/>
  <c r="L79" i="111"/>
  <c r="N79" i="111"/>
  <c r="E79" i="111"/>
  <c r="O79" i="111"/>
  <c r="S31" i="111"/>
  <c r="Z49" i="111"/>
  <c r="W49" i="111"/>
  <c r="AE49" i="111"/>
  <c r="V49" i="111"/>
  <c r="AD49" i="111"/>
  <c r="U49" i="111"/>
  <c r="AC49" i="111"/>
  <c r="T49" i="111"/>
  <c r="Y49" i="111"/>
  <c r="AA49" i="111"/>
  <c r="Q140" i="111"/>
  <c r="F140" i="111"/>
  <c r="J140" i="111"/>
  <c r="O163" i="111"/>
  <c r="P163" i="111"/>
  <c r="N163" i="111"/>
  <c r="H163" i="111"/>
  <c r="Q168" i="111"/>
  <c r="P168" i="111"/>
  <c r="M168" i="111"/>
  <c r="H168" i="111"/>
  <c r="AE45" i="111"/>
  <c r="U45" i="111"/>
  <c r="AC79" i="111"/>
  <c r="Y79" i="111"/>
  <c r="T79" i="111"/>
  <c r="V79" i="111"/>
  <c r="AA82" i="111"/>
  <c r="AB82" i="111"/>
  <c r="AA142" i="111"/>
  <c r="AC142" i="111"/>
  <c r="Y142" i="111"/>
  <c r="U142" i="111"/>
  <c r="Z167" i="111"/>
  <c r="AB167" i="111"/>
  <c r="S167" i="111"/>
  <c r="Y167" i="111"/>
  <c r="X167" i="111"/>
  <c r="AA167" i="111"/>
  <c r="W167" i="111"/>
  <c r="V167" i="111"/>
  <c r="U167" i="111"/>
  <c r="AE167" i="111"/>
  <c r="AD167" i="111"/>
  <c r="AC167" i="111"/>
  <c r="T167" i="111"/>
  <c r="AE168" i="111"/>
  <c r="O84" i="111"/>
  <c r="M138" i="111"/>
  <c r="F138" i="111"/>
  <c r="M150" i="111"/>
  <c r="G150" i="111"/>
  <c r="M154" i="111"/>
  <c r="O154" i="111"/>
  <c r="G154" i="111"/>
  <c r="Z44" i="111"/>
  <c r="AE44" i="111"/>
  <c r="V44" i="111"/>
  <c r="AD44" i="111"/>
  <c r="U44" i="111"/>
  <c r="AC44" i="111"/>
  <c r="T44" i="111"/>
  <c r="AB44" i="111"/>
  <c r="S44" i="111"/>
  <c r="X44" i="111"/>
  <c r="J151" i="111"/>
  <c r="G152" i="111"/>
  <c r="F155" i="111"/>
  <c r="Q155" i="111"/>
  <c r="H160" i="111"/>
  <c r="N162" i="111"/>
  <c r="P167" i="111"/>
  <c r="Y33" i="111"/>
  <c r="AA34" i="111"/>
  <c r="W35" i="111"/>
  <c r="Y43" i="111"/>
  <c r="Y50" i="111"/>
  <c r="AC52" i="111"/>
  <c r="W61" i="111"/>
  <c r="T63" i="111"/>
  <c r="W74" i="111"/>
  <c r="AD161" i="111"/>
  <c r="AA161" i="111"/>
  <c r="X161" i="111"/>
  <c r="W161" i="111"/>
  <c r="AE161" i="111"/>
  <c r="AC161" i="111"/>
  <c r="AB161" i="111"/>
  <c r="Y161" i="111"/>
  <c r="O148" i="111"/>
  <c r="N151" i="111"/>
  <c r="K152" i="111"/>
  <c r="J155" i="111"/>
  <c r="N160" i="111"/>
  <c r="AE32" i="111"/>
  <c r="W33" i="111"/>
  <c r="AC34" i="111"/>
  <c r="AB35" i="111"/>
  <c r="AD42" i="111"/>
  <c r="AB42" i="111"/>
  <c r="Y63" i="111"/>
  <c r="AE80" i="111"/>
  <c r="AD80" i="111"/>
  <c r="X80" i="111"/>
  <c r="U161" i="111"/>
  <c r="AC35" i="111"/>
  <c r="AD35" i="111"/>
  <c r="X71" i="111"/>
  <c r="AE71" i="111"/>
  <c r="AA71" i="111"/>
  <c r="AA78" i="111"/>
  <c r="AD141" i="111"/>
  <c r="AC141" i="111"/>
  <c r="S141" i="111"/>
  <c r="AA141" i="111"/>
  <c r="Y141" i="111"/>
  <c r="X141" i="111"/>
  <c r="W141" i="111"/>
  <c r="U141" i="111"/>
  <c r="T141" i="111"/>
  <c r="AE148" i="111"/>
  <c r="U148" i="111"/>
  <c r="AA162" i="111"/>
  <c r="S35" i="111"/>
  <c r="AE35" i="111"/>
  <c r="AA52" i="111"/>
  <c r="AD61" i="111"/>
  <c r="AC61" i="111"/>
  <c r="S61" i="111"/>
  <c r="AA61" i="111"/>
  <c r="AA62" i="111"/>
  <c r="S71" i="111"/>
  <c r="AD74" i="111"/>
  <c r="AC74" i="111"/>
  <c r="Y74" i="111"/>
  <c r="T78" i="111"/>
  <c r="AE136" i="111"/>
  <c r="AC136" i="111"/>
  <c r="Y136" i="111"/>
  <c r="AB141" i="111"/>
  <c r="Y148" i="111"/>
  <c r="AE164" i="111"/>
  <c r="Q152" i="111"/>
  <c r="N155" i="111"/>
  <c r="E160" i="111"/>
  <c r="T35" i="111"/>
  <c r="AE36" i="111"/>
  <c r="AA43" i="111"/>
  <c r="AE50" i="111"/>
  <c r="U52" i="111"/>
  <c r="AE54" i="111"/>
  <c r="T61" i="111"/>
  <c r="Z63" i="111"/>
  <c r="W63" i="111"/>
  <c r="AD63" i="111"/>
  <c r="U63" i="111"/>
  <c r="AC63" i="111"/>
  <c r="U71" i="111"/>
  <c r="S74" i="111"/>
  <c r="AB78" i="111"/>
  <c r="U136" i="111"/>
  <c r="AE141" i="111"/>
  <c r="AD149" i="111"/>
  <c r="Y149" i="111"/>
  <c r="W149" i="111"/>
  <c r="U149" i="111"/>
  <c r="AB149" i="111"/>
  <c r="AA149" i="111"/>
  <c r="X149" i="111"/>
  <c r="T149" i="111"/>
  <c r="AD165" i="111"/>
  <c r="X165" i="111"/>
  <c r="U165" i="111"/>
  <c r="AE165" i="111"/>
  <c r="T165" i="111"/>
  <c r="AB165" i="111"/>
  <c r="AA165" i="111"/>
  <c r="Y165" i="111"/>
  <c r="W165" i="111"/>
  <c r="AE60" i="111"/>
  <c r="AB69" i="111"/>
  <c r="AD69" i="111"/>
  <c r="AB73" i="111"/>
  <c r="AC73" i="111"/>
  <c r="AC83" i="111"/>
  <c r="AA138" i="111"/>
  <c r="AE152" i="111"/>
  <c r="Y152" i="111"/>
  <c r="AA154" i="111"/>
  <c r="AA58" i="111"/>
  <c r="AE64" i="111"/>
  <c r="U69" i="111"/>
  <c r="AD70" i="111"/>
  <c r="AE70" i="111"/>
  <c r="U73" i="111"/>
  <c r="AE73" i="111"/>
  <c r="V83" i="111"/>
  <c r="Y138" i="111"/>
  <c r="AE144" i="111"/>
  <c r="AC144" i="111"/>
  <c r="Y144" i="111"/>
  <c r="Z155" i="111"/>
  <c r="X155" i="111"/>
  <c r="AE155" i="111"/>
  <c r="V155" i="111"/>
  <c r="AD155" i="111"/>
  <c r="U155" i="111"/>
  <c r="AE156" i="111"/>
  <c r="AA137" i="111"/>
  <c r="Z139" i="111"/>
  <c r="AA139" i="111"/>
  <c r="AA150" i="111"/>
  <c r="Z163" i="111"/>
  <c r="AA163" i="111"/>
  <c r="AD137" i="111"/>
  <c r="AB137" i="111"/>
  <c r="S139" i="111"/>
  <c r="AB139" i="111"/>
  <c r="Z143" i="111"/>
  <c r="AA143" i="111"/>
  <c r="Z151" i="111"/>
  <c r="AA151" i="111"/>
  <c r="AD153" i="111"/>
  <c r="AB153" i="111"/>
  <c r="S163" i="111"/>
  <c r="AB163" i="111"/>
  <c r="AA166" i="111"/>
  <c r="T137" i="111"/>
  <c r="AE137" i="111"/>
  <c r="U139" i="111"/>
  <c r="AD139" i="111"/>
  <c r="T143" i="111"/>
  <c r="AC143" i="111"/>
  <c r="T151" i="111"/>
  <c r="AC151" i="111"/>
  <c r="T153" i="111"/>
  <c r="AE153" i="111"/>
  <c r="AE160" i="111"/>
  <c r="U163" i="111"/>
  <c r="AD163" i="111"/>
  <c r="X160" i="111"/>
  <c r="Z161" i="111"/>
  <c r="T162" i="111"/>
  <c r="AB162" i="111"/>
  <c r="X164" i="111"/>
  <c r="Z165" i="111"/>
  <c r="T166" i="111"/>
  <c r="AB166" i="111"/>
  <c r="X168" i="111"/>
  <c r="Y160" i="111"/>
  <c r="U162" i="111"/>
  <c r="AC162" i="111"/>
  <c r="Y164" i="111"/>
  <c r="U166" i="111"/>
  <c r="AC166" i="111"/>
  <c r="Y168" i="111"/>
  <c r="Z160" i="111"/>
  <c r="V162" i="111"/>
  <c r="AD162" i="111"/>
  <c r="Z164" i="111"/>
  <c r="V166" i="111"/>
  <c r="AD166" i="111"/>
  <c r="Z168" i="111"/>
  <c r="S160" i="111"/>
  <c r="AA160" i="111"/>
  <c r="W162" i="111"/>
  <c r="AE162" i="111"/>
  <c r="S164" i="111"/>
  <c r="AA164" i="111"/>
  <c r="W166" i="111"/>
  <c r="AE166" i="111"/>
  <c r="S168" i="111"/>
  <c r="AA168" i="111"/>
  <c r="T160" i="111"/>
  <c r="AB160" i="111"/>
  <c r="V161" i="111"/>
  <c r="X162" i="111"/>
  <c r="T164" i="111"/>
  <c r="AB164" i="111"/>
  <c r="V165" i="111"/>
  <c r="X166" i="111"/>
  <c r="T168" i="111"/>
  <c r="AB168" i="111"/>
  <c r="U160" i="111"/>
  <c r="AC160" i="111"/>
  <c r="Y162" i="111"/>
  <c r="U164" i="111"/>
  <c r="AC164" i="111"/>
  <c r="Y166" i="111"/>
  <c r="U168" i="111"/>
  <c r="AC168" i="111"/>
  <c r="V160" i="111"/>
  <c r="AD160" i="111"/>
  <c r="Z162" i="111"/>
  <c r="V164" i="111"/>
  <c r="AD164" i="111"/>
  <c r="Z166" i="111"/>
  <c r="V168" i="111"/>
  <c r="AD168" i="111"/>
  <c r="W160" i="111"/>
  <c r="S162" i="111"/>
  <c r="W164" i="111"/>
  <c r="S166" i="111"/>
  <c r="W168" i="111"/>
  <c r="X148" i="111"/>
  <c r="Z149" i="111"/>
  <c r="T150" i="111"/>
  <c r="AB150" i="111"/>
  <c r="X152" i="111"/>
  <c r="Z153" i="111"/>
  <c r="T154" i="111"/>
  <c r="AB154" i="111"/>
  <c r="X156" i="111"/>
  <c r="U150" i="111"/>
  <c r="AC150" i="111"/>
  <c r="U154" i="111"/>
  <c r="AC154" i="111"/>
  <c r="Y156" i="111"/>
  <c r="Z148" i="111"/>
  <c r="V150" i="111"/>
  <c r="AD150" i="111"/>
  <c r="Z152" i="111"/>
  <c r="V154" i="111"/>
  <c r="AD154" i="111"/>
  <c r="Z156" i="111"/>
  <c r="S148" i="111"/>
  <c r="AA148" i="111"/>
  <c r="W150" i="111"/>
  <c r="AE150" i="111"/>
  <c r="S152" i="111"/>
  <c r="AA152" i="111"/>
  <c r="W154" i="111"/>
  <c r="AE154" i="111"/>
  <c r="S156" i="111"/>
  <c r="AA156" i="111"/>
  <c r="T148" i="111"/>
  <c r="AB148" i="111"/>
  <c r="V149" i="111"/>
  <c r="X150" i="111"/>
  <c r="T152" i="111"/>
  <c r="AB152" i="111"/>
  <c r="V153" i="111"/>
  <c r="X154" i="111"/>
  <c r="T156" i="111"/>
  <c r="AB156" i="111"/>
  <c r="AC148" i="111"/>
  <c r="Y150" i="111"/>
  <c r="U152" i="111"/>
  <c r="AC152" i="111"/>
  <c r="Y154" i="111"/>
  <c r="U156" i="111"/>
  <c r="AC156" i="111"/>
  <c r="V148" i="111"/>
  <c r="AD148" i="111"/>
  <c r="Z150" i="111"/>
  <c r="AD152" i="111"/>
  <c r="Z154" i="111"/>
  <c r="V156" i="111"/>
  <c r="AD156" i="111"/>
  <c r="W148" i="111"/>
  <c r="S150" i="111"/>
  <c r="W152" i="111"/>
  <c r="S154" i="111"/>
  <c r="W156" i="111"/>
  <c r="X136" i="111"/>
  <c r="Z137" i="111"/>
  <c r="T138" i="111"/>
  <c r="AB138" i="111"/>
  <c r="X140" i="111"/>
  <c r="Z141" i="111"/>
  <c r="T142" i="111"/>
  <c r="AB142" i="111"/>
  <c r="X144" i="111"/>
  <c r="Z136" i="111"/>
  <c r="V138" i="111"/>
  <c r="AD138" i="111"/>
  <c r="Z140" i="111"/>
  <c r="V142" i="111"/>
  <c r="AD142" i="111"/>
  <c r="Z144" i="111"/>
  <c r="S136" i="111"/>
  <c r="AA136" i="111"/>
  <c r="W138" i="111"/>
  <c r="AE138" i="111"/>
  <c r="S140" i="111"/>
  <c r="AA140" i="111"/>
  <c r="W142" i="111"/>
  <c r="AE142" i="111"/>
  <c r="S144" i="111"/>
  <c r="AA144" i="111"/>
  <c r="T136" i="111"/>
  <c r="AB136" i="111"/>
  <c r="V137" i="111"/>
  <c r="X138" i="111"/>
  <c r="T140" i="111"/>
  <c r="AB140" i="111"/>
  <c r="V141" i="111"/>
  <c r="X142" i="111"/>
  <c r="T144" i="111"/>
  <c r="AB144" i="111"/>
  <c r="V136" i="111"/>
  <c r="AD136" i="111"/>
  <c r="Z138" i="111"/>
  <c r="AD140" i="111"/>
  <c r="Z142" i="111"/>
  <c r="V144" i="111"/>
  <c r="AD144" i="111"/>
  <c r="W136" i="111"/>
  <c r="S138" i="111"/>
  <c r="W140" i="111"/>
  <c r="S142" i="111"/>
  <c r="W144" i="111"/>
  <c r="U78" i="111"/>
  <c r="AC78" i="111"/>
  <c r="W79" i="111"/>
  <c r="AE79" i="111"/>
  <c r="Y80" i="111"/>
  <c r="S81" i="111"/>
  <c r="AA81" i="111"/>
  <c r="U82" i="111"/>
  <c r="AC82" i="111"/>
  <c r="W83" i="111"/>
  <c r="AE83" i="111"/>
  <c r="Y84" i="111"/>
  <c r="V78" i="111"/>
  <c r="AD78" i="111"/>
  <c r="X79" i="111"/>
  <c r="Z80" i="111"/>
  <c r="T81" i="111"/>
  <c r="AB81" i="111"/>
  <c r="V82" i="111"/>
  <c r="AD82" i="111"/>
  <c r="X83" i="111"/>
  <c r="Z84" i="111"/>
  <c r="W78" i="111"/>
  <c r="AE78" i="111"/>
  <c r="U81" i="111"/>
  <c r="AC81" i="111"/>
  <c r="W82" i="111"/>
  <c r="AE82" i="111"/>
  <c r="X78" i="111"/>
  <c r="Z79" i="111"/>
  <c r="T80" i="111"/>
  <c r="AB80" i="111"/>
  <c r="V81" i="111"/>
  <c r="AD81" i="111"/>
  <c r="X82" i="111"/>
  <c r="Z83" i="111"/>
  <c r="T84" i="111"/>
  <c r="AB84" i="111"/>
  <c r="Y78" i="111"/>
  <c r="S79" i="111"/>
  <c r="AA79" i="111"/>
  <c r="U80" i="111"/>
  <c r="AC80" i="111"/>
  <c r="W81" i="111"/>
  <c r="AE81" i="111"/>
  <c r="Y82" i="111"/>
  <c r="S83" i="111"/>
  <c r="AA83" i="111"/>
  <c r="U84" i="111"/>
  <c r="AC84" i="111"/>
  <c r="Z78" i="111"/>
  <c r="X81" i="111"/>
  <c r="Z82" i="111"/>
  <c r="S78" i="111"/>
  <c r="U79" i="111"/>
  <c r="W80" i="111"/>
  <c r="S82" i="111"/>
  <c r="U83" i="111"/>
  <c r="W84" i="111"/>
  <c r="Z71" i="111"/>
  <c r="X69" i="111"/>
  <c r="Z70" i="111"/>
  <c r="T71" i="111"/>
  <c r="AB71" i="111"/>
  <c r="Z74" i="111"/>
  <c r="Z69" i="111"/>
  <c r="T70" i="111"/>
  <c r="AB70" i="111"/>
  <c r="V71" i="111"/>
  <c r="AD71" i="111"/>
  <c r="Z73" i="111"/>
  <c r="T74" i="111"/>
  <c r="AB74" i="111"/>
  <c r="T69" i="111"/>
  <c r="V70" i="111"/>
  <c r="T73" i="111"/>
  <c r="V74" i="111"/>
  <c r="T58" i="111"/>
  <c r="AB58" i="111"/>
  <c r="X60" i="111"/>
  <c r="Z61" i="111"/>
  <c r="T62" i="111"/>
  <c r="AB62" i="111"/>
  <c r="X64" i="111"/>
  <c r="U58" i="111"/>
  <c r="AC58" i="111"/>
  <c r="Y60" i="111"/>
  <c r="U62" i="111"/>
  <c r="AC62" i="111"/>
  <c r="Y64" i="111"/>
  <c r="V58" i="111"/>
  <c r="AD58" i="111"/>
  <c r="Z60" i="111"/>
  <c r="V62" i="111"/>
  <c r="AD62" i="111"/>
  <c r="Z64" i="111"/>
  <c r="W58" i="111"/>
  <c r="AE58" i="111"/>
  <c r="S60" i="111"/>
  <c r="AA60" i="111"/>
  <c r="W62" i="111"/>
  <c r="AE62" i="111"/>
  <c r="S64" i="111"/>
  <c r="AA64" i="111"/>
  <c r="X58" i="111"/>
  <c r="T60" i="111"/>
  <c r="AB60" i="111"/>
  <c r="V61" i="111"/>
  <c r="X62" i="111"/>
  <c r="T64" i="111"/>
  <c r="AB64" i="111"/>
  <c r="Y58" i="111"/>
  <c r="U60" i="111"/>
  <c r="AC60" i="111"/>
  <c r="Y62" i="111"/>
  <c r="U64" i="111"/>
  <c r="AC64" i="111"/>
  <c r="Z58" i="111"/>
  <c r="V60" i="111"/>
  <c r="AD60" i="111"/>
  <c r="Z62" i="111"/>
  <c r="V64" i="111"/>
  <c r="AD64" i="111"/>
  <c r="S58" i="111"/>
  <c r="W60" i="111"/>
  <c r="S62" i="111"/>
  <c r="W64" i="111"/>
  <c r="X50" i="111"/>
  <c r="Z51" i="111"/>
  <c r="T52" i="111"/>
  <c r="AB52" i="111"/>
  <c r="X54" i="111"/>
  <c r="Z50" i="111"/>
  <c r="V52" i="111"/>
  <c r="AD52" i="111"/>
  <c r="Z54" i="111"/>
  <c r="S50" i="111"/>
  <c r="AA50" i="111"/>
  <c r="W52" i="111"/>
  <c r="AE52" i="111"/>
  <c r="S54" i="111"/>
  <c r="AA54" i="111"/>
  <c r="T50" i="111"/>
  <c r="AB50" i="111"/>
  <c r="V51" i="111"/>
  <c r="X52" i="111"/>
  <c r="T54" i="111"/>
  <c r="AB54" i="111"/>
  <c r="V50" i="111"/>
  <c r="AD50" i="111"/>
  <c r="Z52" i="111"/>
  <c r="V54" i="111"/>
  <c r="AD54" i="111"/>
  <c r="W50" i="111"/>
  <c r="S52" i="111"/>
  <c r="W54" i="111"/>
  <c r="X41" i="111"/>
  <c r="Z42" i="111"/>
  <c r="T43" i="111"/>
  <c r="AB43" i="111"/>
  <c r="X45" i="111"/>
  <c r="Y45" i="111"/>
  <c r="Z41" i="111"/>
  <c r="V43" i="111"/>
  <c r="AD43" i="111"/>
  <c r="Z45" i="111"/>
  <c r="S41" i="111"/>
  <c r="AA41" i="111"/>
  <c r="W43" i="111"/>
  <c r="AE43" i="111"/>
  <c r="S45" i="111"/>
  <c r="AA45" i="111"/>
  <c r="T41" i="111"/>
  <c r="AB41" i="111"/>
  <c r="V42" i="111"/>
  <c r="X43" i="111"/>
  <c r="T45" i="111"/>
  <c r="AB45" i="111"/>
  <c r="AC45" i="111"/>
  <c r="V41" i="111"/>
  <c r="AD41" i="111"/>
  <c r="Z43" i="111"/>
  <c r="V45" i="111"/>
  <c r="AD45" i="111"/>
  <c r="W41" i="111"/>
  <c r="S43" i="111"/>
  <c r="W45" i="111"/>
  <c r="X32" i="111"/>
  <c r="Z33" i="111"/>
  <c r="T34" i="111"/>
  <c r="AB34" i="111"/>
  <c r="X36" i="111"/>
  <c r="Z32" i="111"/>
  <c r="V34" i="111"/>
  <c r="AD34" i="111"/>
  <c r="Z36" i="111"/>
  <c r="Y31" i="111"/>
  <c r="S32" i="111"/>
  <c r="AA32" i="111"/>
  <c r="U33" i="111"/>
  <c r="AC33" i="111"/>
  <c r="W34" i="111"/>
  <c r="AE34" i="111"/>
  <c r="Y35" i="111"/>
  <c r="S36" i="111"/>
  <c r="AA36" i="111"/>
  <c r="Z31" i="111"/>
  <c r="T32" i="111"/>
  <c r="AB32" i="111"/>
  <c r="V33" i="111"/>
  <c r="AD33" i="111"/>
  <c r="X34" i="111"/>
  <c r="Z35" i="111"/>
  <c r="T36" i="111"/>
  <c r="AB36" i="111"/>
  <c r="AD32" i="111"/>
  <c r="Z34" i="111"/>
  <c r="V36" i="111"/>
  <c r="AD36" i="111"/>
  <c r="U31" i="111"/>
  <c r="W32" i="111"/>
  <c r="S34" i="111"/>
  <c r="U35" i="111"/>
  <c r="W36" i="111"/>
  <c r="L161" i="111"/>
  <c r="L165" i="111"/>
  <c r="K160" i="111"/>
  <c r="E161" i="111"/>
  <c r="M161" i="111"/>
  <c r="G162" i="111"/>
  <c r="O162" i="111"/>
  <c r="I163" i="111"/>
  <c r="Q163" i="111"/>
  <c r="K164" i="111"/>
  <c r="E165" i="111"/>
  <c r="M165" i="111"/>
  <c r="G166" i="111"/>
  <c r="O166" i="111"/>
  <c r="I167" i="111"/>
  <c r="Q167" i="111"/>
  <c r="K168" i="111"/>
  <c r="L160" i="111"/>
  <c r="F161" i="111"/>
  <c r="N161" i="111"/>
  <c r="H162" i="111"/>
  <c r="P162" i="111"/>
  <c r="J163" i="111"/>
  <c r="L164" i="111"/>
  <c r="F165" i="111"/>
  <c r="N165" i="111"/>
  <c r="H166" i="111"/>
  <c r="P166" i="111"/>
  <c r="J167" i="111"/>
  <c r="L168" i="111"/>
  <c r="G161" i="111"/>
  <c r="O161" i="111"/>
  <c r="I162" i="111"/>
  <c r="Q162" i="111"/>
  <c r="G165" i="111"/>
  <c r="O165" i="111"/>
  <c r="I166" i="111"/>
  <c r="Q166" i="111"/>
  <c r="H161" i="111"/>
  <c r="P161" i="111"/>
  <c r="J162" i="111"/>
  <c r="L163" i="111"/>
  <c r="H165" i="111"/>
  <c r="P165" i="111"/>
  <c r="J166" i="111"/>
  <c r="L167" i="111"/>
  <c r="F168" i="111"/>
  <c r="N168" i="111"/>
  <c r="G160" i="111"/>
  <c r="O160" i="111"/>
  <c r="I161" i="111"/>
  <c r="Q161" i="111"/>
  <c r="K162" i="111"/>
  <c r="E163" i="111"/>
  <c r="M163" i="111"/>
  <c r="G164" i="111"/>
  <c r="O164" i="111"/>
  <c r="I165" i="111"/>
  <c r="Q165" i="111"/>
  <c r="K166" i="111"/>
  <c r="E167" i="111"/>
  <c r="M167" i="111"/>
  <c r="G168" i="111"/>
  <c r="O168" i="111"/>
  <c r="J161" i="111"/>
  <c r="L162" i="111"/>
  <c r="J165" i="111"/>
  <c r="L166" i="111"/>
  <c r="I160" i="111"/>
  <c r="E162" i="111"/>
  <c r="G163" i="111"/>
  <c r="I164" i="111"/>
  <c r="E166" i="111"/>
  <c r="G167" i="111"/>
  <c r="I168" i="111"/>
  <c r="J148" i="111"/>
  <c r="L149" i="111"/>
  <c r="F150" i="111"/>
  <c r="N150" i="111"/>
  <c r="H151" i="111"/>
  <c r="P151" i="111"/>
  <c r="J152" i="111"/>
  <c r="L153" i="111"/>
  <c r="F154" i="111"/>
  <c r="N154" i="111"/>
  <c r="H155" i="111"/>
  <c r="P155" i="111"/>
  <c r="J156" i="111"/>
  <c r="L148" i="111"/>
  <c r="H150" i="111"/>
  <c r="P150" i="111"/>
  <c r="L152" i="111"/>
  <c r="H154" i="111"/>
  <c r="P154" i="111"/>
  <c r="L156" i="111"/>
  <c r="E148" i="111"/>
  <c r="M148" i="111"/>
  <c r="I150" i="111"/>
  <c r="Q150" i="111"/>
  <c r="M152" i="111"/>
  <c r="I154" i="111"/>
  <c r="Q154" i="111"/>
  <c r="E156" i="111"/>
  <c r="M156" i="111"/>
  <c r="F148" i="111"/>
  <c r="N148" i="111"/>
  <c r="H149" i="111"/>
  <c r="J150" i="111"/>
  <c r="F152" i="111"/>
  <c r="H153" i="111"/>
  <c r="J154" i="111"/>
  <c r="F156" i="111"/>
  <c r="N156" i="111"/>
  <c r="H148" i="111"/>
  <c r="P148" i="111"/>
  <c r="L150" i="111"/>
  <c r="L154" i="111"/>
  <c r="H156" i="111"/>
  <c r="P156" i="111"/>
  <c r="I148" i="111"/>
  <c r="E150" i="111"/>
  <c r="E154" i="111"/>
  <c r="I156" i="111"/>
  <c r="L137" i="111"/>
  <c r="K136" i="111"/>
  <c r="E137" i="111"/>
  <c r="M137" i="111"/>
  <c r="G138" i="111"/>
  <c r="O138" i="111"/>
  <c r="I139" i="111"/>
  <c r="Q139" i="111"/>
  <c r="K140" i="111"/>
  <c r="E141" i="111"/>
  <c r="M141" i="111"/>
  <c r="G142" i="111"/>
  <c r="O142" i="111"/>
  <c r="I143" i="111"/>
  <c r="Q143" i="111"/>
  <c r="K144" i="111"/>
  <c r="L141" i="111"/>
  <c r="L136" i="111"/>
  <c r="F137" i="111"/>
  <c r="N137" i="111"/>
  <c r="H138" i="111"/>
  <c r="P138" i="111"/>
  <c r="J139" i="111"/>
  <c r="L140" i="111"/>
  <c r="F141" i="111"/>
  <c r="N141" i="111"/>
  <c r="H142" i="111"/>
  <c r="P142" i="111"/>
  <c r="J143" i="111"/>
  <c r="L144" i="111"/>
  <c r="E136" i="111"/>
  <c r="M136" i="111"/>
  <c r="G137" i="111"/>
  <c r="O137" i="111"/>
  <c r="I138" i="111"/>
  <c r="Q138" i="111"/>
  <c r="K139" i="111"/>
  <c r="E140" i="111"/>
  <c r="M140" i="111"/>
  <c r="G141" i="111"/>
  <c r="O141" i="111"/>
  <c r="I142" i="111"/>
  <c r="Q142" i="111"/>
  <c r="K143" i="111"/>
  <c r="E144" i="111"/>
  <c r="M144" i="111"/>
  <c r="H137" i="111"/>
  <c r="P137" i="111"/>
  <c r="J138" i="111"/>
  <c r="L139" i="111"/>
  <c r="H141" i="111"/>
  <c r="P141" i="111"/>
  <c r="J142" i="111"/>
  <c r="L143" i="111"/>
  <c r="G136" i="111"/>
  <c r="O136" i="111"/>
  <c r="I137" i="111"/>
  <c r="Q137" i="111"/>
  <c r="K138" i="111"/>
  <c r="E139" i="111"/>
  <c r="M139" i="111"/>
  <c r="G140" i="111"/>
  <c r="O140" i="111"/>
  <c r="I141" i="111"/>
  <c r="Q141" i="111"/>
  <c r="K142" i="111"/>
  <c r="E143" i="111"/>
  <c r="M143" i="111"/>
  <c r="G144" i="111"/>
  <c r="O144" i="111"/>
  <c r="J137" i="111"/>
  <c r="L138" i="111"/>
  <c r="F139" i="111"/>
  <c r="N139" i="111"/>
  <c r="J141" i="111"/>
  <c r="L142" i="111"/>
  <c r="F143" i="111"/>
  <c r="N143" i="111"/>
  <c r="I136" i="111"/>
  <c r="E138" i="111"/>
  <c r="G139" i="111"/>
  <c r="I140" i="111"/>
  <c r="E142" i="111"/>
  <c r="G143" i="111"/>
  <c r="I144" i="111"/>
  <c r="F78" i="111"/>
  <c r="N78" i="111"/>
  <c r="L81" i="111"/>
  <c r="F82" i="111"/>
  <c r="N82" i="111"/>
  <c r="G78" i="111"/>
  <c r="O78" i="111"/>
  <c r="K80" i="111"/>
  <c r="E81" i="111"/>
  <c r="M81" i="111"/>
  <c r="G82" i="111"/>
  <c r="O82" i="111"/>
  <c r="K84" i="111"/>
  <c r="H78" i="111"/>
  <c r="P78" i="111"/>
  <c r="L80" i="111"/>
  <c r="F81" i="111"/>
  <c r="N81" i="111"/>
  <c r="H82" i="111"/>
  <c r="P82" i="111"/>
  <c r="L84" i="111"/>
  <c r="I78" i="111"/>
  <c r="Q78" i="111"/>
  <c r="E80" i="111"/>
  <c r="M80" i="111"/>
  <c r="G81" i="111"/>
  <c r="O81" i="111"/>
  <c r="I82" i="111"/>
  <c r="Q82" i="111"/>
  <c r="E84" i="111"/>
  <c r="M84" i="111"/>
  <c r="J78" i="111"/>
  <c r="F80" i="111"/>
  <c r="N80" i="111"/>
  <c r="H81" i="111"/>
  <c r="P81" i="111"/>
  <c r="J82" i="111"/>
  <c r="F84" i="111"/>
  <c r="N84" i="111"/>
  <c r="K78" i="111"/>
  <c r="K82" i="111"/>
  <c r="L78" i="111"/>
  <c r="L82" i="111"/>
  <c r="E78" i="111"/>
  <c r="I80" i="111"/>
  <c r="E82" i="111"/>
  <c r="I84" i="111"/>
  <c r="F68" i="111"/>
  <c r="N68" i="111"/>
  <c r="J70" i="111"/>
  <c r="L71" i="111"/>
  <c r="F72" i="111"/>
  <c r="N72" i="111"/>
  <c r="J74" i="111"/>
  <c r="H68" i="111"/>
  <c r="P68" i="111"/>
  <c r="L70" i="111"/>
  <c r="H72" i="111"/>
  <c r="P72" i="111"/>
  <c r="L74" i="111"/>
  <c r="I68" i="111"/>
  <c r="Q68" i="111"/>
  <c r="K69" i="111"/>
  <c r="E70" i="111"/>
  <c r="M70" i="111"/>
  <c r="G71" i="111"/>
  <c r="O71" i="111"/>
  <c r="I72" i="111"/>
  <c r="Q72" i="111"/>
  <c r="K73" i="111"/>
  <c r="E74" i="111"/>
  <c r="M74" i="111"/>
  <c r="J68" i="111"/>
  <c r="L69" i="111"/>
  <c r="F70" i="111"/>
  <c r="N70" i="111"/>
  <c r="H71" i="111"/>
  <c r="P71" i="111"/>
  <c r="J72" i="111"/>
  <c r="L73" i="111"/>
  <c r="F74" i="111"/>
  <c r="N74" i="111"/>
  <c r="L68" i="111"/>
  <c r="H70" i="111"/>
  <c r="P70" i="111"/>
  <c r="L72" i="111"/>
  <c r="H74" i="111"/>
  <c r="P74" i="111"/>
  <c r="E68" i="111"/>
  <c r="G69" i="111"/>
  <c r="I70" i="111"/>
  <c r="E72" i="111"/>
  <c r="G73" i="111"/>
  <c r="I74" i="111"/>
  <c r="L61" i="111"/>
  <c r="G58" i="111"/>
  <c r="O58" i="111"/>
  <c r="K60" i="111"/>
  <c r="E61" i="111"/>
  <c r="M61" i="111"/>
  <c r="G62" i="111"/>
  <c r="O62" i="111"/>
  <c r="K64" i="111"/>
  <c r="H58" i="111"/>
  <c r="L60" i="111"/>
  <c r="F61" i="111"/>
  <c r="N61" i="111"/>
  <c r="H62" i="111"/>
  <c r="P62" i="111"/>
  <c r="L64" i="111"/>
  <c r="I58" i="111"/>
  <c r="Q58" i="111"/>
  <c r="E60" i="111"/>
  <c r="M60" i="111"/>
  <c r="G61" i="111"/>
  <c r="O61" i="111"/>
  <c r="I62" i="111"/>
  <c r="Q62" i="111"/>
  <c r="E64" i="111"/>
  <c r="M64" i="111"/>
  <c r="J58" i="111"/>
  <c r="L59" i="111"/>
  <c r="F60" i="111"/>
  <c r="N60" i="111"/>
  <c r="H61" i="111"/>
  <c r="P61" i="111"/>
  <c r="J62" i="111"/>
  <c r="L63" i="111"/>
  <c r="F64" i="111"/>
  <c r="N64" i="111"/>
  <c r="K58" i="111"/>
  <c r="E59" i="111"/>
  <c r="G60" i="111"/>
  <c r="O60" i="111"/>
  <c r="I61" i="111"/>
  <c r="Q61" i="111"/>
  <c r="K62" i="111"/>
  <c r="E63" i="111"/>
  <c r="G64" i="111"/>
  <c r="O64" i="111"/>
  <c r="L58" i="111"/>
  <c r="H60" i="111"/>
  <c r="P60" i="111"/>
  <c r="J61" i="111"/>
  <c r="L62" i="111"/>
  <c r="H64" i="111"/>
  <c r="P64" i="111"/>
  <c r="E58" i="111"/>
  <c r="I60" i="111"/>
  <c r="E62" i="111"/>
  <c r="I64" i="111"/>
  <c r="I50" i="111"/>
  <c r="I54" i="111"/>
  <c r="J50" i="111"/>
  <c r="L51" i="111"/>
  <c r="F52" i="111"/>
  <c r="N52" i="111"/>
  <c r="J54" i="111"/>
  <c r="K50" i="111"/>
  <c r="G52" i="111"/>
  <c r="O52" i="111"/>
  <c r="K54" i="111"/>
  <c r="L50" i="111"/>
  <c r="H52" i="111"/>
  <c r="P52" i="111"/>
  <c r="L54" i="111"/>
  <c r="M50" i="111"/>
  <c r="I52" i="111"/>
  <c r="Q52" i="111"/>
  <c r="M54" i="111"/>
  <c r="E50" i="111"/>
  <c r="E54" i="111"/>
  <c r="F50" i="111"/>
  <c r="N50" i="111"/>
  <c r="H51" i="111"/>
  <c r="J52" i="111"/>
  <c r="F54" i="111"/>
  <c r="N54" i="111"/>
  <c r="G50" i="111"/>
  <c r="O50" i="111"/>
  <c r="K52" i="111"/>
  <c r="G54" i="111"/>
  <c r="O54" i="111"/>
  <c r="H50" i="111"/>
  <c r="P50" i="111"/>
  <c r="L52" i="111"/>
  <c r="H54" i="111"/>
  <c r="P54" i="111"/>
  <c r="E52" i="111"/>
  <c r="J41" i="111"/>
  <c r="L42" i="111"/>
  <c r="F43" i="111"/>
  <c r="N43" i="111"/>
  <c r="J45" i="111"/>
  <c r="K41" i="111"/>
  <c r="G43" i="111"/>
  <c r="O43" i="111"/>
  <c r="K45" i="111"/>
  <c r="H43" i="111"/>
  <c r="P43" i="111"/>
  <c r="L45" i="111"/>
  <c r="E41" i="111"/>
  <c r="M41" i="111"/>
  <c r="I43" i="111"/>
  <c r="Q43" i="111"/>
  <c r="E45" i="111"/>
  <c r="M45" i="111"/>
  <c r="F41" i="111"/>
  <c r="N41" i="111"/>
  <c r="H42" i="111"/>
  <c r="J43" i="111"/>
  <c r="F45" i="111"/>
  <c r="N45" i="111"/>
  <c r="G41" i="111"/>
  <c r="O41" i="111"/>
  <c r="K43" i="111"/>
  <c r="G45" i="111"/>
  <c r="O45" i="111"/>
  <c r="H41" i="111"/>
  <c r="L43" i="111"/>
  <c r="H45" i="111"/>
  <c r="P45" i="111"/>
  <c r="I41" i="111"/>
  <c r="E43" i="111"/>
  <c r="I45" i="111"/>
  <c r="J32" i="111"/>
  <c r="L33" i="111"/>
  <c r="F34" i="111"/>
  <c r="N34" i="111"/>
  <c r="J36" i="111"/>
  <c r="K36" i="111"/>
  <c r="L32" i="111"/>
  <c r="H34" i="111"/>
  <c r="P34" i="111"/>
  <c r="L36" i="111"/>
  <c r="E32" i="111"/>
  <c r="M32" i="111"/>
  <c r="I34" i="111"/>
  <c r="Q34" i="111"/>
  <c r="E36" i="111"/>
  <c r="M36" i="111"/>
  <c r="F32" i="111"/>
  <c r="N32" i="111"/>
  <c r="H33" i="111"/>
  <c r="J34" i="111"/>
  <c r="F36" i="111"/>
  <c r="N36" i="111"/>
  <c r="O36" i="111"/>
  <c r="P32" i="111"/>
  <c r="L34" i="111"/>
  <c r="H36" i="111"/>
  <c r="P36" i="111"/>
  <c r="I32" i="111"/>
  <c r="E34" i="111"/>
  <c r="I36" i="111"/>
  <c r="S27" i="111"/>
  <c r="S23" i="111"/>
  <c r="S19" i="111"/>
  <c r="S15" i="111"/>
  <c r="S11" i="111"/>
  <c r="S7" i="111"/>
  <c r="BA13" i="111" l="1"/>
  <c r="BA21" i="111"/>
  <c r="AT13" i="111"/>
  <c r="AF21" i="111"/>
  <c r="AF13" i="111"/>
  <c r="AT21" i="111"/>
  <c r="R159" i="111" l="1"/>
  <c r="AE157" i="111"/>
  <c r="T157" i="111"/>
  <c r="S157" i="111"/>
  <c r="R157" i="111"/>
  <c r="R147" i="111"/>
  <c r="AE145" i="111"/>
  <c r="T145" i="111"/>
  <c r="S145" i="111"/>
  <c r="R145" i="111"/>
  <c r="R135" i="111"/>
  <c r="AE133" i="111"/>
  <c r="T133" i="111"/>
  <c r="S133" i="111"/>
  <c r="R133" i="111"/>
  <c r="R132" i="111"/>
  <c r="R131" i="111"/>
  <c r="R130" i="111"/>
  <c r="R129" i="111"/>
  <c r="R128" i="111"/>
  <c r="R127" i="111"/>
  <c r="AE125" i="111"/>
  <c r="T125" i="111"/>
  <c r="S125" i="111"/>
  <c r="R125" i="111"/>
  <c r="R124" i="111"/>
  <c r="R123" i="111"/>
  <c r="R122" i="111"/>
  <c r="R121" i="111"/>
  <c r="R120" i="111"/>
  <c r="R119" i="111"/>
  <c r="AE117" i="111"/>
  <c r="T117" i="111"/>
  <c r="S117" i="111"/>
  <c r="R117" i="111"/>
  <c r="R116" i="111"/>
  <c r="R115" i="111"/>
  <c r="R114" i="111"/>
  <c r="R113" i="111"/>
  <c r="R112" i="111"/>
  <c r="R111" i="111"/>
  <c r="AE109" i="111"/>
  <c r="T109" i="111"/>
  <c r="S109" i="111"/>
  <c r="R109" i="111"/>
  <c r="R108" i="111"/>
  <c r="R107" i="111"/>
  <c r="R106" i="111"/>
  <c r="R105" i="111"/>
  <c r="R104" i="111"/>
  <c r="R103" i="111"/>
  <c r="AE101" i="111"/>
  <c r="T101" i="111"/>
  <c r="S101" i="111"/>
  <c r="R101" i="111"/>
  <c r="R100" i="111"/>
  <c r="R99" i="111"/>
  <c r="R98" i="111"/>
  <c r="R97" i="111"/>
  <c r="R96" i="111"/>
  <c r="R95" i="111"/>
  <c r="AE93" i="111"/>
  <c r="T93" i="111"/>
  <c r="S93" i="111"/>
  <c r="R93" i="111"/>
  <c r="R92" i="111"/>
  <c r="R91" i="111"/>
  <c r="R90" i="111"/>
  <c r="R89" i="111"/>
  <c r="R88" i="111"/>
  <c r="R87" i="111"/>
  <c r="AE85" i="111"/>
  <c r="T85" i="111"/>
  <c r="S85" i="111"/>
  <c r="R85" i="111"/>
  <c r="R77" i="111"/>
  <c r="AE75" i="111"/>
  <c r="T75" i="111"/>
  <c r="S75" i="111"/>
  <c r="R75" i="111"/>
  <c r="R67" i="111"/>
  <c r="AE65" i="111"/>
  <c r="T65" i="111"/>
  <c r="S65" i="111"/>
  <c r="R65" i="111"/>
  <c r="R57" i="111"/>
  <c r="AE55" i="111"/>
  <c r="T55" i="111"/>
  <c r="S55" i="111"/>
  <c r="R55" i="111"/>
  <c r="R48" i="111"/>
  <c r="AE46" i="111"/>
  <c r="T46" i="111"/>
  <c r="S46" i="111"/>
  <c r="R46" i="111"/>
  <c r="R39" i="111"/>
  <c r="AE37" i="111"/>
  <c r="T37" i="111"/>
  <c r="S37" i="111"/>
  <c r="R37" i="111"/>
  <c r="R30" i="111"/>
  <c r="AE28" i="111"/>
  <c r="T28" i="111"/>
  <c r="S28" i="111"/>
  <c r="R28" i="111"/>
  <c r="AE27" i="111"/>
  <c r="AE25" i="111"/>
  <c r="AE24" i="111"/>
  <c r="AE20" i="111"/>
  <c r="AE21" i="111"/>
  <c r="AE18" i="111"/>
  <c r="AE12" i="111"/>
  <c r="AE7" i="111"/>
  <c r="AE4" i="111"/>
  <c r="S4" i="111"/>
  <c r="R4" i="111"/>
  <c r="R21" i="111" l="1"/>
  <c r="BA146" i="111"/>
  <c r="Z56" i="111"/>
  <c r="AB56" i="111"/>
  <c r="AD56" i="111"/>
  <c r="U56" i="111"/>
  <c r="V56" i="111"/>
  <c r="W56" i="111"/>
  <c r="AA56" i="111"/>
  <c r="Y56" i="111"/>
  <c r="AC56" i="111"/>
  <c r="X56" i="111"/>
  <c r="S92" i="111"/>
  <c r="X92" i="111"/>
  <c r="Z92" i="111"/>
  <c r="AA92" i="111"/>
  <c r="AB92" i="111"/>
  <c r="AC92" i="111"/>
  <c r="AD92" i="111"/>
  <c r="W92" i="111"/>
  <c r="U92" i="111"/>
  <c r="V92" i="111"/>
  <c r="Y92" i="111"/>
  <c r="AE98" i="111"/>
  <c r="AB98" i="111"/>
  <c r="V98" i="111"/>
  <c r="AD98" i="111"/>
  <c r="Z98" i="111"/>
  <c r="AA98" i="111"/>
  <c r="AC98" i="111"/>
  <c r="X98" i="111"/>
  <c r="Y98" i="111"/>
  <c r="U98" i="111"/>
  <c r="W98" i="111"/>
  <c r="X104" i="111"/>
  <c r="Z104" i="111"/>
  <c r="AA104" i="111"/>
  <c r="AB104" i="111"/>
  <c r="AC104" i="111"/>
  <c r="AD104" i="111"/>
  <c r="W104" i="111"/>
  <c r="U104" i="111"/>
  <c r="V104" i="111"/>
  <c r="Y104" i="111"/>
  <c r="AE124" i="111"/>
  <c r="W124" i="111"/>
  <c r="X124" i="111"/>
  <c r="Z124" i="111"/>
  <c r="U124" i="111"/>
  <c r="V124" i="111"/>
  <c r="Y124" i="111"/>
  <c r="AA124" i="111"/>
  <c r="AD124" i="111"/>
  <c r="AC124" i="111"/>
  <c r="AB124" i="111"/>
  <c r="S130" i="111"/>
  <c r="AB130" i="111"/>
  <c r="V130" i="111"/>
  <c r="AD130" i="111"/>
  <c r="X130" i="111"/>
  <c r="Y130" i="111"/>
  <c r="Z130" i="111"/>
  <c r="AA130" i="111"/>
  <c r="U130" i="111"/>
  <c r="W130" i="111"/>
  <c r="AC130" i="111"/>
  <c r="V146" i="111"/>
  <c r="AD146" i="111"/>
  <c r="AA146" i="111"/>
  <c r="AB146" i="111"/>
  <c r="AC146" i="111"/>
  <c r="U146" i="111"/>
  <c r="Y146" i="111"/>
  <c r="Z146" i="111"/>
  <c r="W146" i="111"/>
  <c r="X146" i="111"/>
  <c r="T29" i="111"/>
  <c r="U29" i="111"/>
  <c r="AC29" i="111"/>
  <c r="V29" i="111"/>
  <c r="AD29" i="111"/>
  <c r="X29" i="111"/>
  <c r="AA29" i="111"/>
  <c r="AB29" i="111"/>
  <c r="W29" i="111"/>
  <c r="Y29" i="111"/>
  <c r="Z29" i="111"/>
  <c r="X67" i="111"/>
  <c r="Y67" i="111"/>
  <c r="Z67" i="111"/>
  <c r="AA67" i="111"/>
  <c r="V67" i="111"/>
  <c r="AD67" i="111"/>
  <c r="AC67" i="111"/>
  <c r="U67" i="111"/>
  <c r="W67" i="111"/>
  <c r="AB67" i="111"/>
  <c r="S94" i="111"/>
  <c r="AB94" i="111"/>
  <c r="V94" i="111"/>
  <c r="AD94" i="111"/>
  <c r="X94" i="111"/>
  <c r="Y94" i="111"/>
  <c r="Z94" i="111"/>
  <c r="AA94" i="111"/>
  <c r="U94" i="111"/>
  <c r="W94" i="111"/>
  <c r="AC94" i="111"/>
  <c r="AE99" i="111"/>
  <c r="Z99" i="111"/>
  <c r="AB99" i="111"/>
  <c r="AA99" i="111"/>
  <c r="AC99" i="111"/>
  <c r="AD99" i="111"/>
  <c r="U99" i="111"/>
  <c r="X99" i="111"/>
  <c r="V99" i="111"/>
  <c r="W99" i="111"/>
  <c r="Y99" i="111"/>
  <c r="S105" i="111"/>
  <c r="V105" i="111"/>
  <c r="AD105" i="111"/>
  <c r="X105" i="111"/>
  <c r="AA105" i="111"/>
  <c r="AB105" i="111"/>
  <c r="AC105" i="111"/>
  <c r="Y105" i="111"/>
  <c r="U105" i="111"/>
  <c r="Z105" i="111"/>
  <c r="W105" i="111"/>
  <c r="S111" i="111"/>
  <c r="Y111" i="111"/>
  <c r="Z111" i="111"/>
  <c r="AB111" i="111"/>
  <c r="U111" i="111"/>
  <c r="V111" i="111"/>
  <c r="W111" i="111"/>
  <c r="AC111" i="111"/>
  <c r="AA111" i="111"/>
  <c r="AD111" i="111"/>
  <c r="X111" i="111"/>
  <c r="AA126" i="111"/>
  <c r="AB126" i="111"/>
  <c r="V126" i="111"/>
  <c r="AD126" i="111"/>
  <c r="U126" i="111"/>
  <c r="W126" i="111"/>
  <c r="X126" i="111"/>
  <c r="AC126" i="111"/>
  <c r="Y126" i="111"/>
  <c r="Z126" i="111"/>
  <c r="Z131" i="111"/>
  <c r="AB131" i="111"/>
  <c r="X131" i="111"/>
  <c r="Y131" i="111"/>
  <c r="AA131" i="111"/>
  <c r="AC131" i="111"/>
  <c r="V131" i="111"/>
  <c r="U131" i="111"/>
  <c r="W131" i="111"/>
  <c r="AD131" i="111"/>
  <c r="V159" i="111"/>
  <c r="W159" i="111"/>
  <c r="X159" i="111"/>
  <c r="Y159" i="111"/>
  <c r="Z159" i="111"/>
  <c r="AC159" i="111"/>
  <c r="AD159" i="111"/>
  <c r="AA159" i="111"/>
  <c r="U159" i="111"/>
  <c r="AB159" i="111"/>
  <c r="AE39" i="111"/>
  <c r="U39" i="111"/>
  <c r="AC39" i="111"/>
  <c r="V39" i="111"/>
  <c r="AD39" i="111"/>
  <c r="X39" i="111"/>
  <c r="AA39" i="111"/>
  <c r="AB39" i="111"/>
  <c r="W39" i="111"/>
  <c r="Y39" i="111"/>
  <c r="Z39" i="111"/>
  <c r="X100" i="111"/>
  <c r="Z100" i="111"/>
  <c r="AB100" i="111"/>
  <c r="AC100" i="111"/>
  <c r="AD100" i="111"/>
  <c r="U100" i="111"/>
  <c r="Y100" i="111"/>
  <c r="V100" i="111"/>
  <c r="W100" i="111"/>
  <c r="AA100" i="111"/>
  <c r="AE112" i="111"/>
  <c r="W112" i="111"/>
  <c r="X112" i="111"/>
  <c r="Z112" i="111"/>
  <c r="U112" i="111"/>
  <c r="V112" i="111"/>
  <c r="Y112" i="111"/>
  <c r="AA112" i="111"/>
  <c r="AD112" i="111"/>
  <c r="AB112" i="111"/>
  <c r="AC112" i="111"/>
  <c r="X132" i="111"/>
  <c r="Z132" i="111"/>
  <c r="Y132" i="111"/>
  <c r="AA132" i="111"/>
  <c r="AB132" i="111"/>
  <c r="AC132" i="111"/>
  <c r="V132" i="111"/>
  <c r="AD132" i="111"/>
  <c r="U132" i="111"/>
  <c r="W132" i="111"/>
  <c r="AE107" i="111"/>
  <c r="Z107" i="111"/>
  <c r="AB107" i="111"/>
  <c r="AC107" i="111"/>
  <c r="AD107" i="111"/>
  <c r="U107" i="111"/>
  <c r="V107" i="111"/>
  <c r="Y107" i="111"/>
  <c r="AA107" i="111"/>
  <c r="X107" i="111"/>
  <c r="W107" i="111"/>
  <c r="S76" i="111"/>
  <c r="AB76" i="111"/>
  <c r="U76" i="111"/>
  <c r="AC76" i="111"/>
  <c r="V76" i="111"/>
  <c r="AD76" i="111"/>
  <c r="W76" i="111"/>
  <c r="Z76" i="111"/>
  <c r="Y76" i="111"/>
  <c r="X76" i="111"/>
  <c r="AA76" i="111"/>
  <c r="Y47" i="111"/>
  <c r="Z47" i="111"/>
  <c r="AB47" i="111"/>
  <c r="W47" i="111"/>
  <c r="V47" i="111"/>
  <c r="AD47" i="111"/>
  <c r="AC47" i="111"/>
  <c r="U47" i="111"/>
  <c r="X47" i="111"/>
  <c r="AA47" i="111"/>
  <c r="T119" i="111"/>
  <c r="Y119" i="111"/>
  <c r="Z119" i="111"/>
  <c r="AB119" i="111"/>
  <c r="U119" i="111"/>
  <c r="V119" i="111"/>
  <c r="W119" i="111"/>
  <c r="X119" i="111"/>
  <c r="AD119" i="111"/>
  <c r="AA119" i="111"/>
  <c r="AC119" i="111"/>
  <c r="AB134" i="111"/>
  <c r="W134" i="111"/>
  <c r="U134" i="111"/>
  <c r="V134" i="111"/>
  <c r="X134" i="111"/>
  <c r="Y134" i="111"/>
  <c r="AC134" i="111"/>
  <c r="Z134" i="111"/>
  <c r="AA134" i="111"/>
  <c r="AD134" i="111"/>
  <c r="X57" i="111"/>
  <c r="Z57" i="111"/>
  <c r="AD57" i="111"/>
  <c r="U57" i="111"/>
  <c r="V57" i="111"/>
  <c r="W57" i="111"/>
  <c r="AB57" i="111"/>
  <c r="Y57" i="111"/>
  <c r="AA57" i="111"/>
  <c r="AC57" i="111"/>
  <c r="S88" i="111"/>
  <c r="X88" i="111"/>
  <c r="Z88" i="111"/>
  <c r="W88" i="111"/>
  <c r="Y88" i="111"/>
  <c r="AA88" i="111"/>
  <c r="AB88" i="111"/>
  <c r="U88" i="111"/>
  <c r="AD88" i="111"/>
  <c r="V88" i="111"/>
  <c r="AC88" i="111"/>
  <c r="T108" i="111"/>
  <c r="X108" i="111"/>
  <c r="Z108" i="111"/>
  <c r="AC108" i="111"/>
  <c r="AD108" i="111"/>
  <c r="U108" i="111"/>
  <c r="V108" i="111"/>
  <c r="AA108" i="111"/>
  <c r="AB108" i="111"/>
  <c r="W108" i="111"/>
  <c r="Y108" i="111"/>
  <c r="AA114" i="111"/>
  <c r="AB114" i="111"/>
  <c r="V114" i="111"/>
  <c r="AD114" i="111"/>
  <c r="Z114" i="111"/>
  <c r="AC114" i="111"/>
  <c r="X114" i="111"/>
  <c r="U114" i="111"/>
  <c r="W114" i="111"/>
  <c r="Y114" i="111"/>
  <c r="T120" i="111"/>
  <c r="W120" i="111"/>
  <c r="X120" i="111"/>
  <c r="Z120" i="111"/>
  <c r="V120" i="111"/>
  <c r="Y120" i="111"/>
  <c r="AA120" i="111"/>
  <c r="AB120" i="111"/>
  <c r="U120" i="111"/>
  <c r="AC120" i="111"/>
  <c r="AD120" i="111"/>
  <c r="AB147" i="111"/>
  <c r="Z147" i="111"/>
  <c r="AA147" i="111"/>
  <c r="AC147" i="111"/>
  <c r="U147" i="111"/>
  <c r="AD147" i="111"/>
  <c r="V147" i="111"/>
  <c r="W147" i="111"/>
  <c r="Y147" i="111"/>
  <c r="X147" i="111"/>
  <c r="S30" i="111"/>
  <c r="AA30" i="111"/>
  <c r="AB30" i="111"/>
  <c r="V30" i="111"/>
  <c r="AD30" i="111"/>
  <c r="Y30" i="111"/>
  <c r="Z30" i="111"/>
  <c r="W30" i="111"/>
  <c r="X30" i="111"/>
  <c r="U30" i="111"/>
  <c r="AC30" i="111"/>
  <c r="S66" i="111"/>
  <c r="Z66" i="111"/>
  <c r="AA66" i="111"/>
  <c r="AB66" i="111"/>
  <c r="U66" i="111"/>
  <c r="AC66" i="111"/>
  <c r="X66" i="111"/>
  <c r="AD66" i="111"/>
  <c r="V66" i="111"/>
  <c r="Y66" i="111"/>
  <c r="W66" i="111"/>
  <c r="S89" i="111"/>
  <c r="V89" i="111"/>
  <c r="AD89" i="111"/>
  <c r="X89" i="111"/>
  <c r="Y89" i="111"/>
  <c r="Z89" i="111"/>
  <c r="AA89" i="111"/>
  <c r="AB89" i="111"/>
  <c r="U89" i="111"/>
  <c r="W89" i="111"/>
  <c r="AC89" i="111"/>
  <c r="T95" i="111"/>
  <c r="Z95" i="111"/>
  <c r="AB95" i="111"/>
  <c r="X95" i="111"/>
  <c r="Y95" i="111"/>
  <c r="AA95" i="111"/>
  <c r="AC95" i="111"/>
  <c r="V95" i="111"/>
  <c r="AD95" i="111"/>
  <c r="W95" i="111"/>
  <c r="U95" i="111"/>
  <c r="S110" i="111"/>
  <c r="AA110" i="111"/>
  <c r="AB110" i="111"/>
  <c r="U110" i="111"/>
  <c r="V110" i="111"/>
  <c r="AD110" i="111"/>
  <c r="AC110" i="111"/>
  <c r="Y110" i="111"/>
  <c r="W110" i="111"/>
  <c r="X110" i="111"/>
  <c r="Z110" i="111"/>
  <c r="Y115" i="111"/>
  <c r="Z115" i="111"/>
  <c r="AB115" i="111"/>
  <c r="AD115" i="111"/>
  <c r="U115" i="111"/>
  <c r="V115" i="111"/>
  <c r="AA115" i="111"/>
  <c r="W115" i="111"/>
  <c r="X115" i="111"/>
  <c r="AC115" i="111"/>
  <c r="U121" i="111"/>
  <c r="AC121" i="111"/>
  <c r="V121" i="111"/>
  <c r="AD121" i="111"/>
  <c r="X121" i="111"/>
  <c r="Z121" i="111"/>
  <c r="AA121" i="111"/>
  <c r="AB121" i="111"/>
  <c r="W121" i="111"/>
  <c r="Y121" i="111"/>
  <c r="AE127" i="111"/>
  <c r="Z127" i="111"/>
  <c r="AB127" i="111"/>
  <c r="V127" i="111"/>
  <c r="W127" i="111"/>
  <c r="X127" i="111"/>
  <c r="Y127" i="111"/>
  <c r="AD127" i="111"/>
  <c r="U127" i="111"/>
  <c r="AA127" i="111"/>
  <c r="AC127" i="111"/>
  <c r="X158" i="111"/>
  <c r="W158" i="111"/>
  <c r="Y158" i="111"/>
  <c r="Z158" i="111"/>
  <c r="AA158" i="111"/>
  <c r="U158" i="111"/>
  <c r="V158" i="111"/>
  <c r="AB158" i="111"/>
  <c r="AC158" i="111"/>
  <c r="AD158" i="111"/>
  <c r="T106" i="111"/>
  <c r="AB106" i="111"/>
  <c r="V106" i="111"/>
  <c r="AD106" i="111"/>
  <c r="AA106" i="111"/>
  <c r="AC106" i="111"/>
  <c r="U106" i="111"/>
  <c r="Y106" i="111"/>
  <c r="W106" i="111"/>
  <c r="X106" i="111"/>
  <c r="Z106" i="111"/>
  <c r="S113" i="111"/>
  <c r="U113" i="111"/>
  <c r="AC113" i="111"/>
  <c r="V113" i="111"/>
  <c r="AD113" i="111"/>
  <c r="X113" i="111"/>
  <c r="Y113" i="111"/>
  <c r="Z113" i="111"/>
  <c r="AA113" i="111"/>
  <c r="AB113" i="111"/>
  <c r="W113" i="111"/>
  <c r="AA5" i="111"/>
  <c r="V5" i="111"/>
  <c r="AD5" i="111"/>
  <c r="W5" i="111"/>
  <c r="X5" i="111"/>
  <c r="Z5" i="111"/>
  <c r="S5" i="111"/>
  <c r="Y5" i="111"/>
  <c r="AB5" i="111"/>
  <c r="AC5" i="111"/>
  <c r="T5" i="111"/>
  <c r="U5" i="111"/>
  <c r="S38" i="111"/>
  <c r="W38" i="111"/>
  <c r="X38" i="111"/>
  <c r="Z38" i="111"/>
  <c r="U38" i="111"/>
  <c r="AC38" i="111"/>
  <c r="AD38" i="111"/>
  <c r="V38" i="111"/>
  <c r="Y38" i="111"/>
  <c r="AA38" i="111"/>
  <c r="AB38" i="111"/>
  <c r="Z77" i="111"/>
  <c r="AA77" i="111"/>
  <c r="AB77" i="111"/>
  <c r="U77" i="111"/>
  <c r="AC77" i="111"/>
  <c r="X77" i="111"/>
  <c r="Y77" i="111"/>
  <c r="V77" i="111"/>
  <c r="W77" i="111"/>
  <c r="AD77" i="111"/>
  <c r="T90" i="111"/>
  <c r="AB90" i="111"/>
  <c r="V90" i="111"/>
  <c r="AD90" i="111"/>
  <c r="Y90" i="111"/>
  <c r="Z90" i="111"/>
  <c r="AA90" i="111"/>
  <c r="AC90" i="111"/>
  <c r="W90" i="111"/>
  <c r="X90" i="111"/>
  <c r="U90" i="111"/>
  <c r="X96" i="111"/>
  <c r="Z96" i="111"/>
  <c r="Y96" i="111"/>
  <c r="AA96" i="111"/>
  <c r="AB96" i="111"/>
  <c r="AC96" i="111"/>
  <c r="V96" i="111"/>
  <c r="U96" i="111"/>
  <c r="W96" i="111"/>
  <c r="AD96" i="111"/>
  <c r="W116" i="111"/>
  <c r="X116" i="111"/>
  <c r="Z116" i="111"/>
  <c r="U116" i="111"/>
  <c r="V116" i="111"/>
  <c r="Y116" i="111"/>
  <c r="AC116" i="111"/>
  <c r="AD116" i="111"/>
  <c r="AA116" i="111"/>
  <c r="AB116" i="111"/>
  <c r="S122" i="111"/>
  <c r="AA122" i="111"/>
  <c r="AB122" i="111"/>
  <c r="V122" i="111"/>
  <c r="AD122" i="111"/>
  <c r="AC122" i="111"/>
  <c r="U122" i="111"/>
  <c r="Y122" i="111"/>
  <c r="W122" i="111"/>
  <c r="X122" i="111"/>
  <c r="Z122" i="111"/>
  <c r="X128" i="111"/>
  <c r="Z128" i="111"/>
  <c r="V128" i="111"/>
  <c r="W128" i="111"/>
  <c r="Y128" i="111"/>
  <c r="AA128" i="111"/>
  <c r="AD128" i="111"/>
  <c r="U128" i="111"/>
  <c r="AB128" i="111"/>
  <c r="AC128" i="111"/>
  <c r="Z87" i="111"/>
  <c r="AB87" i="111"/>
  <c r="W87" i="111"/>
  <c r="X87" i="111"/>
  <c r="Y87" i="111"/>
  <c r="AA87" i="111"/>
  <c r="U87" i="111"/>
  <c r="AD87" i="111"/>
  <c r="AC87" i="111"/>
  <c r="V87" i="111"/>
  <c r="S102" i="111"/>
  <c r="AB102" i="111"/>
  <c r="V102" i="111"/>
  <c r="AD102" i="111"/>
  <c r="Y102" i="111"/>
  <c r="Z102" i="111"/>
  <c r="AA102" i="111"/>
  <c r="AC102" i="111"/>
  <c r="W102" i="111"/>
  <c r="U102" i="111"/>
  <c r="X102" i="111"/>
  <c r="W48" i="111"/>
  <c r="X48" i="111"/>
  <c r="Z48" i="111"/>
  <c r="U48" i="111"/>
  <c r="AC48" i="111"/>
  <c r="AB48" i="111"/>
  <c r="V48" i="111"/>
  <c r="AA48" i="111"/>
  <c r="AD48" i="111"/>
  <c r="Y48" i="111"/>
  <c r="S86" i="111"/>
  <c r="AB86" i="111"/>
  <c r="V86" i="111"/>
  <c r="AD86" i="111"/>
  <c r="W86" i="111"/>
  <c r="X86" i="111"/>
  <c r="Y86" i="111"/>
  <c r="Z86" i="111"/>
  <c r="U86" i="111"/>
  <c r="AA86" i="111"/>
  <c r="AC86" i="111"/>
  <c r="Z91" i="111"/>
  <c r="AB91" i="111"/>
  <c r="Y91" i="111"/>
  <c r="AA91" i="111"/>
  <c r="AC91" i="111"/>
  <c r="AD91" i="111"/>
  <c r="W91" i="111"/>
  <c r="U91" i="111"/>
  <c r="V91" i="111"/>
  <c r="X91" i="111"/>
  <c r="S97" i="111"/>
  <c r="V97" i="111"/>
  <c r="AD97" i="111"/>
  <c r="X97" i="111"/>
  <c r="Z97" i="111"/>
  <c r="AA97" i="111"/>
  <c r="AB97" i="111"/>
  <c r="AC97" i="111"/>
  <c r="W97" i="111"/>
  <c r="U97" i="111"/>
  <c r="Y97" i="111"/>
  <c r="Z103" i="111"/>
  <c r="AB103" i="111"/>
  <c r="Y103" i="111"/>
  <c r="AA103" i="111"/>
  <c r="AC103" i="111"/>
  <c r="AD103" i="111"/>
  <c r="W103" i="111"/>
  <c r="V103" i="111"/>
  <c r="X103" i="111"/>
  <c r="U103" i="111"/>
  <c r="S118" i="111"/>
  <c r="AA118" i="111"/>
  <c r="AB118" i="111"/>
  <c r="V118" i="111"/>
  <c r="AD118" i="111"/>
  <c r="U118" i="111"/>
  <c r="W118" i="111"/>
  <c r="Z118" i="111"/>
  <c r="X118" i="111"/>
  <c r="Y118" i="111"/>
  <c r="AC118" i="111"/>
  <c r="T123" i="111"/>
  <c r="Y123" i="111"/>
  <c r="Z123" i="111"/>
  <c r="AB123" i="111"/>
  <c r="U123" i="111"/>
  <c r="V123" i="111"/>
  <c r="W123" i="111"/>
  <c r="AC123" i="111"/>
  <c r="AA123" i="111"/>
  <c r="AD123" i="111"/>
  <c r="X123" i="111"/>
  <c r="S129" i="111"/>
  <c r="V129" i="111"/>
  <c r="AD129" i="111"/>
  <c r="X129" i="111"/>
  <c r="W129" i="111"/>
  <c r="Y129" i="111"/>
  <c r="Z129" i="111"/>
  <c r="AA129" i="111"/>
  <c r="AC129" i="111"/>
  <c r="U129" i="111"/>
  <c r="AB129" i="111"/>
  <c r="Z135" i="111"/>
  <c r="U135" i="111"/>
  <c r="AD135" i="111"/>
  <c r="V135" i="111"/>
  <c r="W135" i="111"/>
  <c r="X135" i="111"/>
  <c r="Y135" i="111"/>
  <c r="AA135" i="111"/>
  <c r="AB135" i="111"/>
  <c r="AC135" i="111"/>
  <c r="T77" i="111"/>
  <c r="T86" i="111"/>
  <c r="AE94" i="111"/>
  <c r="AE102" i="111"/>
  <c r="T111" i="111"/>
  <c r="AE10" i="111"/>
  <c r="AE30" i="111"/>
  <c r="AE86" i="111"/>
  <c r="T105" i="111"/>
  <c r="T122" i="111"/>
  <c r="AE19" i="111"/>
  <c r="T57" i="111"/>
  <c r="T88" i="111"/>
  <c r="T97" i="111"/>
  <c r="AE111" i="111"/>
  <c r="AE122" i="111"/>
  <c r="AE6" i="111"/>
  <c r="AE13" i="111"/>
  <c r="T113" i="111"/>
  <c r="T38" i="111"/>
  <c r="T66" i="111"/>
  <c r="AE89" i="111"/>
  <c r="AE97" i="111"/>
  <c r="AE113" i="111"/>
  <c r="T118" i="111"/>
  <c r="AE66" i="111"/>
  <c r="T115" i="111"/>
  <c r="AE118" i="111"/>
  <c r="AE17" i="111"/>
  <c r="AE38" i="111"/>
  <c r="T76" i="111"/>
  <c r="T102" i="111"/>
  <c r="T110" i="111"/>
  <c r="S135" i="111"/>
  <c r="AE23" i="111"/>
  <c r="T30" i="111"/>
  <c r="AE76" i="111"/>
  <c r="S116" i="111"/>
  <c r="T116" i="111"/>
  <c r="T159" i="111"/>
  <c r="AE159" i="111"/>
  <c r="S159" i="111"/>
  <c r="S56" i="111"/>
  <c r="T92" i="111"/>
  <c r="T100" i="111"/>
  <c r="S114" i="111"/>
  <c r="AE114" i="111"/>
  <c r="S123" i="111"/>
  <c r="AE123" i="111"/>
  <c r="AE88" i="111"/>
  <c r="T114" i="111"/>
  <c r="S87" i="111"/>
  <c r="AE87" i="111"/>
  <c r="S99" i="111"/>
  <c r="S103" i="111"/>
  <c r="T103" i="111"/>
  <c r="S115" i="111"/>
  <c r="AE115" i="111"/>
  <c r="T158" i="111"/>
  <c r="AE158" i="111"/>
  <c r="S158" i="111"/>
  <c r="AE11" i="111"/>
  <c r="AE92" i="111"/>
  <c r="S39" i="111"/>
  <c r="T39" i="111"/>
  <c r="AE16" i="111"/>
  <c r="S29" i="111"/>
  <c r="AE29" i="111"/>
  <c r="S47" i="111"/>
  <c r="T47" i="111"/>
  <c r="S121" i="111"/>
  <c r="T121" i="111"/>
  <c r="S100" i="111"/>
  <c r="AE100" i="111"/>
  <c r="AE22" i="111"/>
  <c r="S48" i="111"/>
  <c r="T127" i="111"/>
  <c r="S127" i="111"/>
  <c r="S96" i="111"/>
  <c r="AE96" i="111"/>
  <c r="AE8" i="111"/>
  <c r="S104" i="111"/>
  <c r="T104" i="111"/>
  <c r="AE47" i="111"/>
  <c r="T48" i="111"/>
  <c r="AE121" i="111"/>
  <c r="S131" i="111"/>
  <c r="S57" i="111"/>
  <c r="AE57" i="111"/>
  <c r="S77" i="111"/>
  <c r="AE77" i="111"/>
  <c r="S90" i="111"/>
  <c r="S106" i="111"/>
  <c r="AE106" i="111"/>
  <c r="S119" i="111"/>
  <c r="AE119" i="111"/>
  <c r="T128" i="111"/>
  <c r="S128" i="111"/>
  <c r="AE128" i="111"/>
  <c r="T132" i="111"/>
  <c r="S132" i="111"/>
  <c r="AE132" i="111"/>
  <c r="T147" i="111"/>
  <c r="S147" i="111"/>
  <c r="AE147" i="111"/>
  <c r="AE48" i="111"/>
  <c r="T56" i="111"/>
  <c r="T87" i="111"/>
  <c r="AE90" i="111"/>
  <c r="AE116" i="111"/>
  <c r="S91" i="111"/>
  <c r="AE91" i="111"/>
  <c r="S95" i="111"/>
  <c r="S107" i="111"/>
  <c r="T107" i="111"/>
  <c r="S120" i="111"/>
  <c r="AE120" i="111"/>
  <c r="T124" i="111"/>
  <c r="S124" i="111"/>
  <c r="T129" i="111"/>
  <c r="AE129" i="111"/>
  <c r="T134" i="111"/>
  <c r="AE134" i="111"/>
  <c r="S134" i="111"/>
  <c r="AE14" i="111"/>
  <c r="AE56" i="111"/>
  <c r="T91" i="111"/>
  <c r="AE95" i="111"/>
  <c r="T99" i="111"/>
  <c r="AE103" i="111"/>
  <c r="AE15" i="111"/>
  <c r="T126" i="111"/>
  <c r="AE126" i="111"/>
  <c r="S126" i="111"/>
  <c r="T96" i="111"/>
  <c r="AE104" i="111"/>
  <c r="S112" i="111"/>
  <c r="T112" i="111"/>
  <c r="T131" i="111"/>
  <c r="AE131" i="111"/>
  <c r="T146" i="111"/>
  <c r="AE146" i="111"/>
  <c r="S146" i="111"/>
  <c r="AE5" i="111"/>
  <c r="S108" i="111"/>
  <c r="AE108" i="111"/>
  <c r="AE26" i="111"/>
  <c r="S67" i="111"/>
  <c r="AE67" i="111"/>
  <c r="S98" i="111"/>
  <c r="T98" i="111"/>
  <c r="AE9" i="111"/>
  <c r="T67" i="111"/>
  <c r="T130" i="111"/>
  <c r="AE130" i="111"/>
  <c r="T89" i="111"/>
  <c r="AE110" i="111"/>
  <c r="T135" i="111"/>
  <c r="AE135" i="111"/>
  <c r="T94" i="111"/>
  <c r="AE105" i="111"/>
  <c r="D159" i="111"/>
  <c r="Q157" i="111"/>
  <c r="F157" i="111"/>
  <c r="E157" i="111"/>
  <c r="D157" i="111"/>
  <c r="D147" i="111"/>
  <c r="Q145" i="111"/>
  <c r="F145" i="111"/>
  <c r="E145" i="111"/>
  <c r="D145" i="111"/>
  <c r="D135" i="111"/>
  <c r="Q133" i="111"/>
  <c r="F133" i="111"/>
  <c r="E133" i="111"/>
  <c r="D133" i="111"/>
  <c r="D132" i="111"/>
  <c r="D131" i="111"/>
  <c r="D130" i="111"/>
  <c r="D129" i="111"/>
  <c r="D128" i="111"/>
  <c r="D127" i="111"/>
  <c r="Q125" i="111"/>
  <c r="F125" i="111"/>
  <c r="E125" i="111"/>
  <c r="D125" i="111"/>
  <c r="D124" i="111"/>
  <c r="D123" i="111"/>
  <c r="D122" i="111"/>
  <c r="D121" i="111"/>
  <c r="D120" i="111"/>
  <c r="D119" i="111"/>
  <c r="Q117" i="111"/>
  <c r="F117" i="111"/>
  <c r="E117" i="111"/>
  <c r="D117" i="111"/>
  <c r="D116" i="111"/>
  <c r="D115" i="111"/>
  <c r="D114" i="111"/>
  <c r="D113" i="111"/>
  <c r="D112" i="111"/>
  <c r="D111" i="111"/>
  <c r="Q109" i="111"/>
  <c r="F109" i="111"/>
  <c r="E109" i="111"/>
  <c r="D109" i="111"/>
  <c r="D108" i="111"/>
  <c r="D107" i="111"/>
  <c r="D106" i="111"/>
  <c r="D105" i="111"/>
  <c r="D104" i="111"/>
  <c r="D103" i="111"/>
  <c r="Q101" i="111"/>
  <c r="F101" i="111"/>
  <c r="E101" i="111"/>
  <c r="D101" i="111"/>
  <c r="D100" i="111"/>
  <c r="D99" i="111"/>
  <c r="D98" i="111"/>
  <c r="D97" i="111"/>
  <c r="D96" i="111"/>
  <c r="D95" i="111"/>
  <c r="Q93" i="111"/>
  <c r="F93" i="111"/>
  <c r="E93" i="111"/>
  <c r="D93" i="111"/>
  <c r="D92" i="111"/>
  <c r="D91" i="111"/>
  <c r="D90" i="111"/>
  <c r="D89" i="111"/>
  <c r="D88" i="111"/>
  <c r="D87" i="111"/>
  <c r="Q85" i="111"/>
  <c r="F85" i="111"/>
  <c r="E85" i="111"/>
  <c r="D85" i="111"/>
  <c r="D77" i="111"/>
  <c r="Q75" i="111"/>
  <c r="F75" i="111"/>
  <c r="E75" i="111"/>
  <c r="D75" i="111"/>
  <c r="D67" i="111"/>
  <c r="Q65" i="111"/>
  <c r="F65" i="111"/>
  <c r="E65" i="111"/>
  <c r="D65" i="111"/>
  <c r="D57" i="111"/>
  <c r="Q55" i="111"/>
  <c r="F55" i="111"/>
  <c r="E55" i="111"/>
  <c r="D55" i="111"/>
  <c r="D48" i="111"/>
  <c r="Q46" i="111"/>
  <c r="F46" i="111"/>
  <c r="E46" i="111"/>
  <c r="D46" i="111"/>
  <c r="D39" i="111"/>
  <c r="Q37" i="111"/>
  <c r="F37" i="111"/>
  <c r="E37" i="111"/>
  <c r="D37" i="111"/>
  <c r="D30" i="111"/>
  <c r="Q28" i="111"/>
  <c r="F28" i="111"/>
  <c r="E28" i="111"/>
  <c r="D28" i="111"/>
  <c r="D27" i="111"/>
  <c r="D26" i="111"/>
  <c r="D25" i="111"/>
  <c r="D24" i="111"/>
  <c r="D23" i="111"/>
  <c r="D22" i="111"/>
  <c r="E20" i="111"/>
  <c r="D20" i="111"/>
  <c r="D19" i="111"/>
  <c r="D18" i="111"/>
  <c r="D17" i="111"/>
  <c r="D16" i="111"/>
  <c r="D15" i="111"/>
  <c r="D14" i="111"/>
  <c r="E12" i="111"/>
  <c r="D12" i="111"/>
  <c r="R86" i="111" l="1"/>
  <c r="R13" i="111"/>
  <c r="BA38" i="111"/>
  <c r="BA5" i="111"/>
  <c r="R94" i="111"/>
  <c r="BA158" i="111"/>
  <c r="BA110" i="111"/>
  <c r="BA29" i="111"/>
  <c r="BA86" i="111"/>
  <c r="AF47" i="111"/>
  <c r="BA118" i="111"/>
  <c r="BA94" i="111"/>
  <c r="BA134" i="111"/>
  <c r="BA56" i="111"/>
  <c r="BA47" i="111"/>
  <c r="BA66" i="111"/>
  <c r="BA102" i="111"/>
  <c r="BA126" i="111"/>
  <c r="BA76" i="111"/>
  <c r="J17" i="111"/>
  <c r="N17" i="111"/>
  <c r="K17" i="111"/>
  <c r="L17" i="111"/>
  <c r="M17" i="111"/>
  <c r="O17" i="111"/>
  <c r="P17" i="111"/>
  <c r="F17" i="111"/>
  <c r="G17" i="111"/>
  <c r="Q17" i="111"/>
  <c r="H17" i="111"/>
  <c r="I17" i="111"/>
  <c r="Q38" i="111"/>
  <c r="K38" i="111"/>
  <c r="N38" i="111"/>
  <c r="G38" i="111"/>
  <c r="O38" i="111"/>
  <c r="H38" i="111"/>
  <c r="P38" i="111"/>
  <c r="J38" i="111"/>
  <c r="I38" i="111"/>
  <c r="L38" i="111"/>
  <c r="M38" i="111"/>
  <c r="G90" i="111"/>
  <c r="O90" i="111"/>
  <c r="J90" i="111"/>
  <c r="N90" i="111"/>
  <c r="I90" i="111"/>
  <c r="K90" i="111"/>
  <c r="L90" i="111"/>
  <c r="P90" i="111"/>
  <c r="H90" i="111"/>
  <c r="M90" i="111"/>
  <c r="H18" i="111"/>
  <c r="P18" i="111"/>
  <c r="F18" i="111"/>
  <c r="L18" i="111"/>
  <c r="K18" i="111"/>
  <c r="M18" i="111"/>
  <c r="N18" i="111"/>
  <c r="O18" i="111"/>
  <c r="G18" i="111"/>
  <c r="I18" i="111"/>
  <c r="J18" i="111"/>
  <c r="Q18" i="111"/>
  <c r="H26" i="111"/>
  <c r="P26" i="111"/>
  <c r="L26" i="111"/>
  <c r="M26" i="111"/>
  <c r="Q26" i="111"/>
  <c r="N26" i="111"/>
  <c r="O26" i="111"/>
  <c r="F26" i="111"/>
  <c r="G26" i="111"/>
  <c r="I26" i="111"/>
  <c r="J26" i="111"/>
  <c r="K26" i="111"/>
  <c r="E48" i="111"/>
  <c r="K48" i="111"/>
  <c r="N48" i="111"/>
  <c r="G48" i="111"/>
  <c r="O48" i="111"/>
  <c r="H48" i="111"/>
  <c r="P48" i="111"/>
  <c r="J48" i="111"/>
  <c r="I48" i="111"/>
  <c r="L48" i="111"/>
  <c r="M48" i="111"/>
  <c r="Q86" i="111"/>
  <c r="G86" i="111"/>
  <c r="O86" i="111"/>
  <c r="J86" i="111"/>
  <c r="L86" i="111"/>
  <c r="H86" i="111"/>
  <c r="I86" i="111"/>
  <c r="M86" i="111"/>
  <c r="N86" i="111"/>
  <c r="P86" i="111"/>
  <c r="K86" i="111"/>
  <c r="Q91" i="111"/>
  <c r="M91" i="111"/>
  <c r="H91" i="111"/>
  <c r="P91" i="111"/>
  <c r="O91" i="111"/>
  <c r="J91" i="111"/>
  <c r="N91" i="111"/>
  <c r="G91" i="111"/>
  <c r="I91" i="111"/>
  <c r="K91" i="111"/>
  <c r="L91" i="111"/>
  <c r="E97" i="111"/>
  <c r="L97" i="111"/>
  <c r="O97" i="111"/>
  <c r="J97" i="111"/>
  <c r="G97" i="111"/>
  <c r="I97" i="111"/>
  <c r="K97" i="111"/>
  <c r="M97" i="111"/>
  <c r="N97" i="111"/>
  <c r="P97" i="111"/>
  <c r="H97" i="111"/>
  <c r="L103" i="111"/>
  <c r="H103" i="111"/>
  <c r="P103" i="111"/>
  <c r="G103" i="111"/>
  <c r="I103" i="111"/>
  <c r="K103" i="111"/>
  <c r="M103" i="111"/>
  <c r="N103" i="111"/>
  <c r="O103" i="111"/>
  <c r="J103" i="111"/>
  <c r="L118" i="111"/>
  <c r="G118" i="111"/>
  <c r="O118" i="111"/>
  <c r="J118" i="111"/>
  <c r="P118" i="111"/>
  <c r="I118" i="111"/>
  <c r="M118" i="111"/>
  <c r="N118" i="111"/>
  <c r="H118" i="111"/>
  <c r="K118" i="111"/>
  <c r="F123" i="111"/>
  <c r="J123" i="111"/>
  <c r="M123" i="111"/>
  <c r="H123" i="111"/>
  <c r="P123" i="111"/>
  <c r="K123" i="111"/>
  <c r="N123" i="111"/>
  <c r="O123" i="111"/>
  <c r="G123" i="111"/>
  <c r="I123" i="111"/>
  <c r="L123" i="111"/>
  <c r="Q129" i="111"/>
  <c r="I129" i="111"/>
  <c r="L129" i="111"/>
  <c r="K129" i="111"/>
  <c r="P129" i="111"/>
  <c r="H129" i="111"/>
  <c r="J129" i="111"/>
  <c r="N129" i="111"/>
  <c r="O129" i="111"/>
  <c r="G129" i="111"/>
  <c r="M129" i="111"/>
  <c r="E135" i="111"/>
  <c r="L135" i="111"/>
  <c r="G135" i="111"/>
  <c r="O135" i="111"/>
  <c r="J135" i="111"/>
  <c r="M135" i="111"/>
  <c r="K135" i="111"/>
  <c r="N135" i="111"/>
  <c r="H135" i="111"/>
  <c r="I135" i="111"/>
  <c r="P135" i="111"/>
  <c r="AT102" i="111"/>
  <c r="AT38" i="111"/>
  <c r="AT5" i="111"/>
  <c r="AT158" i="111"/>
  <c r="AT110" i="111"/>
  <c r="AF126" i="111"/>
  <c r="AF94" i="111"/>
  <c r="E27" i="111"/>
  <c r="N27" i="111"/>
  <c r="J27" i="111"/>
  <c r="M27" i="111"/>
  <c r="O27" i="111"/>
  <c r="P27" i="111"/>
  <c r="Q27" i="111"/>
  <c r="G27" i="111"/>
  <c r="H27" i="111"/>
  <c r="F27" i="111"/>
  <c r="I27" i="111"/>
  <c r="K27" i="111"/>
  <c r="L27" i="111"/>
  <c r="J98" i="111"/>
  <c r="N98" i="111"/>
  <c r="I98" i="111"/>
  <c r="G98" i="111"/>
  <c r="H98" i="111"/>
  <c r="L98" i="111"/>
  <c r="M98" i="111"/>
  <c r="O98" i="111"/>
  <c r="P98" i="111"/>
  <c r="K98" i="111"/>
  <c r="E124" i="111"/>
  <c r="H124" i="111"/>
  <c r="P124" i="111"/>
  <c r="K124" i="111"/>
  <c r="N124" i="111"/>
  <c r="G124" i="111"/>
  <c r="M124" i="111"/>
  <c r="J124" i="111"/>
  <c r="L124" i="111"/>
  <c r="O124" i="111"/>
  <c r="I124" i="111"/>
  <c r="AF118" i="111"/>
  <c r="AF38" i="111"/>
  <c r="AF158" i="111"/>
  <c r="AF110" i="111"/>
  <c r="AF134" i="111"/>
  <c r="AT126" i="111"/>
  <c r="E92" i="111"/>
  <c r="K92" i="111"/>
  <c r="N92" i="111"/>
  <c r="P92" i="111"/>
  <c r="J92" i="111"/>
  <c r="G92" i="111"/>
  <c r="I92" i="111"/>
  <c r="L92" i="111"/>
  <c r="M92" i="111"/>
  <c r="O92" i="111"/>
  <c r="H92" i="111"/>
  <c r="Q104" i="111"/>
  <c r="J104" i="111"/>
  <c r="N104" i="111"/>
  <c r="H104" i="111"/>
  <c r="I104" i="111"/>
  <c r="L104" i="111"/>
  <c r="M104" i="111"/>
  <c r="O104" i="111"/>
  <c r="P104" i="111"/>
  <c r="G104" i="111"/>
  <c r="K104" i="111"/>
  <c r="E130" i="111"/>
  <c r="G130" i="111"/>
  <c r="O130" i="111"/>
  <c r="J130" i="111"/>
  <c r="L130" i="111"/>
  <c r="M130" i="111"/>
  <c r="N130" i="111"/>
  <c r="H130" i="111"/>
  <c r="I130" i="111"/>
  <c r="K130" i="111"/>
  <c r="P130" i="111"/>
  <c r="F146" i="111"/>
  <c r="H146" i="111"/>
  <c r="P146" i="111"/>
  <c r="K146" i="111"/>
  <c r="N146" i="111"/>
  <c r="L146" i="111"/>
  <c r="M146" i="111"/>
  <c r="O146" i="111"/>
  <c r="G146" i="111"/>
  <c r="I146" i="111"/>
  <c r="J146" i="111"/>
  <c r="J13" i="111"/>
  <c r="Q13" i="111"/>
  <c r="N13" i="111"/>
  <c r="H13" i="111"/>
  <c r="I13" i="111"/>
  <c r="F13" i="111"/>
  <c r="K13" i="111"/>
  <c r="L13" i="111"/>
  <c r="M13" i="111"/>
  <c r="O13" i="111"/>
  <c r="P13" i="111"/>
  <c r="G13" i="111"/>
  <c r="J21" i="111"/>
  <c r="N21" i="111"/>
  <c r="I21" i="111"/>
  <c r="K21" i="111"/>
  <c r="L21" i="111"/>
  <c r="M21" i="111"/>
  <c r="O21" i="111"/>
  <c r="P21" i="111"/>
  <c r="G21" i="111"/>
  <c r="H21" i="111"/>
  <c r="F21" i="111"/>
  <c r="Q21" i="111"/>
  <c r="Q29" i="111"/>
  <c r="I29" i="111"/>
  <c r="L29" i="111"/>
  <c r="M29" i="111"/>
  <c r="N29" i="111"/>
  <c r="H29" i="111"/>
  <c r="P29" i="111"/>
  <c r="G29" i="111"/>
  <c r="J29" i="111"/>
  <c r="K29" i="111"/>
  <c r="O29" i="111"/>
  <c r="Q67" i="111"/>
  <c r="M67" i="111"/>
  <c r="N67" i="111"/>
  <c r="H67" i="111"/>
  <c r="P67" i="111"/>
  <c r="I67" i="111"/>
  <c r="J67" i="111"/>
  <c r="L67" i="111"/>
  <c r="G67" i="111"/>
  <c r="K67" i="111"/>
  <c r="O67" i="111"/>
  <c r="G94" i="111"/>
  <c r="O94" i="111"/>
  <c r="J94" i="111"/>
  <c r="N94" i="111"/>
  <c r="I94" i="111"/>
  <c r="H94" i="111"/>
  <c r="L94" i="111"/>
  <c r="M94" i="111"/>
  <c r="P94" i="111"/>
  <c r="K94" i="111"/>
  <c r="F99" i="111"/>
  <c r="L99" i="111"/>
  <c r="H99" i="111"/>
  <c r="P99" i="111"/>
  <c r="I99" i="111"/>
  <c r="J99" i="111"/>
  <c r="M99" i="111"/>
  <c r="N99" i="111"/>
  <c r="O99" i="111"/>
  <c r="G99" i="111"/>
  <c r="K99" i="111"/>
  <c r="E105" i="111"/>
  <c r="H105" i="111"/>
  <c r="P105" i="111"/>
  <c r="L105" i="111"/>
  <c r="I105" i="111"/>
  <c r="J105" i="111"/>
  <c r="M105" i="111"/>
  <c r="N105" i="111"/>
  <c r="O105" i="111"/>
  <c r="G105" i="111"/>
  <c r="K105" i="111"/>
  <c r="F111" i="111"/>
  <c r="J111" i="111"/>
  <c r="M111" i="111"/>
  <c r="H111" i="111"/>
  <c r="P111" i="111"/>
  <c r="N111" i="111"/>
  <c r="G111" i="111"/>
  <c r="I111" i="111"/>
  <c r="L111" i="111"/>
  <c r="O111" i="111"/>
  <c r="K111" i="111"/>
  <c r="L126" i="111"/>
  <c r="G126" i="111"/>
  <c r="O126" i="111"/>
  <c r="J126" i="111"/>
  <c r="H126" i="111"/>
  <c r="N126" i="111"/>
  <c r="I126" i="111"/>
  <c r="K126" i="111"/>
  <c r="P126" i="111"/>
  <c r="M126" i="111"/>
  <c r="Q131" i="111"/>
  <c r="M131" i="111"/>
  <c r="H131" i="111"/>
  <c r="P131" i="111"/>
  <c r="L131" i="111"/>
  <c r="G131" i="111"/>
  <c r="I131" i="111"/>
  <c r="J131" i="111"/>
  <c r="K131" i="111"/>
  <c r="N131" i="111"/>
  <c r="O131" i="111"/>
  <c r="Q159" i="111"/>
  <c r="H159" i="111"/>
  <c r="P159" i="111"/>
  <c r="K159" i="111"/>
  <c r="N159" i="111"/>
  <c r="J159" i="111"/>
  <c r="M159" i="111"/>
  <c r="O159" i="111"/>
  <c r="G159" i="111"/>
  <c r="I159" i="111"/>
  <c r="L159" i="111"/>
  <c r="AF5" i="111"/>
  <c r="AT47" i="111"/>
  <c r="AF29" i="111"/>
  <c r="AT29" i="111"/>
  <c r="AT56" i="111"/>
  <c r="E19" i="111"/>
  <c r="N19" i="111"/>
  <c r="J19" i="111"/>
  <c r="L19" i="111"/>
  <c r="M19" i="111"/>
  <c r="O19" i="111"/>
  <c r="Q19" i="111"/>
  <c r="P19" i="111"/>
  <c r="G19" i="111"/>
  <c r="H19" i="111"/>
  <c r="F19" i="111"/>
  <c r="I19" i="111"/>
  <c r="K19" i="111"/>
  <c r="Q76" i="111"/>
  <c r="I76" i="111"/>
  <c r="J76" i="111"/>
  <c r="L76" i="111"/>
  <c r="M76" i="111"/>
  <c r="N76" i="111"/>
  <c r="H76" i="111"/>
  <c r="P76" i="111"/>
  <c r="O76" i="111"/>
  <c r="G76" i="111"/>
  <c r="K76" i="111"/>
  <c r="E112" i="111"/>
  <c r="H112" i="111"/>
  <c r="P112" i="111"/>
  <c r="K112" i="111"/>
  <c r="N112" i="111"/>
  <c r="J112" i="111"/>
  <c r="M112" i="111"/>
  <c r="O112" i="111"/>
  <c r="G112" i="111"/>
  <c r="I112" i="111"/>
  <c r="L112" i="111"/>
  <c r="AT86" i="111"/>
  <c r="R5" i="111"/>
  <c r="AT146" i="111"/>
  <c r="AF56" i="111"/>
  <c r="M56" i="111"/>
  <c r="N56" i="111"/>
  <c r="H56" i="111"/>
  <c r="P56" i="111"/>
  <c r="I56" i="111"/>
  <c r="J56" i="111"/>
  <c r="L56" i="111"/>
  <c r="G56" i="111"/>
  <c r="K56" i="111"/>
  <c r="O56" i="111"/>
  <c r="I39" i="111"/>
  <c r="L39" i="111"/>
  <c r="M39" i="111"/>
  <c r="N39" i="111"/>
  <c r="H39" i="111"/>
  <c r="P39" i="111"/>
  <c r="K39" i="111"/>
  <c r="O39" i="111"/>
  <c r="G39" i="111"/>
  <c r="J39" i="111"/>
  <c r="E100" i="111"/>
  <c r="J100" i="111"/>
  <c r="N100" i="111"/>
  <c r="I100" i="111"/>
  <c r="K100" i="111"/>
  <c r="M100" i="111"/>
  <c r="O100" i="111"/>
  <c r="P100" i="111"/>
  <c r="G100" i="111"/>
  <c r="H100" i="111"/>
  <c r="L100" i="111"/>
  <c r="Q106" i="111"/>
  <c r="N106" i="111"/>
  <c r="J106" i="111"/>
  <c r="I106" i="111"/>
  <c r="K106" i="111"/>
  <c r="M106" i="111"/>
  <c r="O106" i="111"/>
  <c r="P106" i="111"/>
  <c r="G106" i="111"/>
  <c r="H106" i="111"/>
  <c r="L106" i="111"/>
  <c r="K132" i="111"/>
  <c r="N132" i="111"/>
  <c r="M132" i="111"/>
  <c r="H132" i="111"/>
  <c r="G132" i="111"/>
  <c r="I132" i="111"/>
  <c r="L132" i="111"/>
  <c r="O132" i="111"/>
  <c r="P132" i="111"/>
  <c r="J132" i="111"/>
  <c r="H14" i="111"/>
  <c r="P14" i="111"/>
  <c r="L14" i="111"/>
  <c r="F14" i="111"/>
  <c r="I14" i="111"/>
  <c r="J14" i="111"/>
  <c r="K14" i="111"/>
  <c r="M14" i="111"/>
  <c r="N14" i="111"/>
  <c r="O14" i="111"/>
  <c r="G14" i="111"/>
  <c r="Q14" i="111"/>
  <c r="H22" i="111"/>
  <c r="P22" i="111"/>
  <c r="L22" i="111"/>
  <c r="Q22" i="111"/>
  <c r="J22" i="111"/>
  <c r="F22" i="111"/>
  <c r="K22" i="111"/>
  <c r="M22" i="111"/>
  <c r="N22" i="111"/>
  <c r="O22" i="111"/>
  <c r="G22" i="111"/>
  <c r="I22" i="111"/>
  <c r="Q47" i="111"/>
  <c r="M47" i="111"/>
  <c r="H47" i="111"/>
  <c r="P47" i="111"/>
  <c r="I47" i="111"/>
  <c r="J47" i="111"/>
  <c r="L47" i="111"/>
  <c r="G47" i="111"/>
  <c r="K47" i="111"/>
  <c r="N47" i="111"/>
  <c r="O47" i="111"/>
  <c r="E87" i="111"/>
  <c r="M87" i="111"/>
  <c r="H87" i="111"/>
  <c r="P87" i="111"/>
  <c r="L87" i="111"/>
  <c r="G87" i="111"/>
  <c r="K87" i="111"/>
  <c r="N87" i="111"/>
  <c r="I87" i="111"/>
  <c r="J87" i="111"/>
  <c r="O87" i="111"/>
  <c r="Q102" i="111"/>
  <c r="N102" i="111"/>
  <c r="J102" i="111"/>
  <c r="G102" i="111"/>
  <c r="H102" i="111"/>
  <c r="K102" i="111"/>
  <c r="L102" i="111"/>
  <c r="M102" i="111"/>
  <c r="O102" i="111"/>
  <c r="P102" i="111"/>
  <c r="I102" i="111"/>
  <c r="Q107" i="111"/>
  <c r="L107" i="111"/>
  <c r="H107" i="111"/>
  <c r="P107" i="111"/>
  <c r="J107" i="111"/>
  <c r="K107" i="111"/>
  <c r="N107" i="111"/>
  <c r="O107" i="111"/>
  <c r="G107" i="111"/>
  <c r="I107" i="111"/>
  <c r="M107" i="111"/>
  <c r="Q113" i="111"/>
  <c r="N113" i="111"/>
  <c r="I113" i="111"/>
  <c r="L113" i="111"/>
  <c r="G113" i="111"/>
  <c r="M113" i="111"/>
  <c r="J113" i="111"/>
  <c r="K113" i="111"/>
  <c r="O113" i="111"/>
  <c r="P113" i="111"/>
  <c r="H113" i="111"/>
  <c r="Q119" i="111"/>
  <c r="J119" i="111"/>
  <c r="M119" i="111"/>
  <c r="H119" i="111"/>
  <c r="P119" i="111"/>
  <c r="L119" i="111"/>
  <c r="I119" i="111"/>
  <c r="K119" i="111"/>
  <c r="N119" i="111"/>
  <c r="O119" i="111"/>
  <c r="G119" i="111"/>
  <c r="Q134" i="111"/>
  <c r="N134" i="111"/>
  <c r="I134" i="111"/>
  <c r="L134" i="111"/>
  <c r="P134" i="111"/>
  <c r="J134" i="111"/>
  <c r="G134" i="111"/>
  <c r="K134" i="111"/>
  <c r="M134" i="111"/>
  <c r="O134" i="111"/>
  <c r="H134" i="111"/>
  <c r="AF102" i="111"/>
  <c r="AT134" i="111"/>
  <c r="AT94" i="111"/>
  <c r="N23" i="111"/>
  <c r="J23" i="111"/>
  <c r="K23" i="111"/>
  <c r="L23" i="111"/>
  <c r="F23" i="111"/>
  <c r="M23" i="111"/>
  <c r="Q23" i="111"/>
  <c r="O23" i="111"/>
  <c r="P23" i="111"/>
  <c r="G23" i="111"/>
  <c r="H23" i="111"/>
  <c r="I23" i="111"/>
  <c r="F108" i="111"/>
  <c r="J108" i="111"/>
  <c r="N108" i="111"/>
  <c r="K108" i="111"/>
  <c r="L108" i="111"/>
  <c r="O108" i="111"/>
  <c r="P108" i="111"/>
  <c r="G108" i="111"/>
  <c r="H108" i="111"/>
  <c r="I108" i="111"/>
  <c r="M108" i="111"/>
  <c r="E120" i="111"/>
  <c r="H120" i="111"/>
  <c r="P120" i="111"/>
  <c r="K120" i="111"/>
  <c r="N120" i="111"/>
  <c r="I120" i="111"/>
  <c r="O120" i="111"/>
  <c r="J120" i="111"/>
  <c r="L120" i="111"/>
  <c r="G120" i="111"/>
  <c r="M120" i="111"/>
  <c r="Q147" i="111"/>
  <c r="N147" i="111"/>
  <c r="I147" i="111"/>
  <c r="L147" i="111"/>
  <c r="H147" i="111"/>
  <c r="O147" i="111"/>
  <c r="J147" i="111"/>
  <c r="K147" i="111"/>
  <c r="M147" i="111"/>
  <c r="P147" i="111"/>
  <c r="G147" i="111"/>
  <c r="AT118" i="111"/>
  <c r="AF86" i="111"/>
  <c r="AF66" i="111"/>
  <c r="N15" i="111"/>
  <c r="J15" i="111"/>
  <c r="Q15" i="111"/>
  <c r="I15" i="111"/>
  <c r="K15" i="111"/>
  <c r="L15" i="111"/>
  <c r="F15" i="111"/>
  <c r="M15" i="111"/>
  <c r="O15" i="111"/>
  <c r="P15" i="111"/>
  <c r="G15" i="111"/>
  <c r="H15" i="111"/>
  <c r="K57" i="111"/>
  <c r="L57" i="111"/>
  <c r="N57" i="111"/>
  <c r="G57" i="111"/>
  <c r="O57" i="111"/>
  <c r="H57" i="111"/>
  <c r="P57" i="111"/>
  <c r="J57" i="111"/>
  <c r="I57" i="111"/>
  <c r="M57" i="111"/>
  <c r="Q88" i="111"/>
  <c r="K88" i="111"/>
  <c r="N88" i="111"/>
  <c r="M88" i="111"/>
  <c r="H88" i="111"/>
  <c r="P88" i="111"/>
  <c r="G88" i="111"/>
  <c r="I88" i="111"/>
  <c r="J88" i="111"/>
  <c r="L88" i="111"/>
  <c r="O88" i="111"/>
  <c r="Q114" i="111"/>
  <c r="L114" i="111"/>
  <c r="G114" i="111"/>
  <c r="O114" i="111"/>
  <c r="J114" i="111"/>
  <c r="I114" i="111"/>
  <c r="P114" i="111"/>
  <c r="K114" i="111"/>
  <c r="M114" i="111"/>
  <c r="H114" i="111"/>
  <c r="N114" i="111"/>
  <c r="L16" i="111"/>
  <c r="H16" i="111"/>
  <c r="P16" i="111"/>
  <c r="J16" i="111"/>
  <c r="K16" i="111"/>
  <c r="M16" i="111"/>
  <c r="N16" i="111"/>
  <c r="F16" i="111"/>
  <c r="Q16" i="111"/>
  <c r="O16" i="111"/>
  <c r="G16" i="111"/>
  <c r="I16" i="111"/>
  <c r="L24" i="111"/>
  <c r="H24" i="111"/>
  <c r="P24" i="111"/>
  <c r="K24" i="111"/>
  <c r="M24" i="111"/>
  <c r="N24" i="111"/>
  <c r="F24" i="111"/>
  <c r="O24" i="111"/>
  <c r="Q24" i="111"/>
  <c r="G24" i="111"/>
  <c r="I24" i="111"/>
  <c r="J24" i="111"/>
  <c r="E30" i="111"/>
  <c r="G30" i="111"/>
  <c r="O30" i="111"/>
  <c r="J30" i="111"/>
  <c r="K30" i="111"/>
  <c r="L30" i="111"/>
  <c r="N30" i="111"/>
  <c r="P30" i="111"/>
  <c r="H30" i="111"/>
  <c r="I30" i="111"/>
  <c r="M30" i="111"/>
  <c r="Q66" i="111"/>
  <c r="G66" i="111"/>
  <c r="O66" i="111"/>
  <c r="H66" i="111"/>
  <c r="P66" i="111"/>
  <c r="J66" i="111"/>
  <c r="K66" i="111"/>
  <c r="L66" i="111"/>
  <c r="N66" i="111"/>
  <c r="M66" i="111"/>
  <c r="I66" i="111"/>
  <c r="Q89" i="111"/>
  <c r="I89" i="111"/>
  <c r="L89" i="111"/>
  <c r="N89" i="111"/>
  <c r="H89" i="111"/>
  <c r="G89" i="111"/>
  <c r="K89" i="111"/>
  <c r="M89" i="111"/>
  <c r="O89" i="111"/>
  <c r="P89" i="111"/>
  <c r="J89" i="111"/>
  <c r="F95" i="111"/>
  <c r="M95" i="111"/>
  <c r="H95" i="111"/>
  <c r="P95" i="111"/>
  <c r="O95" i="111"/>
  <c r="J95" i="111"/>
  <c r="K95" i="111"/>
  <c r="L95" i="111"/>
  <c r="G95" i="111"/>
  <c r="I95" i="111"/>
  <c r="N95" i="111"/>
  <c r="Q110" i="111"/>
  <c r="L110" i="111"/>
  <c r="G110" i="111"/>
  <c r="O110" i="111"/>
  <c r="J110" i="111"/>
  <c r="K110" i="111"/>
  <c r="P110" i="111"/>
  <c r="H110" i="111"/>
  <c r="I110" i="111"/>
  <c r="M110" i="111"/>
  <c r="N110" i="111"/>
  <c r="F115" i="111"/>
  <c r="J115" i="111"/>
  <c r="M115" i="111"/>
  <c r="H115" i="111"/>
  <c r="P115" i="111"/>
  <c r="L115" i="111"/>
  <c r="G115" i="111"/>
  <c r="I115" i="111"/>
  <c r="K115" i="111"/>
  <c r="N115" i="111"/>
  <c r="O115" i="111"/>
  <c r="Q121" i="111"/>
  <c r="N121" i="111"/>
  <c r="I121" i="111"/>
  <c r="L121" i="111"/>
  <c r="K121" i="111"/>
  <c r="P121" i="111"/>
  <c r="G121" i="111"/>
  <c r="H121" i="111"/>
  <c r="J121" i="111"/>
  <c r="M121" i="111"/>
  <c r="O121" i="111"/>
  <c r="E127" i="111"/>
  <c r="M127" i="111"/>
  <c r="H127" i="111"/>
  <c r="P127" i="111"/>
  <c r="J127" i="111"/>
  <c r="O127" i="111"/>
  <c r="N127" i="111"/>
  <c r="G127" i="111"/>
  <c r="I127" i="111"/>
  <c r="K127" i="111"/>
  <c r="L127" i="111"/>
  <c r="J158" i="111"/>
  <c r="M158" i="111"/>
  <c r="H158" i="111"/>
  <c r="P158" i="111"/>
  <c r="G158" i="111"/>
  <c r="N158" i="111"/>
  <c r="I158" i="111"/>
  <c r="L158" i="111"/>
  <c r="O158" i="111"/>
  <c r="K158" i="111"/>
  <c r="AF146" i="111"/>
  <c r="J25" i="111"/>
  <c r="F25" i="111"/>
  <c r="N25" i="111"/>
  <c r="Q25" i="111"/>
  <c r="L25" i="111"/>
  <c r="M25" i="111"/>
  <c r="O25" i="111"/>
  <c r="P25" i="111"/>
  <c r="G25" i="111"/>
  <c r="H25" i="111"/>
  <c r="I25" i="111"/>
  <c r="K25" i="111"/>
  <c r="F77" i="111"/>
  <c r="G77" i="111"/>
  <c r="O77" i="111"/>
  <c r="H77" i="111"/>
  <c r="P77" i="111"/>
  <c r="J77" i="111"/>
  <c r="K77" i="111"/>
  <c r="L77" i="111"/>
  <c r="N77" i="111"/>
  <c r="I77" i="111"/>
  <c r="M77" i="111"/>
  <c r="Q96" i="111"/>
  <c r="K96" i="111"/>
  <c r="N96" i="111"/>
  <c r="P96" i="111"/>
  <c r="J96" i="111"/>
  <c r="O96" i="111"/>
  <c r="G96" i="111"/>
  <c r="H96" i="111"/>
  <c r="I96" i="111"/>
  <c r="L96" i="111"/>
  <c r="M96" i="111"/>
  <c r="E116" i="111"/>
  <c r="H116" i="111"/>
  <c r="P116" i="111"/>
  <c r="K116" i="111"/>
  <c r="N116" i="111"/>
  <c r="O116" i="111"/>
  <c r="I116" i="111"/>
  <c r="G116" i="111"/>
  <c r="J116" i="111"/>
  <c r="M116" i="111"/>
  <c r="L116" i="111"/>
  <c r="L122" i="111"/>
  <c r="G122" i="111"/>
  <c r="O122" i="111"/>
  <c r="J122" i="111"/>
  <c r="N122" i="111"/>
  <c r="H122" i="111"/>
  <c r="I122" i="111"/>
  <c r="M122" i="111"/>
  <c r="P122" i="111"/>
  <c r="K122" i="111"/>
  <c r="K128" i="111"/>
  <c r="N128" i="111"/>
  <c r="J128" i="111"/>
  <c r="P128" i="111"/>
  <c r="G128" i="111"/>
  <c r="I128" i="111"/>
  <c r="L128" i="111"/>
  <c r="M128" i="111"/>
  <c r="O128" i="111"/>
  <c r="H128" i="111"/>
  <c r="AT66" i="111"/>
  <c r="AF76" i="111"/>
  <c r="AT76" i="111"/>
  <c r="R118" i="111"/>
  <c r="R134" i="111"/>
  <c r="F118" i="111"/>
  <c r="R66" i="111"/>
  <c r="Q118" i="111"/>
  <c r="R146" i="111"/>
  <c r="R76" i="111"/>
  <c r="E126" i="111"/>
  <c r="Q126" i="111"/>
  <c r="Q105" i="111"/>
  <c r="Q48" i="111"/>
  <c r="Q123" i="111"/>
  <c r="F128" i="111"/>
  <c r="Q135" i="111"/>
  <c r="F113" i="111"/>
  <c r="F48" i="111"/>
  <c r="F66" i="111"/>
  <c r="F106" i="111"/>
  <c r="E128" i="111"/>
  <c r="Q132" i="111"/>
  <c r="Q158" i="111"/>
  <c r="Q128" i="111"/>
  <c r="E159" i="111"/>
  <c r="R47" i="111"/>
  <c r="Q103" i="111"/>
  <c r="Q108" i="111"/>
  <c r="F112" i="111"/>
  <c r="F159" i="111"/>
  <c r="Q99" i="111"/>
  <c r="E13" i="111"/>
  <c r="Q56" i="111"/>
  <c r="Q39" i="111"/>
  <c r="E118" i="111"/>
  <c r="F127" i="111"/>
  <c r="R29" i="111"/>
  <c r="E158" i="111"/>
  <c r="R38" i="111"/>
  <c r="F132" i="111"/>
  <c r="F135" i="111"/>
  <c r="F158" i="111"/>
  <c r="R102" i="111"/>
  <c r="E26" i="111"/>
  <c r="F30" i="111"/>
  <c r="E39" i="111"/>
  <c r="F47" i="111"/>
  <c r="E76" i="111"/>
  <c r="E89" i="111"/>
  <c r="E94" i="111"/>
  <c r="E102" i="111"/>
  <c r="E121" i="111"/>
  <c r="F39" i="111"/>
  <c r="E56" i="111"/>
  <c r="F89" i="111"/>
  <c r="F92" i="111"/>
  <c r="F97" i="111"/>
  <c r="Q111" i="111"/>
  <c r="F121" i="111"/>
  <c r="Q127" i="111"/>
  <c r="F56" i="111"/>
  <c r="F87" i="111"/>
  <c r="Q94" i="111"/>
  <c r="E106" i="111"/>
  <c r="Q130" i="111"/>
  <c r="Q97" i="111"/>
  <c r="R158" i="111"/>
  <c r="R56" i="111"/>
  <c r="Q122" i="111"/>
  <c r="F124" i="111"/>
  <c r="E18" i="111"/>
  <c r="F120" i="111"/>
  <c r="R126" i="111"/>
  <c r="E21" i="111"/>
  <c r="E57" i="111"/>
  <c r="F88" i="111"/>
  <c r="Q90" i="111"/>
  <c r="F96" i="111"/>
  <c r="E110" i="111"/>
  <c r="F38" i="111"/>
  <c r="Q57" i="111"/>
  <c r="E66" i="111"/>
  <c r="F105" i="111"/>
  <c r="F110" i="111"/>
  <c r="E113" i="111"/>
  <c r="F130" i="111"/>
  <c r="F116" i="111"/>
  <c r="F147" i="111"/>
  <c r="F76" i="111"/>
  <c r="F94" i="111"/>
  <c r="F100" i="111"/>
  <c r="F102" i="111"/>
  <c r="R110" i="111"/>
  <c r="Q146" i="111"/>
  <c r="E147" i="111"/>
  <c r="E146" i="111"/>
  <c r="E134" i="111"/>
  <c r="F134" i="111"/>
  <c r="E129" i="111"/>
  <c r="F129" i="111"/>
  <c r="F126" i="111"/>
  <c r="E131" i="111"/>
  <c r="F131" i="111"/>
  <c r="E132" i="111"/>
  <c r="E122" i="111"/>
  <c r="E119" i="111"/>
  <c r="Q120" i="111"/>
  <c r="F122" i="111"/>
  <c r="Q124" i="111"/>
  <c r="F119" i="111"/>
  <c r="E123" i="111"/>
  <c r="E114" i="111"/>
  <c r="Q115" i="111"/>
  <c r="Q112" i="111"/>
  <c r="F114" i="111"/>
  <c r="Q116" i="111"/>
  <c r="E115" i="111"/>
  <c r="E111" i="111"/>
  <c r="E107" i="111"/>
  <c r="E104" i="111"/>
  <c r="F107" i="111"/>
  <c r="F104" i="111"/>
  <c r="F103" i="111"/>
  <c r="E108" i="111"/>
  <c r="E103" i="111"/>
  <c r="Q98" i="111"/>
  <c r="Q95" i="111"/>
  <c r="E99" i="111"/>
  <c r="Q100" i="111"/>
  <c r="E96" i="111"/>
  <c r="E98" i="111"/>
  <c r="E95" i="111"/>
  <c r="F98" i="111"/>
  <c r="E91" i="111"/>
  <c r="Q92" i="111"/>
  <c r="E88" i="111"/>
  <c r="F91" i="111"/>
  <c r="E90" i="111"/>
  <c r="F90" i="111"/>
  <c r="E86" i="111"/>
  <c r="Q87" i="111"/>
  <c r="F86" i="111"/>
  <c r="Q77" i="111"/>
  <c r="E77" i="111"/>
  <c r="E67" i="111"/>
  <c r="F67" i="111"/>
  <c r="F57" i="111"/>
  <c r="E47" i="111"/>
  <c r="E38" i="111"/>
  <c r="E29" i="111"/>
  <c r="Q30" i="111"/>
  <c r="F29" i="111"/>
  <c r="E23" i="111"/>
  <c r="E25" i="111"/>
  <c r="E24" i="111"/>
  <c r="E22" i="111"/>
  <c r="E15" i="111"/>
  <c r="E17" i="111"/>
  <c r="E16" i="111"/>
  <c r="E14" i="111"/>
  <c r="D13" i="111" l="1"/>
  <c r="D110" i="111"/>
  <c r="D102" i="111"/>
  <c r="D158" i="111"/>
  <c r="D126" i="111"/>
  <c r="D94" i="111"/>
  <c r="D66" i="111"/>
  <c r="D118" i="111"/>
  <c r="D76" i="111"/>
  <c r="D29" i="111"/>
  <c r="D56" i="111"/>
  <c r="D134" i="111"/>
  <c r="D146" i="111"/>
  <c r="D21" i="111"/>
  <c r="D86" i="111"/>
  <c r="D47" i="111"/>
  <c r="D38" i="111"/>
  <c r="D11" i="111" l="1"/>
  <c r="D10" i="111"/>
  <c r="D9" i="111"/>
  <c r="D8" i="111"/>
  <c r="L8" i="111" l="1"/>
  <c r="H8" i="111"/>
  <c r="P8" i="111"/>
  <c r="I8" i="111"/>
  <c r="J8" i="111"/>
  <c r="K8" i="111"/>
  <c r="M8" i="111"/>
  <c r="Q8" i="111"/>
  <c r="N8" i="111"/>
  <c r="O8" i="111"/>
  <c r="F8" i="111"/>
  <c r="G8" i="111"/>
  <c r="J9" i="111"/>
  <c r="N9" i="111"/>
  <c r="I9" i="111"/>
  <c r="K9" i="111"/>
  <c r="L9" i="111"/>
  <c r="M9" i="111"/>
  <c r="O9" i="111"/>
  <c r="P9" i="111"/>
  <c r="G9" i="111"/>
  <c r="F9" i="111"/>
  <c r="Q9" i="111"/>
  <c r="H9" i="111"/>
  <c r="H10" i="111"/>
  <c r="P10" i="111"/>
  <c r="F10" i="111"/>
  <c r="Q10" i="111"/>
  <c r="L10" i="111"/>
  <c r="J10" i="111"/>
  <c r="K10" i="111"/>
  <c r="M10" i="111"/>
  <c r="N10" i="111"/>
  <c r="O10" i="111"/>
  <c r="G10" i="111"/>
  <c r="I10" i="111"/>
  <c r="N11" i="111"/>
  <c r="J11" i="111"/>
  <c r="K11" i="111"/>
  <c r="L11" i="111"/>
  <c r="M11" i="111"/>
  <c r="Q11" i="111"/>
  <c r="O11" i="111"/>
  <c r="P11" i="111"/>
  <c r="G11" i="111"/>
  <c r="H11" i="111"/>
  <c r="I11" i="111"/>
  <c r="F11" i="111"/>
  <c r="E10" i="111"/>
  <c r="E11" i="111"/>
  <c r="E8" i="111"/>
  <c r="E9" i="111"/>
  <c r="D7" i="111" l="1"/>
  <c r="D6" i="111"/>
  <c r="Q4" i="111"/>
  <c r="F4" i="111"/>
  <c r="E4" i="111"/>
  <c r="D4" i="111"/>
  <c r="J5" i="111" l="1"/>
  <c r="N5" i="111"/>
  <c r="G5" i="111"/>
  <c r="H5" i="111"/>
  <c r="I5" i="111"/>
  <c r="K5" i="111"/>
  <c r="F5" i="111"/>
  <c r="L5" i="111"/>
  <c r="M5" i="111"/>
  <c r="Q5" i="111"/>
  <c r="O5" i="111"/>
  <c r="P5" i="111"/>
  <c r="H6" i="111"/>
  <c r="P6" i="111"/>
  <c r="L6" i="111"/>
  <c r="F6" i="111"/>
  <c r="G6" i="111"/>
  <c r="I6" i="111"/>
  <c r="J6" i="111"/>
  <c r="K6" i="111"/>
  <c r="M6" i="111"/>
  <c r="N6" i="111"/>
  <c r="O6" i="111"/>
  <c r="Q6" i="111"/>
  <c r="N7" i="111"/>
  <c r="J7" i="111"/>
  <c r="H7" i="111"/>
  <c r="I7" i="111"/>
  <c r="Q7" i="111"/>
  <c r="K7" i="111"/>
  <c r="L7" i="111"/>
  <c r="M7" i="111"/>
  <c r="F7" i="111"/>
  <c r="O7" i="111"/>
  <c r="P7" i="111"/>
  <c r="G7" i="111"/>
  <c r="E7" i="111"/>
  <c r="E5" i="111"/>
  <c r="E6" i="111"/>
  <c r="D5" i="111" l="1"/>
</calcChain>
</file>

<file path=xl/sharedStrings.xml><?xml version="1.0" encoding="utf-8"?>
<sst xmlns="http://schemas.openxmlformats.org/spreadsheetml/2006/main" count="5924" uniqueCount="469">
  <si>
    <t>問11(1)① Webやパンフレット等、誰でもアクセスできる媒体で公表している情報（複数回答）</t>
    <rPh sb="41" eb="47">
      <t>フカ</t>
    </rPh>
    <phoneticPr fontId="3"/>
  </si>
  <si>
    <t>問11(1)② 見学の段階で入居者に対して説明している情報（複数回答）</t>
    <rPh sb="29" eb="35">
      <t>フカ</t>
    </rPh>
    <phoneticPr fontId="3"/>
  </si>
  <si>
    <t>問11(1)③ 契約の段階で入居者に説明している情報（複数回答）</t>
    <rPh sb="26" eb="32">
      <t>フカ</t>
    </rPh>
    <phoneticPr fontId="3"/>
  </si>
  <si>
    <t>全体</t>
    <rPh sb="0" eb="2">
      <t>ゼンタイ</t>
    </rPh>
    <phoneticPr fontId="7"/>
  </si>
  <si>
    <t>ホームの概要（名称、立地、定員、共用設備等）</t>
  </si>
  <si>
    <t>居室情報（面積、設備、家賃・管理費相当額）</t>
  </si>
  <si>
    <t>当該ホームの職員体制</t>
  </si>
  <si>
    <t>入居の受入要件（受入可能な状態像、身元引受人の要否 等）</t>
  </si>
  <si>
    <t>退去の要件(対応不能な状態像、身元引受人がいなくなった場合 等）</t>
  </si>
  <si>
    <t>入居時に必要な費用（敷金・保証金・前払金）</t>
  </si>
  <si>
    <t>ホームの基本サービスの内容と料金</t>
  </si>
  <si>
    <t>基本サービスとは別に利用可能な上乗せサービスの内容と料金</t>
  </si>
  <si>
    <t>入居に伴うその他の費用（食費・光熱費）</t>
  </si>
  <si>
    <t>介護保険サービスの利用方法等</t>
  </si>
  <si>
    <t>協力医療機関・医療機関との連携状況等</t>
  </si>
  <si>
    <t>その他</t>
  </si>
  <si>
    <t>無回答</t>
    <rPh sb="0" eb="3">
      <t>ムカイトウ</t>
    </rPh>
    <phoneticPr fontId="5"/>
  </si>
  <si>
    <t>事業者自身がWeb等の誰でもアクセスできる媒体で公表している</t>
  </si>
  <si>
    <t>資料請求があったときに同封している</t>
  </si>
  <si>
    <t>見学や体験入居のときに渡している</t>
  </si>
  <si>
    <t>入居検討のための面談時に渡している</t>
  </si>
  <si>
    <t>契約時に渡している</t>
  </si>
  <si>
    <t>問1(3)</t>
    <rPh sb="0" eb="1">
      <t>トイ</t>
    </rPh>
    <phoneticPr fontId="4"/>
  </si>
  <si>
    <t>特</t>
    <rPh sb="0" eb="1">
      <t>トク</t>
    </rPh>
    <phoneticPr fontId="7"/>
  </si>
  <si>
    <t>全体</t>
    <rPh sb="0" eb="1">
      <t>ゼン</t>
    </rPh>
    <rPh sb="1" eb="2">
      <t>カラダ</t>
    </rPh>
    <phoneticPr fontId="7"/>
  </si>
  <si>
    <t>法人が運営する高齢者住まい数</t>
    <rPh sb="0" eb="2">
      <t>ホウジン</t>
    </rPh>
    <rPh sb="3" eb="5">
      <t>ウンエイ</t>
    </rPh>
    <rPh sb="7" eb="10">
      <t>コウレイシャ</t>
    </rPh>
    <rPh sb="10" eb="11">
      <t>ス</t>
    </rPh>
    <rPh sb="13" eb="14">
      <t>スウ</t>
    </rPh>
    <phoneticPr fontId="6"/>
  </si>
  <si>
    <t>定</t>
    <phoneticPr fontId="7"/>
  </si>
  <si>
    <t>施</t>
    <rPh sb="0" eb="1">
      <t>シ</t>
    </rPh>
    <phoneticPr fontId="7"/>
  </si>
  <si>
    <t>１箇所</t>
    <rPh sb="1" eb="3">
      <t>カショ</t>
    </rPh>
    <phoneticPr fontId="3"/>
  </si>
  <si>
    <t>設</t>
    <phoneticPr fontId="7"/>
  </si>
  <si>
    <t>２箇所</t>
    <rPh sb="1" eb="3">
      <t>カショ</t>
    </rPh>
    <phoneticPr fontId="3"/>
  </si>
  <si>
    <t>３～９箇所</t>
    <rPh sb="3" eb="5">
      <t>カショ</t>
    </rPh>
    <phoneticPr fontId="3"/>
  </si>
  <si>
    <t>10～49箇所</t>
    <rPh sb="5" eb="7">
      <t>カショ</t>
    </rPh>
    <phoneticPr fontId="3"/>
  </si>
  <si>
    <t>50箇所以上</t>
    <rPh sb="2" eb="4">
      <t>カショ</t>
    </rPh>
    <rPh sb="4" eb="6">
      <t>イジョウ</t>
    </rPh>
    <phoneticPr fontId="3"/>
  </si>
  <si>
    <t>無回答</t>
    <rPh sb="0" eb="3">
      <t>ムカイトウ</t>
    </rPh>
    <phoneticPr fontId="3"/>
  </si>
  <si>
    <t>住</t>
  </si>
  <si>
    <t>宅</t>
  </si>
  <si>
    <t>型</t>
  </si>
  <si>
    <t>サ付（非特）</t>
    <rPh sb="1" eb="2">
      <t>ツキ</t>
    </rPh>
    <rPh sb="3" eb="4">
      <t>ヒ</t>
    </rPh>
    <rPh sb="4" eb="5">
      <t>トク</t>
    </rPh>
    <phoneticPr fontId="7"/>
  </si>
  <si>
    <t>問10(1)①②</t>
    <rPh sb="0" eb="1">
      <t>トイ</t>
    </rPh>
    <phoneticPr fontId="5"/>
  </si>
  <si>
    <t>入居率</t>
    <rPh sb="0" eb="3">
      <t>ニュウキョリツ</t>
    </rPh>
    <phoneticPr fontId="7"/>
  </si>
  <si>
    <t>定</t>
  </si>
  <si>
    <t>70％未満</t>
    <rPh sb="3" eb="5">
      <t>ミマン</t>
    </rPh>
    <phoneticPr fontId="3"/>
  </si>
  <si>
    <t>設</t>
  </si>
  <si>
    <t>70～80％未満</t>
    <rPh sb="6" eb="8">
      <t>ミマン</t>
    </rPh>
    <phoneticPr fontId="3"/>
  </si>
  <si>
    <t>80～90％未満</t>
    <rPh sb="6" eb="8">
      <t>ミマン</t>
    </rPh>
    <phoneticPr fontId="3"/>
  </si>
  <si>
    <t>90～95％未満</t>
    <rPh sb="6" eb="8">
      <t>ミマン</t>
    </rPh>
    <phoneticPr fontId="3"/>
  </si>
  <si>
    <t>95～100％未満</t>
    <rPh sb="7" eb="9">
      <t>ミマン</t>
    </rPh>
    <phoneticPr fontId="3"/>
  </si>
  <si>
    <t>100％</t>
  </si>
  <si>
    <t>エラー・無回答</t>
    <rPh sb="4" eb="7">
      <t>ムカイトウ</t>
    </rPh>
    <phoneticPr fontId="3"/>
  </si>
  <si>
    <t>問10(3)</t>
    <rPh sb="0" eb="1">
      <t>トイ</t>
    </rPh>
    <phoneticPr fontId="5"/>
  </si>
  <si>
    <t>入居者総数における要介護３以上の入居者の割合</t>
    <rPh sb="0" eb="3">
      <t>ニュウキョシャ</t>
    </rPh>
    <rPh sb="3" eb="5">
      <t>ソウスウ</t>
    </rPh>
    <rPh sb="9" eb="12">
      <t>ヨウカイゴ</t>
    </rPh>
    <rPh sb="13" eb="15">
      <t>イジョウ</t>
    </rPh>
    <rPh sb="16" eb="19">
      <t>ニュウキョシャ</t>
    </rPh>
    <rPh sb="20" eb="22">
      <t>ワリアイ</t>
    </rPh>
    <phoneticPr fontId="7"/>
  </si>
  <si>
    <t>０％</t>
  </si>
  <si>
    <t>20％未満</t>
    <rPh sb="3" eb="5">
      <t>ミマン</t>
    </rPh>
    <phoneticPr fontId="3"/>
  </si>
  <si>
    <t>20～40％未満</t>
    <rPh sb="6" eb="8">
      <t>ミマン</t>
    </rPh>
    <phoneticPr fontId="3"/>
  </si>
  <si>
    <t>40～60％未満</t>
    <rPh sb="6" eb="8">
      <t>ミマン</t>
    </rPh>
    <phoneticPr fontId="3"/>
  </si>
  <si>
    <t>60～80％未満</t>
    <rPh sb="6" eb="8">
      <t>ミマン</t>
    </rPh>
    <phoneticPr fontId="3"/>
  </si>
  <si>
    <t>80～100％未満</t>
    <rPh sb="7" eb="9">
      <t>ミマン</t>
    </rPh>
    <phoneticPr fontId="3"/>
  </si>
  <si>
    <t>問10(5)⑭</t>
    <rPh sb="0" eb="1">
      <t>トイ</t>
    </rPh>
    <phoneticPr fontId="5"/>
  </si>
  <si>
    <t>医療処置（全処置）を要する入居者の割合</t>
    <rPh sb="5" eb="6">
      <t>ゼン</t>
    </rPh>
    <rPh sb="6" eb="8">
      <t>ショチ</t>
    </rPh>
    <rPh sb="10" eb="11">
      <t>ヨウ</t>
    </rPh>
    <phoneticPr fontId="7"/>
  </si>
  <si>
    <t>５％未満</t>
    <rPh sb="2" eb="4">
      <t>ミマン</t>
    </rPh>
    <phoneticPr fontId="3"/>
  </si>
  <si>
    <t>５～10％未満</t>
    <rPh sb="5" eb="7">
      <t>ミマン</t>
    </rPh>
    <phoneticPr fontId="3"/>
  </si>
  <si>
    <t>10～15％未満</t>
    <rPh sb="6" eb="8">
      <t>ミマン</t>
    </rPh>
    <phoneticPr fontId="3"/>
  </si>
  <si>
    <t>15％以上</t>
    <rPh sb="3" eb="5">
      <t>イジョウ</t>
    </rPh>
    <phoneticPr fontId="3"/>
  </si>
  <si>
    <t>エラー・
無回答</t>
    <rPh sb="5" eb="8">
      <t>ムカイトウ</t>
    </rPh>
    <phoneticPr fontId="3"/>
  </si>
  <si>
    <t>問10(5)⑮</t>
    <rPh sb="0" eb="1">
      <t>トイ</t>
    </rPh>
    <phoneticPr fontId="5"/>
  </si>
  <si>
    <t>医療処置（主要な処置）を要する入居者の割合</t>
    <rPh sb="5" eb="7">
      <t>シュヨウ</t>
    </rPh>
    <rPh sb="8" eb="10">
      <t>ショチ</t>
    </rPh>
    <rPh sb="12" eb="13">
      <t>ヨウ</t>
    </rPh>
    <phoneticPr fontId="7"/>
  </si>
  <si>
    <t>問5(2)②③</t>
    <rPh sb="0" eb="1">
      <t>トイ</t>
    </rPh>
    <phoneticPr fontId="5"/>
  </si>
  <si>
    <t>総額費用月額換算</t>
    <rPh sb="0" eb="2">
      <t>ソウガク</t>
    </rPh>
    <rPh sb="2" eb="4">
      <t>ヒヨウ</t>
    </rPh>
    <rPh sb="4" eb="6">
      <t>ゲツガク</t>
    </rPh>
    <rPh sb="6" eb="8">
      <t>カンサン</t>
    </rPh>
    <phoneticPr fontId="7"/>
  </si>
  <si>
    <t>10万円未満</t>
    <rPh sb="2" eb="3">
      <t>マン</t>
    </rPh>
    <rPh sb="3" eb="4">
      <t>エン</t>
    </rPh>
    <rPh sb="4" eb="6">
      <t>ミマン</t>
    </rPh>
    <phoneticPr fontId="3"/>
  </si>
  <si>
    <t>10～12万円未満</t>
    <rPh sb="5" eb="6">
      <t>マン</t>
    </rPh>
    <rPh sb="6" eb="7">
      <t>エン</t>
    </rPh>
    <rPh sb="7" eb="9">
      <t>ミマン</t>
    </rPh>
    <phoneticPr fontId="3"/>
  </si>
  <si>
    <t>12～14万円未満</t>
    <rPh sb="5" eb="6">
      <t>マン</t>
    </rPh>
    <rPh sb="6" eb="7">
      <t>エン</t>
    </rPh>
    <rPh sb="7" eb="9">
      <t>ミマン</t>
    </rPh>
    <phoneticPr fontId="3"/>
  </si>
  <si>
    <t>14～16万円未満</t>
    <rPh sb="5" eb="6">
      <t>マン</t>
    </rPh>
    <rPh sb="6" eb="7">
      <t>エン</t>
    </rPh>
    <rPh sb="7" eb="9">
      <t>ミマン</t>
    </rPh>
    <phoneticPr fontId="3"/>
  </si>
  <si>
    <t>16～18万円未満</t>
    <rPh sb="5" eb="6">
      <t>マン</t>
    </rPh>
    <rPh sb="6" eb="7">
      <t>エン</t>
    </rPh>
    <rPh sb="7" eb="9">
      <t>ミマン</t>
    </rPh>
    <phoneticPr fontId="3"/>
  </si>
  <si>
    <t>18～20万円未満</t>
    <rPh sb="5" eb="6">
      <t>マン</t>
    </rPh>
    <rPh sb="6" eb="7">
      <t>エン</t>
    </rPh>
    <rPh sb="7" eb="9">
      <t>ミマン</t>
    </rPh>
    <phoneticPr fontId="3"/>
  </si>
  <si>
    <t>20～25万円未満</t>
    <rPh sb="5" eb="6">
      <t>マン</t>
    </rPh>
    <rPh sb="6" eb="7">
      <t>エン</t>
    </rPh>
    <rPh sb="7" eb="9">
      <t>ミマン</t>
    </rPh>
    <phoneticPr fontId="3"/>
  </si>
  <si>
    <t>25～30万円未満</t>
    <rPh sb="5" eb="6">
      <t>マン</t>
    </rPh>
    <rPh sb="6" eb="7">
      <t>エン</t>
    </rPh>
    <rPh sb="7" eb="9">
      <t>ミマン</t>
    </rPh>
    <phoneticPr fontId="3"/>
  </si>
  <si>
    <t>30万円以上</t>
    <rPh sb="2" eb="3">
      <t>マン</t>
    </rPh>
    <rPh sb="3" eb="4">
      <t>エン</t>
    </rPh>
    <rPh sb="4" eb="6">
      <t>イジョウ</t>
    </rPh>
    <phoneticPr fontId="3"/>
  </si>
  <si>
    <t>問11(3)契約に際して、入居者（家族を含む）の権利として説明している事項として、</t>
    <rPh sb="6" eb="8">
      <t>ケイヤク</t>
    </rPh>
    <rPh sb="9" eb="10">
      <t>サイ</t>
    </rPh>
    <rPh sb="13" eb="16">
      <t>ニュウキョシャ</t>
    </rPh>
    <rPh sb="17" eb="19">
      <t>カゾク</t>
    </rPh>
    <rPh sb="20" eb="21">
      <t>フク</t>
    </rPh>
    <rPh sb="24" eb="26">
      <t>ケンリ</t>
    </rPh>
    <rPh sb="29" eb="31">
      <t>セツメイ</t>
    </rPh>
    <rPh sb="35" eb="37">
      <t>ジコウ</t>
    </rPh>
    <phoneticPr fontId="3"/>
  </si>
  <si>
    <t>問11(4)① 入居前における説明－居宅介護支援事業所について</t>
    <rPh sb="8" eb="10">
      <t>ニュウキョ</t>
    </rPh>
    <rPh sb="10" eb="11">
      <t>マエ</t>
    </rPh>
    <rPh sb="15" eb="17">
      <t>セツメイ</t>
    </rPh>
    <rPh sb="18" eb="20">
      <t>キョタク</t>
    </rPh>
    <rPh sb="20" eb="22">
      <t>カイゴ</t>
    </rPh>
    <rPh sb="22" eb="24">
      <t>シエン</t>
    </rPh>
    <rPh sb="24" eb="27">
      <t>ジギョウショ</t>
    </rPh>
    <phoneticPr fontId="3"/>
  </si>
  <si>
    <t>問11(4)② 入居前における説明－介護サービス事業所について</t>
    <rPh sb="18" eb="20">
      <t>カイゴ</t>
    </rPh>
    <rPh sb="24" eb="27">
      <t>ジギョウショ</t>
    </rPh>
    <phoneticPr fontId="3"/>
  </si>
  <si>
    <t>　　　「介護サービスを利用する場合、別途居宅介護支援事業所や
　　　介護サービス事業所と契約する仕組みであること」を選択しているか否か</t>
    <rPh sb="4" eb="6">
      <t>カイゴ</t>
    </rPh>
    <rPh sb="11" eb="13">
      <t>リヨウ</t>
    </rPh>
    <rPh sb="15" eb="17">
      <t>バアイ</t>
    </rPh>
    <rPh sb="18" eb="20">
      <t>ベット</t>
    </rPh>
    <rPh sb="20" eb="22">
      <t>キョタク</t>
    </rPh>
    <rPh sb="22" eb="24">
      <t>カイゴ</t>
    </rPh>
    <rPh sb="24" eb="26">
      <t>シエン</t>
    </rPh>
    <rPh sb="26" eb="29">
      <t>ジギョウショ</t>
    </rPh>
    <rPh sb="34" eb="36">
      <t>カイゴ</t>
    </rPh>
    <rPh sb="40" eb="43">
      <t>ジギョウショ</t>
    </rPh>
    <rPh sb="44" eb="46">
      <t>ケイヤク</t>
    </rPh>
    <rPh sb="48" eb="50">
      <t>シク</t>
    </rPh>
    <rPh sb="58" eb="60">
      <t>センタク</t>
    </rPh>
    <rPh sb="65" eb="66">
      <t>イナ</t>
    </rPh>
    <phoneticPr fontId="7"/>
  </si>
  <si>
    <t>選択している</t>
    <rPh sb="0" eb="2">
      <t>センタク</t>
    </rPh>
    <phoneticPr fontId="7"/>
  </si>
  <si>
    <t>選択していない</t>
    <rPh sb="0" eb="2">
      <t>センタク</t>
    </rPh>
    <phoneticPr fontId="7"/>
  </si>
  <si>
    <t>原則として、併設・隣接もしくは近隣にある関連法人の居宅介護支援事業所のケアマネジャーにケアプランを作成してもらうこと</t>
  </si>
  <si>
    <t>併設・隣接もしくは近隣にある関連法人の居宅介護支援事業所のケアマネジャーにケアプランを作成してもらうことを推奨していること</t>
  </si>
  <si>
    <t>併設・隣接もしくは近隣にある関連法人に限らず、入居者がどの居宅介護支援事業所のケアマネジャーにケアプラン作成を依頼してもよく、変更も可能であること</t>
  </si>
  <si>
    <t>入居時には居宅介護支援については特に説明していない</t>
  </si>
  <si>
    <t>原則として、併設・隣接もしくは近隣にある関連法人の介護サービス事業所のサービスを利用すること</t>
    <phoneticPr fontId="7"/>
  </si>
  <si>
    <t>併設・隣接もしくは近隣にある関連法人の介護サービス事業所のサービスの利用を
推奨していることと</t>
    <phoneticPr fontId="7"/>
  </si>
  <si>
    <t>併設・隣接もしくは近隣にある関連法人に限らず、入居者がどの介護サービス事業所のサービスを利用してもよく、変更も可能であること</t>
    <phoneticPr fontId="7"/>
  </si>
  <si>
    <t>入居時には介護サービスについては特に説明していない</t>
    <rPh sb="5" eb="7">
      <t>カイゴ</t>
    </rPh>
    <phoneticPr fontId="7"/>
  </si>
  <si>
    <t>問4(1)</t>
    <rPh sb="0" eb="1">
      <t>トイ</t>
    </rPh>
    <phoneticPr fontId="5"/>
  </si>
  <si>
    <t>併設・隣接の有無</t>
    <rPh sb="0" eb="2">
      <t>ヘイセツ</t>
    </rPh>
    <rPh sb="3" eb="5">
      <t>リンセツ</t>
    </rPh>
    <rPh sb="6" eb="8">
      <t>ウム</t>
    </rPh>
    <phoneticPr fontId="7"/>
  </si>
  <si>
    <t>居宅介護支援事業の有無</t>
    <rPh sb="0" eb="2">
      <t>キョタク</t>
    </rPh>
    <rPh sb="2" eb="4">
      <t>カイゴ</t>
    </rPh>
    <rPh sb="4" eb="6">
      <t>シエン</t>
    </rPh>
    <rPh sb="6" eb="8">
      <t>ジギョウ</t>
    </rPh>
    <rPh sb="9" eb="11">
      <t>ウム</t>
    </rPh>
    <phoneticPr fontId="7"/>
  </si>
  <si>
    <t>併設・隣接の事業所あり</t>
    <rPh sb="0" eb="2">
      <t>ヘイセツ</t>
    </rPh>
    <rPh sb="3" eb="5">
      <t>リンセツ</t>
    </rPh>
    <rPh sb="6" eb="9">
      <t>ジギョウショ</t>
    </rPh>
    <phoneticPr fontId="3"/>
  </si>
  <si>
    <t>併設・隣接の事業所なし</t>
    <rPh sb="0" eb="2">
      <t>ヘイセツ</t>
    </rPh>
    <rPh sb="3" eb="5">
      <t>リンセツ</t>
    </rPh>
    <rPh sb="6" eb="9">
      <t>ジギョウショ</t>
    </rPh>
    <phoneticPr fontId="3"/>
  </si>
  <si>
    <t>訪問介護事業所の有無</t>
    <rPh sb="0" eb="2">
      <t>ホウモン</t>
    </rPh>
    <rPh sb="2" eb="4">
      <t>カイゴ</t>
    </rPh>
    <rPh sb="4" eb="7">
      <t>ジギョウショ</t>
    </rPh>
    <rPh sb="8" eb="10">
      <t>ウム</t>
    </rPh>
    <phoneticPr fontId="7"/>
  </si>
  <si>
    <t>訪問看護事業所の有無</t>
    <rPh sb="0" eb="2">
      <t>ホウモン</t>
    </rPh>
    <rPh sb="2" eb="4">
      <t>カンゴ</t>
    </rPh>
    <rPh sb="4" eb="7">
      <t>ジギョウショ</t>
    </rPh>
    <rPh sb="8" eb="10">
      <t>ウム</t>
    </rPh>
    <phoneticPr fontId="7"/>
  </si>
  <si>
    <t>通所介護･通所ﾘﾊﾋﾞﾘﾃｰｼｮﾝの有無</t>
    <rPh sb="0" eb="2">
      <t>ツウショ</t>
    </rPh>
    <rPh sb="2" eb="4">
      <t>カイゴ</t>
    </rPh>
    <rPh sb="18" eb="20">
      <t>ウム</t>
    </rPh>
    <phoneticPr fontId="7"/>
  </si>
  <si>
    <t>無</t>
    <rPh sb="0" eb="1">
      <t>ム</t>
    </rPh>
    <phoneticPr fontId="7"/>
  </si>
  <si>
    <t>問11(3) 契約に際して、入居者（家族を含む）の権利の説明状況（複数回答）</t>
    <rPh sb="32" eb="38">
      <t>フカ</t>
    </rPh>
    <phoneticPr fontId="1"/>
  </si>
  <si>
    <t>入居後90日以内に入居継続をとりやめる場合は、入居時に支払った費用を全額返還すること</t>
  </si>
  <si>
    <t>（非特定施設の場合）介護サービスを利用する場合、別途居宅介護支援事業所や介護サービス事業所と契約する仕組みであること</t>
  </si>
  <si>
    <t>入院等で施設に居住していない状況が生じた場合にも、一定期間経過を理由に一方的に契約解除されることはないこと</t>
  </si>
  <si>
    <t>上記のいずれも特に説明していない</t>
  </si>
  <si>
    <t>無回答</t>
    <rPh sb="0" eb="3">
      <t>ムカイトウ</t>
    </rPh>
    <phoneticPr fontId="1"/>
  </si>
  <si>
    <t>問5(1)</t>
    <rPh sb="0" eb="1">
      <t>トイ</t>
    </rPh>
    <phoneticPr fontId="1"/>
  </si>
  <si>
    <t>「全額前払い」「一部を前払い、残りを月払い」いずれかの選択の有無
（選択している場合は、家賃等について、入居時に、全額あるいは一部費用について前払いで支払いを受けている）</t>
    <rPh sb="1" eb="3">
      <t>ゼンガク</t>
    </rPh>
    <rPh sb="3" eb="5">
      <t>マエバラ</t>
    </rPh>
    <rPh sb="8" eb="10">
      <t>イチブ</t>
    </rPh>
    <rPh sb="11" eb="13">
      <t>マエバラ</t>
    </rPh>
    <rPh sb="15" eb="16">
      <t>ノコ</t>
    </rPh>
    <rPh sb="18" eb="20">
      <t>ツキバラ</t>
    </rPh>
    <rPh sb="27" eb="29">
      <t>センタク</t>
    </rPh>
    <rPh sb="30" eb="32">
      <t>ウム</t>
    </rPh>
    <rPh sb="34" eb="36">
      <t>センタク</t>
    </rPh>
    <rPh sb="40" eb="42">
      <t>バアイ</t>
    </rPh>
    <rPh sb="44" eb="47">
      <t>ヤチントウ</t>
    </rPh>
    <rPh sb="52" eb="55">
      <t>ニュウキョジ</t>
    </rPh>
    <rPh sb="57" eb="59">
      <t>ゼンガク</t>
    </rPh>
    <rPh sb="63" eb="65">
      <t>イチブ</t>
    </rPh>
    <rPh sb="65" eb="67">
      <t>ヒヨウ</t>
    </rPh>
    <rPh sb="71" eb="73">
      <t>マエバラ</t>
    </rPh>
    <rPh sb="75" eb="77">
      <t>シハラ</t>
    </rPh>
    <rPh sb="79" eb="80">
      <t>ウ</t>
    </rPh>
    <phoneticPr fontId="7"/>
  </si>
  <si>
    <t>選択している</t>
    <rPh sb="0" eb="2">
      <t>センタク</t>
    </rPh>
    <phoneticPr fontId="1"/>
  </si>
  <si>
    <t>設</t>
    <rPh sb="0" eb="1">
      <t>セツ</t>
    </rPh>
    <phoneticPr fontId="7"/>
  </si>
  <si>
    <t>選択していない</t>
    <rPh sb="0" eb="2">
      <t>センタク</t>
    </rPh>
    <phoneticPr fontId="1"/>
  </si>
  <si>
    <t>「全額前払い」「一部を前払い、残りを月払い」いずれかの選択の有無</t>
    <rPh sb="1" eb="3">
      <t>ゼンガク</t>
    </rPh>
    <rPh sb="3" eb="5">
      <t>マエバラ</t>
    </rPh>
    <rPh sb="8" eb="10">
      <t>イチブ</t>
    </rPh>
    <rPh sb="11" eb="13">
      <t>マエバラ</t>
    </rPh>
    <rPh sb="15" eb="16">
      <t>ノコ</t>
    </rPh>
    <rPh sb="18" eb="20">
      <t>ツキバラ</t>
    </rPh>
    <rPh sb="27" eb="29">
      <t>センタク</t>
    </rPh>
    <rPh sb="30" eb="32">
      <t>ウム</t>
    </rPh>
    <phoneticPr fontId="7"/>
  </si>
  <si>
    <t>問12(1) 紹介事業者との契約状況</t>
  </si>
  <si>
    <t>問12SQ(1)-3 半年間（2～7月）で紹介事業者に支払った紹介手数料</t>
    <phoneticPr fontId="7"/>
  </si>
  <si>
    <t>問12SQ(1)-9 料金形態・金額の決定主体</t>
    <phoneticPr fontId="7"/>
  </si>
  <si>
    <t>問15(1)⑤ 新規入居者のうち、紹介事業者経由で入居した方の割合</t>
  </si>
  <si>
    <t>　　　（契約したことがあるかないか）</t>
    <rPh sb="4" eb="6">
      <t>ケイヤク</t>
    </rPh>
    <phoneticPr fontId="7"/>
  </si>
  <si>
    <t>契約したことがある</t>
    <rPh sb="0" eb="2">
      <t>ケイヤク</t>
    </rPh>
    <phoneticPr fontId="7"/>
  </si>
  <si>
    <t>契約したことがない</t>
    <rPh sb="0" eb="2">
      <t>ケイヤク</t>
    </rPh>
    <phoneticPr fontId="7"/>
  </si>
  <si>
    <t>０万円</t>
    <rPh sb="1" eb="3">
      <t>マンエン</t>
    </rPh>
    <phoneticPr fontId="3"/>
  </si>
  <si>
    <t>30万円未満</t>
    <rPh sb="2" eb="4">
      <t>マンエン</t>
    </rPh>
    <rPh sb="4" eb="6">
      <t>ミマン</t>
    </rPh>
    <phoneticPr fontId="3"/>
  </si>
  <si>
    <t>30～50万円未満</t>
    <rPh sb="5" eb="7">
      <t>マンエン</t>
    </rPh>
    <rPh sb="7" eb="9">
      <t>ミマン</t>
    </rPh>
    <phoneticPr fontId="3"/>
  </si>
  <si>
    <t>50～100万円未満</t>
    <rPh sb="6" eb="8">
      <t>マンエン</t>
    </rPh>
    <rPh sb="8" eb="10">
      <t>ミマン</t>
    </rPh>
    <phoneticPr fontId="3"/>
  </si>
  <si>
    <t>100万円以上</t>
    <rPh sb="3" eb="5">
      <t>マンエン</t>
    </rPh>
    <rPh sb="5" eb="7">
      <t>イジョウ</t>
    </rPh>
    <phoneticPr fontId="3"/>
  </si>
  <si>
    <r>
      <t xml:space="preserve">平均(万円)
</t>
    </r>
    <r>
      <rPr>
        <sz val="8"/>
        <rFont val="ＭＳ Ｐ明朝"/>
        <family val="1"/>
        <charset val="128"/>
      </rPr>
      <t>※0含む</t>
    </r>
    <rPh sb="0" eb="1">
      <t>ヒラ</t>
    </rPh>
    <rPh sb="1" eb="2">
      <t>タモツ</t>
    </rPh>
    <rPh sb="3" eb="5">
      <t>マンエン</t>
    </rPh>
    <rPh sb="9" eb="10">
      <t>フク</t>
    </rPh>
    <phoneticPr fontId="2"/>
  </si>
  <si>
    <r>
      <t xml:space="preserve">平均(万円)
</t>
    </r>
    <r>
      <rPr>
        <sz val="8"/>
        <rFont val="ＭＳ Ｐ明朝"/>
        <family val="1"/>
        <charset val="128"/>
      </rPr>
      <t>※0含まない</t>
    </r>
    <rPh sb="0" eb="1">
      <t>ヒラ</t>
    </rPh>
    <rPh sb="1" eb="2">
      <t>タモツ</t>
    </rPh>
    <rPh sb="3" eb="5">
      <t>マンエン</t>
    </rPh>
    <rPh sb="9" eb="10">
      <t>フク</t>
    </rPh>
    <phoneticPr fontId="2"/>
  </si>
  <si>
    <t>施設側</t>
    <rPh sb="0" eb="2">
      <t>シセツ</t>
    </rPh>
    <rPh sb="2" eb="3">
      <t>ガワ</t>
    </rPh>
    <phoneticPr fontId="3"/>
  </si>
  <si>
    <t>紹介事業者側</t>
    <rPh sb="0" eb="2">
      <t>ショウカイ</t>
    </rPh>
    <rPh sb="2" eb="5">
      <t>ジギョウシャ</t>
    </rPh>
    <rPh sb="5" eb="6">
      <t>ガワ</t>
    </rPh>
    <phoneticPr fontId="3"/>
  </si>
  <si>
    <t>30％未満</t>
    <rPh sb="3" eb="5">
      <t>ミマン</t>
    </rPh>
    <phoneticPr fontId="3"/>
  </si>
  <si>
    <t>30～50％未満</t>
    <rPh sb="6" eb="8">
      <t>ミマン</t>
    </rPh>
    <phoneticPr fontId="3"/>
  </si>
  <si>
    <t>50～80％未満</t>
    <rPh sb="6" eb="8">
      <t>ミマン</t>
    </rPh>
    <phoneticPr fontId="3"/>
  </si>
  <si>
    <t>80％以上</t>
    <rPh sb="3" eb="5">
      <t>イジョウ</t>
    </rPh>
    <phoneticPr fontId="3"/>
  </si>
  <si>
    <r>
      <t xml:space="preserve">平均(％)
</t>
    </r>
    <r>
      <rPr>
        <sz val="8"/>
        <rFont val="ＭＳ Ｐ明朝"/>
        <family val="1"/>
        <charset val="128"/>
      </rPr>
      <t>※0含む</t>
    </r>
    <rPh sb="0" eb="1">
      <t>ヒラ</t>
    </rPh>
    <rPh sb="1" eb="2">
      <t>タモツ</t>
    </rPh>
    <rPh sb="8" eb="9">
      <t>フク</t>
    </rPh>
    <phoneticPr fontId="2"/>
  </si>
  <si>
    <r>
      <t xml:space="preserve">平均(％)
</t>
    </r>
    <r>
      <rPr>
        <sz val="8"/>
        <rFont val="ＭＳ Ｐ明朝"/>
        <family val="1"/>
        <charset val="128"/>
      </rPr>
      <t>※0含まない</t>
    </r>
    <rPh sb="0" eb="1">
      <t>ヒラ</t>
    </rPh>
    <rPh sb="1" eb="2">
      <t>タモツ</t>
    </rPh>
    <rPh sb="8" eb="9">
      <t>フク</t>
    </rPh>
    <phoneticPr fontId="2"/>
  </si>
  <si>
    <t>地域性：</t>
    <rPh sb="0" eb="3">
      <t>チイキセイ</t>
    </rPh>
    <phoneticPr fontId="4"/>
  </si>
  <si>
    <t>三大都市圏・その他</t>
    <rPh sb="0" eb="2">
      <t>サンダイ</t>
    </rPh>
    <rPh sb="2" eb="5">
      <t>トシケン</t>
    </rPh>
    <rPh sb="8" eb="9">
      <t>タ</t>
    </rPh>
    <phoneticPr fontId="4"/>
  </si>
  <si>
    <t>－</t>
    <phoneticPr fontId="7"/>
  </si>
  <si>
    <t>首都圏</t>
    <rPh sb="0" eb="3">
      <t>シュトケン</t>
    </rPh>
    <phoneticPr fontId="3"/>
  </si>
  <si>
    <t>中部圏</t>
    <rPh sb="0" eb="2">
      <t>チュウブ</t>
    </rPh>
    <rPh sb="2" eb="3">
      <t>ケン</t>
    </rPh>
    <phoneticPr fontId="3"/>
  </si>
  <si>
    <t>近畿圏</t>
    <rPh sb="0" eb="3">
      <t>キンキケン</t>
    </rPh>
    <phoneticPr fontId="3"/>
  </si>
  <si>
    <t>その他</t>
    <rPh sb="2" eb="3">
      <t>タ</t>
    </rPh>
    <phoneticPr fontId="3"/>
  </si>
  <si>
    <t>－</t>
  </si>
  <si>
    <t>地域区分</t>
    <rPh sb="0" eb="2">
      <t>チイキ</t>
    </rPh>
    <rPh sb="2" eb="4">
      <t>クブン</t>
    </rPh>
    <phoneticPr fontId="4"/>
  </si>
  <si>
    <t>(1級地～7級地、その他)</t>
    <rPh sb="2" eb="4">
      <t>キュウチ</t>
    </rPh>
    <rPh sb="6" eb="8">
      <t>キュウチ</t>
    </rPh>
    <rPh sb="11" eb="12">
      <t>タ</t>
    </rPh>
    <phoneticPr fontId="7"/>
  </si>
  <si>
    <t>１級地</t>
    <rPh sb="1" eb="3">
      <t>キュウチ</t>
    </rPh>
    <phoneticPr fontId="10"/>
  </si>
  <si>
    <t>２級地</t>
    <rPh sb="1" eb="3">
      <t>キュウチ</t>
    </rPh>
    <phoneticPr fontId="10"/>
  </si>
  <si>
    <t>３級地</t>
    <rPh sb="1" eb="3">
      <t>キュウチ</t>
    </rPh>
    <phoneticPr fontId="10"/>
  </si>
  <si>
    <t>４級地</t>
    <rPh sb="1" eb="3">
      <t>キュウチ</t>
    </rPh>
    <phoneticPr fontId="10"/>
  </si>
  <si>
    <t>５級地</t>
    <rPh sb="1" eb="3">
      <t>キュウチ</t>
    </rPh>
    <phoneticPr fontId="10"/>
  </si>
  <si>
    <t>６級地</t>
    <rPh sb="1" eb="3">
      <t>キュウチ</t>
    </rPh>
    <phoneticPr fontId="10"/>
  </si>
  <si>
    <t>７級地</t>
    <rPh sb="1" eb="3">
      <t>キュウチ</t>
    </rPh>
    <phoneticPr fontId="10"/>
  </si>
  <si>
    <t>その他</t>
    <rPh sb="2" eb="3">
      <t>タ</t>
    </rPh>
    <phoneticPr fontId="2"/>
  </si>
  <si>
    <t>都市規模</t>
    <rPh sb="0" eb="2">
      <t>トシ</t>
    </rPh>
    <rPh sb="2" eb="4">
      <t>キボ</t>
    </rPh>
    <phoneticPr fontId="4"/>
  </si>
  <si>
    <t>指定都市・特別区</t>
    <rPh sb="0" eb="2">
      <t>シテイ</t>
    </rPh>
    <rPh sb="2" eb="4">
      <t>トシ</t>
    </rPh>
    <rPh sb="5" eb="8">
      <t>トクベツク</t>
    </rPh>
    <phoneticPr fontId="2"/>
  </si>
  <si>
    <t>中核市</t>
    <rPh sb="0" eb="3">
      <t>チュウカクシ</t>
    </rPh>
    <phoneticPr fontId="2"/>
  </si>
  <si>
    <t>その他の市</t>
    <rPh sb="2" eb="3">
      <t>タ</t>
    </rPh>
    <rPh sb="4" eb="5">
      <t>シ</t>
    </rPh>
    <phoneticPr fontId="2"/>
  </si>
  <si>
    <t>町村</t>
    <rPh sb="0" eb="2">
      <t>チョウソン</t>
    </rPh>
    <phoneticPr fontId="2"/>
  </si>
  <si>
    <t>問1(1)</t>
    <rPh sb="0" eb="1">
      <t>トイ</t>
    </rPh>
    <phoneticPr fontId="5"/>
  </si>
  <si>
    <t>法人種別</t>
    <rPh sb="0" eb="2">
      <t>ホウジン</t>
    </rPh>
    <rPh sb="2" eb="4">
      <t>シュベツ</t>
    </rPh>
    <phoneticPr fontId="7"/>
  </si>
  <si>
    <t>株式会社</t>
    <rPh sb="0" eb="4">
      <t>カフ</t>
    </rPh>
    <phoneticPr fontId="3"/>
  </si>
  <si>
    <t>合同会社・合資会社・有限会社</t>
    <rPh sb="0" eb="2">
      <t>ゴウドウ</t>
    </rPh>
    <rPh sb="2" eb="4">
      <t>ガイシャ</t>
    </rPh>
    <rPh sb="5" eb="7">
      <t>ゴウシ</t>
    </rPh>
    <rPh sb="7" eb="9">
      <t>ガイシャ</t>
    </rPh>
    <phoneticPr fontId="3"/>
  </si>
  <si>
    <t>社会福祉法人</t>
    <rPh sb="0" eb="2">
      <t>シャカイ</t>
    </rPh>
    <rPh sb="2" eb="4">
      <t>フクシ</t>
    </rPh>
    <rPh sb="4" eb="6">
      <t>ホウジン</t>
    </rPh>
    <phoneticPr fontId="3"/>
  </si>
  <si>
    <t>医療法人</t>
    <rPh sb="0" eb="2">
      <t>イリョウ</t>
    </rPh>
    <rPh sb="2" eb="4">
      <t>ホウジン</t>
    </rPh>
    <phoneticPr fontId="3"/>
  </si>
  <si>
    <t>財団法人・社団法人</t>
    <rPh sb="0" eb="4">
      <t>ザイダンホウジン</t>
    </rPh>
    <rPh sb="5" eb="7">
      <t>シャダン</t>
    </rPh>
    <rPh sb="7" eb="9">
      <t>ホウジン</t>
    </rPh>
    <phoneticPr fontId="3"/>
  </si>
  <si>
    <t>NPO法人</t>
    <rPh sb="0" eb="5">
      <t>エホ</t>
    </rPh>
    <phoneticPr fontId="3"/>
  </si>
  <si>
    <t>問2(2)</t>
    <rPh sb="0" eb="1">
      <t>トイ</t>
    </rPh>
    <phoneticPr fontId="5"/>
  </si>
  <si>
    <t>立地エリア特性</t>
    <rPh sb="0" eb="2">
      <t>リッチ</t>
    </rPh>
    <rPh sb="5" eb="7">
      <t>トクセイ</t>
    </rPh>
    <phoneticPr fontId="7"/>
  </si>
  <si>
    <t>低層住宅中心の住宅地</t>
  </si>
  <si>
    <t>中高層住宅の多い住宅地</t>
  </si>
  <si>
    <t>商業施設と住宅が混在する地域</t>
  </si>
  <si>
    <t>幹線道路等に沿った住宅地・集落等</t>
  </si>
  <si>
    <t>住宅地の中に農地が点在するような田園地域</t>
  </si>
  <si>
    <t>大規模商業施設や駅等に近接する都市的地域</t>
  </si>
  <si>
    <t>工場・物流拠点・倉庫等の多い地域</t>
  </si>
  <si>
    <t>市街地から離れた地域（市街化調整区域。離島等を含む）</t>
  </si>
  <si>
    <t>問3(2)</t>
    <rPh sb="0" eb="1">
      <t>トイ</t>
    </rPh>
    <phoneticPr fontId="5"/>
  </si>
  <si>
    <t>施設単体の収支</t>
    <rPh sb="0" eb="2">
      <t>シセツ</t>
    </rPh>
    <rPh sb="2" eb="4">
      <t>タンタイ</t>
    </rPh>
    <rPh sb="5" eb="7">
      <t>シュウシ</t>
    </rPh>
    <phoneticPr fontId="7"/>
  </si>
  <si>
    <t>算出している</t>
  </si>
  <si>
    <t>算出していない</t>
  </si>
  <si>
    <t>問12(1)SQ(1)-7 契約している紹介事業者の料金形態</t>
    <rPh sb="14" eb="16">
      <t>ケイヤク</t>
    </rPh>
    <rPh sb="20" eb="22">
      <t>ショウカイ</t>
    </rPh>
    <rPh sb="22" eb="24">
      <t>ジギョウ</t>
    </rPh>
    <rPh sb="24" eb="25">
      <t>シャ</t>
    </rPh>
    <rPh sb="26" eb="28">
      <t>リョウキン</t>
    </rPh>
    <rPh sb="28" eb="30">
      <t>ケイタイ</t>
    </rPh>
    <phoneticPr fontId="3"/>
  </si>
  <si>
    <t>成約１件ごとの定額料金（成功報酬型）</t>
  </si>
  <si>
    <t>成約した居室の面積もしくは居室の月額料金の一定割合（成功報酬型）</t>
  </si>
  <si>
    <t>成約した入居者の介護度や医療必要度等を考慮した額（成功報酬型）</t>
  </si>
  <si>
    <t>成約した入居者の経済力を踏まえた額（成功報酬型）</t>
  </si>
  <si>
    <t>Web・冊子等への情報掲載に対する課金（広告課金型）</t>
  </si>
  <si>
    <t>資料送付件数等に応じた課金（情報提供従量型）</t>
  </si>
  <si>
    <t>問10(6)</t>
    <rPh sb="0" eb="1">
      <t>トイ</t>
    </rPh>
    <phoneticPr fontId="4"/>
  </si>
  <si>
    <t>夜間の看護職によるケアが必要な入居者の割合</t>
    <rPh sb="0" eb="2">
      <t>ヤカン</t>
    </rPh>
    <rPh sb="3" eb="6">
      <t>カンゴショク</t>
    </rPh>
    <rPh sb="12" eb="14">
      <t>ヒツヨウ</t>
    </rPh>
    <rPh sb="15" eb="18">
      <t>ニュウキョシャ</t>
    </rPh>
    <rPh sb="19" eb="21">
      <t>ワリアイ</t>
    </rPh>
    <phoneticPr fontId="6"/>
  </si>
  <si>
    <t>5％未満</t>
    <rPh sb="2" eb="4">
      <t>ミマン</t>
    </rPh>
    <phoneticPr fontId="3"/>
  </si>
  <si>
    <t>5～10％未満</t>
    <rPh sb="5" eb="7">
      <t>ミマン</t>
    </rPh>
    <phoneticPr fontId="3"/>
  </si>
  <si>
    <t>10～20％未満</t>
    <rPh sb="6" eb="8">
      <t>ミマン</t>
    </rPh>
    <phoneticPr fontId="3"/>
  </si>
  <si>
    <t>20％以上</t>
    <rPh sb="3" eb="5">
      <t>イジョウ</t>
    </rPh>
    <phoneticPr fontId="3"/>
  </si>
  <si>
    <t>問10(7)</t>
    <rPh sb="0" eb="1">
      <t>トイ</t>
    </rPh>
    <phoneticPr fontId="5"/>
  </si>
  <si>
    <t>特定の疾患・疾病を有する入居者の割合</t>
    <rPh sb="0" eb="2">
      <t>トクテイ</t>
    </rPh>
    <rPh sb="3" eb="5">
      <t>シッカン</t>
    </rPh>
    <rPh sb="6" eb="8">
      <t>シッペイ</t>
    </rPh>
    <rPh sb="9" eb="10">
      <t>ユウ</t>
    </rPh>
    <rPh sb="12" eb="15">
      <t>ニュウキョシャ</t>
    </rPh>
    <rPh sb="16" eb="18">
      <t>ワリアイ</t>
    </rPh>
    <phoneticPr fontId="7"/>
  </si>
  <si>
    <t>問10(8)</t>
    <rPh sb="0" eb="1">
      <t>トイ</t>
    </rPh>
    <phoneticPr fontId="5"/>
  </si>
  <si>
    <t>特別訪問看護指示書の交付を受けた入居者の割合</t>
    <rPh sb="0" eb="2">
      <t>トクベツ</t>
    </rPh>
    <rPh sb="2" eb="4">
      <t>ホウモン</t>
    </rPh>
    <rPh sb="4" eb="6">
      <t>カンゴ</t>
    </rPh>
    <rPh sb="6" eb="9">
      <t>シジショ</t>
    </rPh>
    <rPh sb="10" eb="12">
      <t>コウフ</t>
    </rPh>
    <rPh sb="13" eb="14">
      <t>ウ</t>
    </rPh>
    <rPh sb="16" eb="19">
      <t>ニュウキョシャ</t>
    </rPh>
    <rPh sb="20" eb="22">
      <t>ワリアイ</t>
    </rPh>
    <phoneticPr fontId="7"/>
  </si>
  <si>
    <t>問10(9)</t>
    <rPh sb="0" eb="1">
      <t>トイ</t>
    </rPh>
    <phoneticPr fontId="5"/>
  </si>
  <si>
    <t>月２回の特別訪問看護指示書の交付を受けた入居者の割合</t>
    <rPh sb="0" eb="1">
      <t>ツキ</t>
    </rPh>
    <rPh sb="2" eb="3">
      <t>カイ</t>
    </rPh>
    <rPh sb="4" eb="6">
      <t>トクベツ</t>
    </rPh>
    <rPh sb="6" eb="8">
      <t>ホウモン</t>
    </rPh>
    <rPh sb="8" eb="10">
      <t>カンゴ</t>
    </rPh>
    <rPh sb="10" eb="13">
      <t>シジショ</t>
    </rPh>
    <rPh sb="14" eb="16">
      <t>コウフ</t>
    </rPh>
    <rPh sb="17" eb="18">
      <t>ウ</t>
    </rPh>
    <rPh sb="20" eb="23">
      <t>ニュウキョシャ</t>
    </rPh>
    <rPh sb="24" eb="26">
      <t>ワリアイ</t>
    </rPh>
    <phoneticPr fontId="7"/>
  </si>
  <si>
    <t>問10(10)</t>
    <rPh sb="0" eb="1">
      <t>トイ</t>
    </rPh>
    <phoneticPr fontId="5"/>
  </si>
  <si>
    <t>生活保護を受給している入居者の割合</t>
    <rPh sb="0" eb="2">
      <t>セイカツ</t>
    </rPh>
    <rPh sb="2" eb="4">
      <t>ホゴ</t>
    </rPh>
    <rPh sb="5" eb="7">
      <t>ジュキュウ</t>
    </rPh>
    <rPh sb="11" eb="14">
      <t>ニュウキョシャ</t>
    </rPh>
    <rPh sb="15" eb="17">
      <t>ワリアイ</t>
    </rPh>
    <phoneticPr fontId="7"/>
  </si>
  <si>
    <t>20～50％未満</t>
    <rPh sb="6" eb="8">
      <t>ミマン</t>
    </rPh>
    <phoneticPr fontId="3"/>
  </si>
  <si>
    <t>問10(11)</t>
    <rPh sb="0" eb="1">
      <t>トイ</t>
    </rPh>
    <phoneticPr fontId="5"/>
  </si>
  <si>
    <t>同一建物減算が適用されている入居者の割合</t>
    <rPh sb="0" eb="2">
      <t>ドウイツ</t>
    </rPh>
    <rPh sb="2" eb="4">
      <t>タテモノ</t>
    </rPh>
    <rPh sb="4" eb="6">
      <t>ゲンザン</t>
    </rPh>
    <rPh sb="7" eb="9">
      <t>テキヨウ</t>
    </rPh>
    <rPh sb="14" eb="17">
      <t>ニュウキョシャ</t>
    </rPh>
    <rPh sb="18" eb="20">
      <t>ワリアイ</t>
    </rPh>
    <phoneticPr fontId="7"/>
  </si>
  <si>
    <t>60％未満</t>
    <rPh sb="3" eb="5">
      <t>ミマン</t>
    </rPh>
    <phoneticPr fontId="3"/>
  </si>
  <si>
    <t>有</t>
    <rPh sb="0" eb="1">
      <t>ア</t>
    </rPh>
    <phoneticPr fontId="7"/>
  </si>
  <si>
    <t>問11(3)</t>
    <rPh sb="0" eb="1">
      <t>トイ</t>
    </rPh>
    <phoneticPr fontId="4"/>
  </si>
  <si>
    <t>住宅型</t>
    <rPh sb="0" eb="2">
      <t>ジュウタク</t>
    </rPh>
    <rPh sb="2" eb="3">
      <t>ガタ</t>
    </rPh>
    <phoneticPr fontId="7"/>
  </si>
  <si>
    <t>契約時の説明－非特定の場合、別途居宅介護支援・介護サービスの契約が必要なことの説明状況
※入居時、別途居宅等との契約が必要なケースの選択有無をみる</t>
    <phoneticPr fontId="7"/>
  </si>
  <si>
    <t>有</t>
    <rPh sb="0" eb="1">
      <t>ア</t>
    </rPh>
    <phoneticPr fontId="3"/>
  </si>
  <si>
    <t>無</t>
    <rPh sb="0" eb="1">
      <t>ム</t>
    </rPh>
    <phoneticPr fontId="3"/>
  </si>
  <si>
    <t>問11(4)①</t>
    <rPh sb="0" eb="1">
      <t>トイ</t>
    </rPh>
    <phoneticPr fontId="4"/>
  </si>
  <si>
    <t>入居前における説明－
居宅介護支援事業所について</t>
    <rPh sb="15" eb="17">
      <t>シエン</t>
    </rPh>
    <phoneticPr fontId="7"/>
  </si>
  <si>
    <t>問11(4)②</t>
    <rPh sb="0" eb="1">
      <t>トイ</t>
    </rPh>
    <phoneticPr fontId="4"/>
  </si>
  <si>
    <t>入居前における説明－
介護サービス事業所について</t>
    <phoneticPr fontId="7"/>
  </si>
  <si>
    <t>問12SQ(1)-6 紹介事業者から提供されているサービス内容（複数回答）</t>
    <rPh sb="11" eb="13">
      <t>ショウカイ</t>
    </rPh>
    <rPh sb="13" eb="15">
      <t>ジギョウ</t>
    </rPh>
    <rPh sb="15" eb="16">
      <t>シャ</t>
    </rPh>
    <rPh sb="18" eb="20">
      <t>テイキョウ</t>
    </rPh>
    <rPh sb="29" eb="31">
      <t>ナイヨウ</t>
    </rPh>
    <rPh sb="31" eb="37">
      <t>フカ</t>
    </rPh>
    <phoneticPr fontId="2"/>
  </si>
  <si>
    <t>紹介事業者HP・店舗における貴施設の情報の掲示</t>
  </si>
  <si>
    <t>紹介事業者HP・店舗を通じた施設情報一括請求の受付</t>
  </si>
  <si>
    <t>入居希望者に対する、貴施設の概要説明</t>
  </si>
  <si>
    <t>入居希望者に対する、重要事項説明書や契約書ひな型を用いた詳細説明</t>
  </si>
  <si>
    <t>施設見学の手配</t>
  </si>
  <si>
    <t>施設見学への同行</t>
  </si>
  <si>
    <t>体験入居の調整・手配</t>
  </si>
  <si>
    <t>入居契約への立ち合い</t>
  </si>
  <si>
    <t>入居後のフォロー</t>
  </si>
  <si>
    <t>無回答</t>
    <rPh sb="0" eb="3">
      <t>ムカイトウ</t>
    </rPh>
    <phoneticPr fontId="2"/>
  </si>
  <si>
    <t>問12SQ(2)-1</t>
    <rPh sb="0" eb="1">
      <t>トイ</t>
    </rPh>
    <phoneticPr fontId="4"/>
  </si>
  <si>
    <t>入居者とのトラブル－
サービス提供に関する説明関連</t>
    <phoneticPr fontId="7"/>
  </si>
  <si>
    <t>有</t>
    <rPh sb="0" eb="1">
      <t>ア</t>
    </rPh>
    <phoneticPr fontId="2"/>
  </si>
  <si>
    <t>無</t>
    <rPh sb="0" eb="1">
      <t>ム</t>
    </rPh>
    <phoneticPr fontId="2"/>
  </si>
  <si>
    <t>問15(1)⑤ 新規入居者のうち、紹介事業者経由で入居した方の割合（再掲）</t>
    <rPh sb="34" eb="36">
      <t>サイケイ</t>
    </rPh>
    <phoneticPr fontId="7"/>
  </si>
  <si>
    <t>問15(3)⑤ 病院・診療所から入居した新規入居者のうち、紹介事業者経由で入居した方の割合</t>
    <phoneticPr fontId="7"/>
  </si>
  <si>
    <t>50％未満</t>
    <rPh sb="3" eb="5">
      <t>ミマン</t>
    </rPh>
    <phoneticPr fontId="3"/>
  </si>
  <si>
    <t>50～70％未満</t>
    <rPh sb="6" eb="8">
      <t>ミマン</t>
    </rPh>
    <phoneticPr fontId="3"/>
  </si>
  <si>
    <t>70～100％未満</t>
    <rPh sb="7" eb="9">
      <t>ミマン</t>
    </rPh>
    <phoneticPr fontId="3"/>
  </si>
  <si>
    <t>100%</t>
  </si>
  <si>
    <t>問12SQ(2)-1 紹介事業者経由の入居者とトラブルが発生したことがあるか
（選択肢５，６の選択有無）</t>
    <rPh sb="0" eb="1">
      <t>トイ</t>
    </rPh>
    <rPh sb="11" eb="13">
      <t>ショウカイ</t>
    </rPh>
    <rPh sb="13" eb="16">
      <t>ジギョウシャ</t>
    </rPh>
    <rPh sb="16" eb="18">
      <t>ケイユ</t>
    </rPh>
    <rPh sb="19" eb="22">
      <t>ニュウキョシャ</t>
    </rPh>
    <rPh sb="28" eb="30">
      <t>ハッセイ</t>
    </rPh>
    <phoneticPr fontId="2"/>
  </si>
  <si>
    <t>問11(2)① 重要事項説明書を提示するタイミング</t>
    <phoneticPr fontId="7"/>
  </si>
  <si>
    <t>問11(2)② 契約書ひな型を提示するタイミング</t>
    <phoneticPr fontId="7"/>
  </si>
  <si>
    <t>問12(1)SQ(1)-9 料金形態・金額の決定主体</t>
  </si>
  <si>
    <t>問12(1)SQ(1)-7 契約している紹介事業者の料金形態</t>
    <rPh sb="14" eb="16">
      <t>ケイヤク</t>
    </rPh>
    <rPh sb="20" eb="22">
      <t>ショウカイ</t>
    </rPh>
    <rPh sb="22" eb="24">
      <t>ジギョウ</t>
    </rPh>
    <rPh sb="24" eb="25">
      <t>シャ</t>
    </rPh>
    <rPh sb="26" eb="28">
      <t>リョウキン</t>
    </rPh>
    <rPh sb="28" eb="30">
      <t>ケイタイ</t>
    </rPh>
    <phoneticPr fontId="1"/>
  </si>
  <si>
    <t>法人で契約している</t>
  </si>
  <si>
    <t>施設で契約している</t>
  </si>
  <si>
    <t>かつて法人で契約していたことがある</t>
  </si>
  <si>
    <t>かつて施設で契約していたことがある</t>
  </si>
  <si>
    <t>契約したことがない</t>
  </si>
  <si>
    <t>不明・その他</t>
  </si>
  <si>
    <t>施設側</t>
    <rPh sb="0" eb="2">
      <t>シセツ</t>
    </rPh>
    <rPh sb="2" eb="3">
      <t>ガワ</t>
    </rPh>
    <phoneticPr fontId="1"/>
  </si>
  <si>
    <t>紹介事業者側</t>
    <rPh sb="0" eb="2">
      <t>ショウカイ</t>
    </rPh>
    <rPh sb="2" eb="5">
      <t>ジギョウシャ</t>
    </rPh>
    <rPh sb="5" eb="6">
      <t>ガワ</t>
    </rPh>
    <phoneticPr fontId="1"/>
  </si>
  <si>
    <t>問5(2)②a</t>
    <rPh sb="0" eb="1">
      <t>トイ</t>
    </rPh>
    <phoneticPr fontId="1"/>
  </si>
  <si>
    <t>家賃相当額</t>
    <rPh sb="0" eb="2">
      <t>ヤチン</t>
    </rPh>
    <rPh sb="2" eb="5">
      <t>ソウトウガク</t>
    </rPh>
    <phoneticPr fontId="6"/>
  </si>
  <si>
    <t>０円</t>
    <rPh sb="1" eb="2">
      <t>エン</t>
    </rPh>
    <phoneticPr fontId="1"/>
  </si>
  <si>
    <t>３万円未満</t>
    <rPh sb="1" eb="3">
      <t>マンエン</t>
    </rPh>
    <rPh sb="3" eb="5">
      <t>ミマン</t>
    </rPh>
    <phoneticPr fontId="1"/>
  </si>
  <si>
    <t>３～４万円未満</t>
    <rPh sb="3" eb="5">
      <t>マンエン</t>
    </rPh>
    <rPh sb="5" eb="7">
      <t>ミマン</t>
    </rPh>
    <phoneticPr fontId="1"/>
  </si>
  <si>
    <t>４～５万円未満</t>
    <rPh sb="3" eb="5">
      <t>マンエン</t>
    </rPh>
    <rPh sb="5" eb="7">
      <t>ミマン</t>
    </rPh>
    <phoneticPr fontId="1"/>
  </si>
  <si>
    <t>５～６万円未満</t>
    <rPh sb="3" eb="5">
      <t>マンエン</t>
    </rPh>
    <rPh sb="5" eb="7">
      <t>ミマン</t>
    </rPh>
    <phoneticPr fontId="1"/>
  </si>
  <si>
    <t>６～７万円未満</t>
    <rPh sb="3" eb="5">
      <t>マンエン</t>
    </rPh>
    <rPh sb="5" eb="7">
      <t>ミマン</t>
    </rPh>
    <phoneticPr fontId="1"/>
  </si>
  <si>
    <t>７～８万円未満</t>
    <rPh sb="3" eb="5">
      <t>マンエン</t>
    </rPh>
    <rPh sb="5" eb="7">
      <t>ミマン</t>
    </rPh>
    <phoneticPr fontId="1"/>
  </si>
  <si>
    <t>８～10万円未満</t>
    <rPh sb="4" eb="6">
      <t>マンエン</t>
    </rPh>
    <rPh sb="6" eb="8">
      <t>ミマン</t>
    </rPh>
    <phoneticPr fontId="1"/>
  </si>
  <si>
    <t>10～15万円未満</t>
    <rPh sb="5" eb="7">
      <t>マンエン</t>
    </rPh>
    <rPh sb="7" eb="9">
      <t>ミマン</t>
    </rPh>
    <phoneticPr fontId="1"/>
  </si>
  <si>
    <t>15万円以上</t>
    <rPh sb="2" eb="4">
      <t>マンエン</t>
    </rPh>
    <rPh sb="4" eb="6">
      <t>イジョウ</t>
    </rPh>
    <phoneticPr fontId="1"/>
  </si>
  <si>
    <t>問６(1) 住まいへの職員の配置状況</t>
    <rPh sb="6" eb="7">
      <t>ス</t>
    </rPh>
    <rPh sb="11" eb="13">
      <t>ショクイン</t>
    </rPh>
    <rPh sb="14" eb="16">
      <t>ハイチ</t>
    </rPh>
    <rPh sb="16" eb="18">
      <t>ジョウキョウ</t>
    </rPh>
    <phoneticPr fontId="1"/>
  </si>
  <si>
    <t>問６(2) 看護職員の配置状況（複数回答）</t>
    <rPh sb="6" eb="8">
      <t>カンゴ</t>
    </rPh>
    <rPh sb="8" eb="10">
      <t>ショクイン</t>
    </rPh>
    <rPh sb="11" eb="13">
      <t>ハイチ</t>
    </rPh>
    <rPh sb="13" eb="15">
      <t>ジョウキョウ</t>
    </rPh>
    <rPh sb="15" eb="21">
      <t>フカ</t>
    </rPh>
    <phoneticPr fontId="1"/>
  </si>
  <si>
    <t>住まいに専従の職員（フロント､コンシェルジュ､住宅スタッフ､管理人等）を配置</t>
  </si>
  <si>
    <t>時間単位のシフトで住まい担当を配置（住まい内で勤務）</t>
  </si>
  <si>
    <t>住まいの職員は配置しておらず、併設・隣接事業所の職員が兼務で対応</t>
  </si>
  <si>
    <t>住まいの職員は配置しておらず、併設・隣接以外の関連法人の事業所の職員がコール対応</t>
  </si>
  <si>
    <t>住まいの職員は配置しておらず、別の場所にあるセンター等からモニター管理する</t>
  </si>
  <si>
    <t>住まい職員として専従の看護職員がいる</t>
    <phoneticPr fontId="7"/>
  </si>
  <si>
    <t>併設事業所等と兼務の看護職員がいる</t>
    <phoneticPr fontId="7"/>
  </si>
  <si>
    <t>いずれもいない</t>
  </si>
  <si>
    <t>問10(5)⑭</t>
    <rPh sb="0" eb="1">
      <t>トイ</t>
    </rPh>
    <phoneticPr fontId="1"/>
  </si>
  <si>
    <t>５％未満</t>
    <rPh sb="2" eb="4">
      <t>ミマン</t>
    </rPh>
    <phoneticPr fontId="1"/>
  </si>
  <si>
    <t>５～10％未満</t>
    <rPh sb="5" eb="7">
      <t>ミマン</t>
    </rPh>
    <phoneticPr fontId="1"/>
  </si>
  <si>
    <t>10～15％未満</t>
    <rPh sb="6" eb="8">
      <t>ミマン</t>
    </rPh>
    <phoneticPr fontId="1"/>
  </si>
  <si>
    <t>15％以上</t>
    <rPh sb="3" eb="5">
      <t>イジョウ</t>
    </rPh>
    <phoneticPr fontId="1"/>
  </si>
  <si>
    <t>エラー・
無回答</t>
    <rPh sb="5" eb="8">
      <t>ムカイトウ</t>
    </rPh>
    <phoneticPr fontId="1"/>
  </si>
  <si>
    <t>問10(5)⑮</t>
    <rPh sb="0" eb="1">
      <t>トイ</t>
    </rPh>
    <phoneticPr fontId="1"/>
  </si>
  <si>
    <t>問10(7)</t>
    <rPh sb="0" eb="1">
      <t>トイ</t>
    </rPh>
    <phoneticPr fontId="1"/>
  </si>
  <si>
    <t>5％未満</t>
    <rPh sb="2" eb="4">
      <t>ミマン</t>
    </rPh>
    <phoneticPr fontId="1"/>
  </si>
  <si>
    <t>5～10％未満</t>
    <rPh sb="5" eb="7">
      <t>ミマン</t>
    </rPh>
    <phoneticPr fontId="1"/>
  </si>
  <si>
    <t>10～20％未満</t>
    <rPh sb="6" eb="8">
      <t>ミマン</t>
    </rPh>
    <phoneticPr fontId="1"/>
  </si>
  <si>
    <t>20％以上</t>
    <rPh sb="3" eb="5">
      <t>イジョウ</t>
    </rPh>
    <phoneticPr fontId="1"/>
  </si>
  <si>
    <t>地域性：三大都市圏・その他</t>
    <rPh sb="0" eb="3">
      <t>チイキセイ</t>
    </rPh>
    <rPh sb="4" eb="5">
      <t>サン</t>
    </rPh>
    <rPh sb="5" eb="9">
      <t>ダイトシケン</t>
    </rPh>
    <rPh sb="12" eb="13">
      <t>タ</t>
    </rPh>
    <phoneticPr fontId="1"/>
  </si>
  <si>
    <t>地域区分（1級地～7級地、その他）</t>
    <rPh sb="0" eb="2">
      <t>チイキ</t>
    </rPh>
    <rPh sb="2" eb="4">
      <t>クブン</t>
    </rPh>
    <phoneticPr fontId="1"/>
  </si>
  <si>
    <t>都市規模</t>
    <rPh sb="0" eb="2">
      <t>トシ</t>
    </rPh>
    <rPh sb="2" eb="4">
      <t>キボ</t>
    </rPh>
    <phoneticPr fontId="1"/>
  </si>
  <si>
    <t>問10(5)⑭ 医療処置（主要な処置）を要する方の入居者に対する割合</t>
    <rPh sb="8" eb="10">
      <t>イリョウ</t>
    </rPh>
    <rPh sb="10" eb="12">
      <t>ショチ</t>
    </rPh>
    <rPh sb="13" eb="15">
      <t>シュヨウ</t>
    </rPh>
    <rPh sb="16" eb="18">
      <t>ショチ</t>
    </rPh>
    <rPh sb="20" eb="21">
      <t>ヨウ</t>
    </rPh>
    <rPh sb="23" eb="24">
      <t>カタ</t>
    </rPh>
    <rPh sb="25" eb="28">
      <t>ニュウキョシャ</t>
    </rPh>
    <rPh sb="29" eb="30">
      <t>タイ</t>
    </rPh>
    <rPh sb="32" eb="34">
      <t>ワリアイ</t>
    </rPh>
    <phoneticPr fontId="1"/>
  </si>
  <si>
    <t>問10(11) 同一建物減算が適用されている入居者の割合</t>
    <rPh sb="8" eb="10">
      <t>ドウイツ</t>
    </rPh>
    <rPh sb="10" eb="12">
      <t>タテモノ</t>
    </rPh>
    <rPh sb="12" eb="14">
      <t>ゲンザン</t>
    </rPh>
    <rPh sb="15" eb="17">
      <t>テキヨウ</t>
    </rPh>
    <rPh sb="22" eb="25">
      <t>ニュウキョシャ</t>
    </rPh>
    <rPh sb="26" eb="28">
      <t>ワリアイ</t>
    </rPh>
    <phoneticPr fontId="1"/>
  </si>
  <si>
    <t>首都圏</t>
    <rPh sb="0" eb="3">
      <t>シュトケン</t>
    </rPh>
    <phoneticPr fontId="1"/>
  </si>
  <si>
    <t>中部圏</t>
    <rPh sb="0" eb="2">
      <t>チュウブ</t>
    </rPh>
    <rPh sb="2" eb="3">
      <t>ケン</t>
    </rPh>
    <phoneticPr fontId="1"/>
  </si>
  <si>
    <t>近畿圏</t>
    <rPh sb="0" eb="3">
      <t>キンキケン</t>
    </rPh>
    <phoneticPr fontId="1"/>
  </si>
  <si>
    <t>その他</t>
    <rPh sb="2" eb="3">
      <t>タ</t>
    </rPh>
    <phoneticPr fontId="1"/>
  </si>
  <si>
    <t>１級地</t>
    <rPh sb="1" eb="3">
      <t>キュウチ</t>
    </rPh>
    <phoneticPr fontId="14"/>
  </si>
  <si>
    <t>２級地</t>
    <rPh sb="1" eb="3">
      <t>キュウチ</t>
    </rPh>
    <phoneticPr fontId="14"/>
  </si>
  <si>
    <t>３級地</t>
    <rPh sb="1" eb="3">
      <t>キュウチ</t>
    </rPh>
    <phoneticPr fontId="14"/>
  </si>
  <si>
    <t>４級地</t>
    <rPh sb="1" eb="3">
      <t>キュウチ</t>
    </rPh>
    <phoneticPr fontId="14"/>
  </si>
  <si>
    <t>５級地</t>
    <rPh sb="1" eb="3">
      <t>キュウチ</t>
    </rPh>
    <phoneticPr fontId="14"/>
  </si>
  <si>
    <t>６級地</t>
    <rPh sb="1" eb="3">
      <t>キュウチ</t>
    </rPh>
    <phoneticPr fontId="14"/>
  </si>
  <si>
    <t>７級地</t>
    <rPh sb="1" eb="3">
      <t>キュウチ</t>
    </rPh>
    <phoneticPr fontId="14"/>
  </si>
  <si>
    <t>指定都市・特別区</t>
    <rPh sb="0" eb="2">
      <t>シテイ</t>
    </rPh>
    <rPh sb="2" eb="4">
      <t>トシ</t>
    </rPh>
    <rPh sb="5" eb="8">
      <t>トクベツク</t>
    </rPh>
    <phoneticPr fontId="1"/>
  </si>
  <si>
    <t>中核市</t>
    <rPh sb="0" eb="3">
      <t>チュウカクシ</t>
    </rPh>
    <phoneticPr fontId="1"/>
  </si>
  <si>
    <t>その他の市</t>
    <rPh sb="2" eb="3">
      <t>タ</t>
    </rPh>
    <rPh sb="4" eb="5">
      <t>シ</t>
    </rPh>
    <phoneticPr fontId="1"/>
  </si>
  <si>
    <t>町村</t>
    <rPh sb="0" eb="2">
      <t>チョウソン</t>
    </rPh>
    <phoneticPr fontId="1"/>
  </si>
  <si>
    <r>
      <t xml:space="preserve">平均(％)
</t>
    </r>
    <r>
      <rPr>
        <sz val="8"/>
        <rFont val="ＭＳ Ｐ明朝"/>
        <family val="1"/>
        <charset val="128"/>
      </rPr>
      <t>※0含む</t>
    </r>
    <rPh sb="0" eb="1">
      <t>ヒラ</t>
    </rPh>
    <rPh sb="1" eb="2">
      <t>タモツ</t>
    </rPh>
    <rPh sb="8" eb="9">
      <t>フク</t>
    </rPh>
    <phoneticPr fontId="1"/>
  </si>
  <si>
    <r>
      <t xml:space="preserve">平均(％)
</t>
    </r>
    <r>
      <rPr>
        <sz val="8"/>
        <rFont val="ＭＳ Ｐ明朝"/>
        <family val="1"/>
        <charset val="128"/>
      </rPr>
      <t>※0含まない</t>
    </r>
    <rPh sb="0" eb="1">
      <t>ヒラ</t>
    </rPh>
    <rPh sb="1" eb="2">
      <t>タモツ</t>
    </rPh>
    <rPh sb="8" eb="9">
      <t>フク</t>
    </rPh>
    <phoneticPr fontId="1"/>
  </si>
  <si>
    <t>60％未満</t>
    <rPh sb="3" eb="5">
      <t>ミマン</t>
    </rPh>
    <phoneticPr fontId="1"/>
  </si>
  <si>
    <t>60～80％未満</t>
    <rPh sb="6" eb="8">
      <t>ミマン</t>
    </rPh>
    <phoneticPr fontId="1"/>
  </si>
  <si>
    <t>80～100％未満</t>
    <rPh sb="7" eb="9">
      <t>ミマン</t>
    </rPh>
    <phoneticPr fontId="1"/>
  </si>
  <si>
    <t>問10(10)</t>
    <rPh sb="0" eb="1">
      <t>トイ</t>
    </rPh>
    <phoneticPr fontId="1"/>
  </si>
  <si>
    <t>20％未満</t>
    <rPh sb="3" eb="5">
      <t>ミマン</t>
    </rPh>
    <phoneticPr fontId="1"/>
  </si>
  <si>
    <t>20～50％未満</t>
    <rPh sb="6" eb="8">
      <t>ミマン</t>
    </rPh>
    <phoneticPr fontId="1"/>
  </si>
  <si>
    <t>50～80％未満</t>
    <rPh sb="6" eb="8">
      <t>ミマン</t>
    </rPh>
    <phoneticPr fontId="1"/>
  </si>
  <si>
    <t>80％以上</t>
    <rPh sb="3" eb="5">
      <t>イジョウ</t>
    </rPh>
    <phoneticPr fontId="1"/>
  </si>
  <si>
    <t>問８(1) 夜間の看護体制</t>
    <rPh sb="6" eb="8">
      <t>ヤカン</t>
    </rPh>
    <rPh sb="9" eb="11">
      <t>カンゴ</t>
    </rPh>
    <rPh sb="11" eb="13">
      <t>タイセイ</t>
    </rPh>
    <phoneticPr fontId="1"/>
  </si>
  <si>
    <t>常に夜勤または宿直の看護職員（併設事業所と兼務の場合を含む）が対応</t>
    <phoneticPr fontId="7"/>
  </si>
  <si>
    <t>通常、施設の看護職員（併設事業所と兼務の場合を含む）がオンコールで対応</t>
  </si>
  <si>
    <t>訪問看護ステーション、医療機関と連携してオンコール体制をとっている</t>
  </si>
  <si>
    <t>夜勤・宿直の看護職員はおらず、オンコール対応もしていない</t>
  </si>
  <si>
    <t>住まい職員として専従の看護職員がいる</t>
  </si>
  <si>
    <t>併設事業所等と兼務の看護職員がいる</t>
  </si>
  <si>
    <t>常に夜勤または宿直の看護職員（併設事業所と兼務の場合を含む）が対応</t>
  </si>
  <si>
    <t>問18(5)①b</t>
    <rPh sb="0" eb="1">
      <t>トイ</t>
    </rPh>
    <phoneticPr fontId="1"/>
  </si>
  <si>
    <t>訪問看護を利用している入居者の割合</t>
    <rPh sb="0" eb="2">
      <t>ホウモン</t>
    </rPh>
    <rPh sb="2" eb="4">
      <t>カンゴ</t>
    </rPh>
    <rPh sb="5" eb="7">
      <t>リヨウ</t>
    </rPh>
    <rPh sb="11" eb="14">
      <t>ニュウキョシャ</t>
    </rPh>
    <rPh sb="15" eb="17">
      <t>ワリアイ</t>
    </rPh>
    <phoneticPr fontId="7"/>
  </si>
  <si>
    <t>10％未満</t>
    <rPh sb="3" eb="5">
      <t>ミマン</t>
    </rPh>
    <phoneticPr fontId="1"/>
  </si>
  <si>
    <t>10～20％
未満</t>
    <rPh sb="7" eb="9">
      <t>ミマン</t>
    </rPh>
    <phoneticPr fontId="1"/>
  </si>
  <si>
    <t>20～30％未満</t>
    <rPh sb="6" eb="8">
      <t>ミマン</t>
    </rPh>
    <phoneticPr fontId="1"/>
  </si>
  <si>
    <t>30～50％未満</t>
    <rPh sb="6" eb="8">
      <t>ミマン</t>
    </rPh>
    <phoneticPr fontId="1"/>
  </si>
  <si>
    <t>40～50％未満</t>
    <rPh sb="6" eb="8">
      <t>ミマン</t>
    </rPh>
    <phoneticPr fontId="1"/>
  </si>
  <si>
    <t>50～60％未満</t>
    <rPh sb="6" eb="8">
      <t>ミマン</t>
    </rPh>
    <phoneticPr fontId="1"/>
  </si>
  <si>
    <t>60～70％未満</t>
    <rPh sb="6" eb="8">
      <t>ミマン</t>
    </rPh>
    <phoneticPr fontId="1"/>
  </si>
  <si>
    <t>70～80％未満</t>
    <rPh sb="6" eb="8">
      <t>ミマン</t>
    </rPh>
    <phoneticPr fontId="1"/>
  </si>
  <si>
    <t>80～90％未満</t>
    <rPh sb="6" eb="8">
      <t>ミマン</t>
    </rPh>
    <phoneticPr fontId="1"/>
  </si>
  <si>
    <t>90～100％未満</t>
    <rPh sb="7" eb="9">
      <t>ミマン</t>
    </rPh>
    <phoneticPr fontId="1"/>
  </si>
  <si>
    <t>問10(4)</t>
    <rPh sb="0" eb="1">
      <t>トイ</t>
    </rPh>
    <phoneticPr fontId="1"/>
  </si>
  <si>
    <t>重度認知症（Ⅱ～Ｍ）の方の入居者に対する割合</t>
    <rPh sb="11" eb="12">
      <t>カタ</t>
    </rPh>
    <rPh sb="13" eb="16">
      <t>ニュウキョシャ</t>
    </rPh>
    <rPh sb="17" eb="18">
      <t>タイ</t>
    </rPh>
    <phoneticPr fontId="7"/>
  </si>
  <si>
    <t>25％未満</t>
    <rPh sb="3" eb="5">
      <t>ミマン</t>
    </rPh>
    <phoneticPr fontId="13"/>
  </si>
  <si>
    <t>25～50％未満</t>
    <rPh sb="6" eb="8">
      <t>ミマン</t>
    </rPh>
    <phoneticPr fontId="13"/>
  </si>
  <si>
    <t>50～75％未満</t>
    <rPh sb="6" eb="8">
      <t>ミマン</t>
    </rPh>
    <phoneticPr fontId="13"/>
  </si>
  <si>
    <t>75～100％未満</t>
    <rPh sb="7" eb="9">
      <t>ミマン</t>
    </rPh>
    <phoneticPr fontId="13"/>
  </si>
  <si>
    <t>エラー・無回答</t>
    <rPh sb="4" eb="7">
      <t>ムカイトウ</t>
    </rPh>
    <phoneticPr fontId="13"/>
  </si>
  <si>
    <t>問7(1) 介護職員比率</t>
    <rPh sb="6" eb="8">
      <t>カイゴ</t>
    </rPh>
    <rPh sb="8" eb="10">
      <t>ショクイン</t>
    </rPh>
    <rPh sb="10" eb="12">
      <t>ヒリツ</t>
    </rPh>
    <phoneticPr fontId="1"/>
  </si>
  <si>
    <t>1.5：1
以上</t>
    <rPh sb="6" eb="8">
      <t>イジョウ</t>
    </rPh>
    <phoneticPr fontId="1"/>
  </si>
  <si>
    <t>2：1
以上</t>
    <rPh sb="4" eb="6">
      <t>イジョウ</t>
    </rPh>
    <phoneticPr fontId="1"/>
  </si>
  <si>
    <t>2.5：1
以上</t>
    <rPh sb="6" eb="8">
      <t>イジョウ</t>
    </rPh>
    <phoneticPr fontId="1"/>
  </si>
  <si>
    <t>3：1
以上</t>
    <rPh sb="4" eb="6">
      <t>イジョウ</t>
    </rPh>
    <phoneticPr fontId="1"/>
  </si>
  <si>
    <t>問10(5)⑭ 医療処置（全処置）を要する方の入居者に対する割合</t>
    <rPh sb="8" eb="10">
      <t>イリョウ</t>
    </rPh>
    <rPh sb="10" eb="12">
      <t>ショチ</t>
    </rPh>
    <rPh sb="13" eb="14">
      <t>ゼン</t>
    </rPh>
    <rPh sb="14" eb="16">
      <t>ショチ</t>
    </rPh>
    <rPh sb="18" eb="19">
      <t>ヨウ</t>
    </rPh>
    <rPh sb="21" eb="22">
      <t>カタ</t>
    </rPh>
    <rPh sb="23" eb="26">
      <t>ニュウキョシャ</t>
    </rPh>
    <rPh sb="27" eb="28">
      <t>タイ</t>
    </rPh>
    <rPh sb="30" eb="32">
      <t>ワリアイ</t>
    </rPh>
    <phoneticPr fontId="1"/>
  </si>
  <si>
    <t>問10(5)⑮ 医療処置（主要な処置）を要する方の入居者に対する割合</t>
    <rPh sb="8" eb="10">
      <t>イリョウ</t>
    </rPh>
    <rPh sb="10" eb="12">
      <t>ショチ</t>
    </rPh>
    <rPh sb="13" eb="15">
      <t>シュヨウ</t>
    </rPh>
    <rPh sb="16" eb="18">
      <t>ショチ</t>
    </rPh>
    <rPh sb="20" eb="21">
      <t>ヨウ</t>
    </rPh>
    <rPh sb="23" eb="24">
      <t>カタ</t>
    </rPh>
    <rPh sb="25" eb="28">
      <t>ニュウキョシャ</t>
    </rPh>
    <rPh sb="29" eb="30">
      <t>タイ</t>
    </rPh>
    <rPh sb="32" eb="34">
      <t>ワリアイ</t>
    </rPh>
    <phoneticPr fontId="1"/>
  </si>
  <si>
    <t>５～10％
未満</t>
    <rPh sb="6" eb="8">
      <t>ミマン</t>
    </rPh>
    <phoneticPr fontId="1"/>
  </si>
  <si>
    <t>10～15％
未満</t>
    <rPh sb="7" eb="9">
      <t>ミマン</t>
    </rPh>
    <phoneticPr fontId="1"/>
  </si>
  <si>
    <t>問10(3)</t>
    <rPh sb="0" eb="1">
      <t>トイ</t>
    </rPh>
    <phoneticPr fontId="1"/>
  </si>
  <si>
    <t>20～40％未満</t>
    <rPh sb="6" eb="8">
      <t>ミマン</t>
    </rPh>
    <phoneticPr fontId="1"/>
  </si>
  <si>
    <t>40～60％未満</t>
    <rPh sb="6" eb="8">
      <t>ミマン</t>
    </rPh>
    <phoneticPr fontId="1"/>
  </si>
  <si>
    <t>エラー・無回答</t>
    <rPh sb="4" eb="7">
      <t>ムカイトウ</t>
    </rPh>
    <phoneticPr fontId="1"/>
  </si>
  <si>
    <t>問18(5)①b　訪問看護を利用している入居者の割合</t>
    <rPh sb="0" eb="1">
      <t>トイ</t>
    </rPh>
    <phoneticPr fontId="1"/>
  </si>
  <si>
    <t>10％未満</t>
    <rPh sb="3" eb="5">
      <t>ミマン</t>
    </rPh>
    <phoneticPr fontId="7"/>
  </si>
  <si>
    <t>10～20％
未満</t>
    <rPh sb="7" eb="9">
      <t>ミマン</t>
    </rPh>
    <phoneticPr fontId="7"/>
  </si>
  <si>
    <t>20～30％未満</t>
    <rPh sb="6" eb="8">
      <t>ミマン</t>
    </rPh>
    <phoneticPr fontId="7"/>
  </si>
  <si>
    <t>30～50％未満</t>
    <rPh sb="6" eb="8">
      <t>ミマン</t>
    </rPh>
    <phoneticPr fontId="7"/>
  </si>
  <si>
    <t>40～50％未満</t>
    <rPh sb="6" eb="8">
      <t>ミマン</t>
    </rPh>
    <phoneticPr fontId="7"/>
  </si>
  <si>
    <t>50～60％未満</t>
    <rPh sb="6" eb="8">
      <t>ミマン</t>
    </rPh>
    <phoneticPr fontId="7"/>
  </si>
  <si>
    <t>60～70％未満</t>
    <rPh sb="6" eb="8">
      <t>ミマン</t>
    </rPh>
    <phoneticPr fontId="7"/>
  </si>
  <si>
    <t>70～80％未満</t>
    <rPh sb="6" eb="8">
      <t>ミマン</t>
    </rPh>
    <phoneticPr fontId="7"/>
  </si>
  <si>
    <t>80～90％未満</t>
    <rPh sb="6" eb="8">
      <t>ミマン</t>
    </rPh>
    <phoneticPr fontId="7"/>
  </si>
  <si>
    <t>90～100％未満</t>
    <rPh sb="7" eb="9">
      <t>ミマン</t>
    </rPh>
    <phoneticPr fontId="7"/>
  </si>
  <si>
    <t>エラー・無回答</t>
    <rPh sb="4" eb="7">
      <t>ムカイトウ</t>
    </rPh>
    <phoneticPr fontId="7"/>
  </si>
  <si>
    <r>
      <t xml:space="preserve">平均(％)
</t>
    </r>
    <r>
      <rPr>
        <sz val="7"/>
        <rFont val="ＭＳ Ｐ明朝"/>
        <family val="1"/>
        <charset val="128"/>
      </rPr>
      <t>※0含まない</t>
    </r>
    <rPh sb="0" eb="1">
      <t>ヒラ</t>
    </rPh>
    <rPh sb="1" eb="2">
      <t>タモツ</t>
    </rPh>
    <rPh sb="8" eb="9">
      <t>フク</t>
    </rPh>
    <phoneticPr fontId="1"/>
  </si>
  <si>
    <t>特定の疾患･疾病を有する入居者の割合</t>
    <rPh sb="0" eb="2">
      <t>トクテイ</t>
    </rPh>
    <rPh sb="3" eb="5">
      <t>シッカン</t>
    </rPh>
    <rPh sb="6" eb="8">
      <t>シッペイ</t>
    </rPh>
    <rPh sb="9" eb="10">
      <t>ユウ</t>
    </rPh>
    <rPh sb="12" eb="15">
      <t>ニュウキョシャ</t>
    </rPh>
    <rPh sb="16" eb="18">
      <t>ワリアイ</t>
    </rPh>
    <phoneticPr fontId="7"/>
  </si>
  <si>
    <t>問10(8) 特別訪問看護指示書の交付を受けた入居者の割合</t>
    <rPh sb="7" eb="9">
      <t>トクベツ</t>
    </rPh>
    <rPh sb="9" eb="11">
      <t>ホウモン</t>
    </rPh>
    <rPh sb="11" eb="13">
      <t>カンゴ</t>
    </rPh>
    <rPh sb="13" eb="16">
      <t>シジショ</t>
    </rPh>
    <rPh sb="17" eb="19">
      <t>コウフ</t>
    </rPh>
    <rPh sb="20" eb="21">
      <t>ウ</t>
    </rPh>
    <rPh sb="23" eb="26">
      <t>ニュウキョシャ</t>
    </rPh>
    <rPh sb="27" eb="29">
      <t>ワリアイ</t>
    </rPh>
    <phoneticPr fontId="1"/>
  </si>
  <si>
    <t>問10(9) 月２回の特別訪問看護指示書の交付を受けた入居者の割合</t>
    <rPh sb="27" eb="30">
      <t>ニュウキョシャ</t>
    </rPh>
    <rPh sb="31" eb="33">
      <t>ワリアイ</t>
    </rPh>
    <phoneticPr fontId="1"/>
  </si>
  <si>
    <t>5～10％
未満</t>
    <rPh sb="6" eb="8">
      <t>ミマン</t>
    </rPh>
    <phoneticPr fontId="1"/>
  </si>
  <si>
    <t>問17 看取り率</t>
    <rPh sb="4" eb="6">
      <t>ミト</t>
    </rPh>
    <rPh sb="7" eb="8">
      <t>リツ</t>
    </rPh>
    <phoneticPr fontId="1"/>
  </si>
  <si>
    <t>問16(1) 入居時点で看取り期にある方への受入状況</t>
    <rPh sb="7" eb="9">
      <t>ニュウキョ</t>
    </rPh>
    <rPh sb="9" eb="11">
      <t>ジテン</t>
    </rPh>
    <rPh sb="12" eb="14">
      <t>ミト</t>
    </rPh>
    <rPh sb="15" eb="16">
      <t>キ</t>
    </rPh>
    <rPh sb="19" eb="20">
      <t>カタ</t>
    </rPh>
    <rPh sb="22" eb="24">
      <t>ウケイレ</t>
    </rPh>
    <rPh sb="24" eb="26">
      <t>ジョウキョウ</t>
    </rPh>
    <phoneticPr fontId="1"/>
  </si>
  <si>
    <t>N</t>
  </si>
  <si>
    <t>n</t>
  </si>
  <si>
    <t>看取り率</t>
    <rPh sb="0" eb="2">
      <t>ミト</t>
    </rPh>
    <rPh sb="3" eb="4">
      <t>リツ</t>
    </rPh>
    <phoneticPr fontId="1"/>
  </si>
  <si>
    <t>入居時点で看取り期であっても積極的に受け入れている</t>
  </si>
  <si>
    <t>入居時点で看取り期にある場合は受け入れないが、入居者が看取りになった場合は対応している</t>
    <phoneticPr fontId="7"/>
  </si>
  <si>
    <t>原則看取りには対応していない</t>
  </si>
  <si>
    <t>複数回答あり</t>
    <rPh sb="0" eb="2">
      <t>フクスウ</t>
    </rPh>
    <rPh sb="2" eb="4">
      <t>カイトウ</t>
    </rPh>
    <phoneticPr fontId="1"/>
  </si>
  <si>
    <t>30％未満</t>
    <rPh sb="3" eb="5">
      <t>ミマン</t>
    </rPh>
    <phoneticPr fontId="1"/>
  </si>
  <si>
    <t>30～80％未満</t>
    <rPh sb="6" eb="8">
      <t>ミマン</t>
    </rPh>
    <phoneticPr fontId="1"/>
  </si>
  <si>
    <t>80～100％</t>
    <phoneticPr fontId="1"/>
  </si>
  <si>
    <t>80～100％</t>
  </si>
  <si>
    <t>問10(8)</t>
    <rPh sb="0" eb="1">
      <t>トイ</t>
    </rPh>
    <phoneticPr fontId="1"/>
  </si>
  <si>
    <t>特別訪問看護指示書の交付を受けた入居者の割合</t>
    <phoneticPr fontId="7"/>
  </si>
  <si>
    <t>問10(9)</t>
    <rPh sb="0" eb="1">
      <t>トイ</t>
    </rPh>
    <phoneticPr fontId="1"/>
  </si>
  <si>
    <t>月２回の特別訪問看護指示書の交付を受けた入居者の割合</t>
    <phoneticPr fontId="7"/>
  </si>
  <si>
    <t>問8(1)</t>
    <rPh sb="0" eb="1">
      <t>トイ</t>
    </rPh>
    <phoneticPr fontId="1"/>
  </si>
  <si>
    <t>夜間の看護体制</t>
    <rPh sb="0" eb="2">
      <t>ヤカン</t>
    </rPh>
    <rPh sb="3" eb="5">
      <t>カンゴ</t>
    </rPh>
    <rPh sb="5" eb="7">
      <t>タイセイ</t>
    </rPh>
    <phoneticPr fontId="7"/>
  </si>
  <si>
    <t>問３(1) 介護保険サービス部門と住宅部門の収支算出方法</t>
    <rPh sb="0" eb="1">
      <t>トイ</t>
    </rPh>
    <rPh sb="22" eb="24">
      <t>シュウシ</t>
    </rPh>
    <rPh sb="24" eb="26">
      <t>サンシュツ</t>
    </rPh>
    <rPh sb="26" eb="28">
      <t>ホウホウ</t>
    </rPh>
    <phoneticPr fontId="1"/>
  </si>
  <si>
    <t>問３(2)SQ(2)-1 施設の収支状況　①本社経費等を除いた場合</t>
    <rPh sb="0" eb="1">
      <t>トイ</t>
    </rPh>
    <rPh sb="13" eb="15">
      <t>シセツ</t>
    </rPh>
    <rPh sb="16" eb="18">
      <t>シュウシ</t>
    </rPh>
    <rPh sb="18" eb="20">
      <t>ジョウキョウ</t>
    </rPh>
    <phoneticPr fontId="1"/>
  </si>
  <si>
    <t>問３(2)SQ(2)-1 施設の収支状況　②本社経費等を含む場合</t>
    <rPh sb="0" eb="1">
      <t>トイ</t>
    </rPh>
    <rPh sb="13" eb="15">
      <t>シセツ</t>
    </rPh>
    <rPh sb="16" eb="18">
      <t>シュウシ</t>
    </rPh>
    <rPh sb="18" eb="20">
      <t>ジョウキョウ</t>
    </rPh>
    <phoneticPr fontId="1"/>
  </si>
  <si>
    <t>区分して収支を算出している</t>
  </si>
  <si>
    <t>区分していない</t>
  </si>
  <si>
    <t>黒字</t>
  </si>
  <si>
    <t>収支均衡</t>
    <phoneticPr fontId="7"/>
  </si>
  <si>
    <t>赤字</t>
  </si>
  <si>
    <t>不明</t>
  </si>
  <si>
    <t>算出していない</t>
    <rPh sb="0" eb="2">
      <t>サンシュツ</t>
    </rPh>
    <phoneticPr fontId="7"/>
  </si>
  <si>
    <t>問1(1)</t>
    <rPh sb="0" eb="1">
      <t>トイ</t>
    </rPh>
    <phoneticPr fontId="1"/>
  </si>
  <si>
    <t>法人種別</t>
    <rPh sb="0" eb="2">
      <t>ホウジン</t>
    </rPh>
    <rPh sb="2" eb="4">
      <t>シュベツ</t>
    </rPh>
    <phoneticPr fontId="6"/>
  </si>
  <si>
    <t>株式会社</t>
    <rPh sb="0" eb="4">
      <t>カフ</t>
    </rPh>
    <phoneticPr fontId="1"/>
  </si>
  <si>
    <t>合同会社・合資会社・有限会社</t>
    <rPh sb="0" eb="2">
      <t>ゴウドウ</t>
    </rPh>
    <rPh sb="2" eb="4">
      <t>ガイシャ</t>
    </rPh>
    <rPh sb="5" eb="7">
      <t>ゴウシ</t>
    </rPh>
    <rPh sb="7" eb="9">
      <t>ガイシャ</t>
    </rPh>
    <phoneticPr fontId="1"/>
  </si>
  <si>
    <t>社会福祉法人</t>
    <rPh sb="0" eb="2">
      <t>シャカイ</t>
    </rPh>
    <rPh sb="2" eb="4">
      <t>フクシ</t>
    </rPh>
    <rPh sb="4" eb="6">
      <t>ホウジン</t>
    </rPh>
    <phoneticPr fontId="1"/>
  </si>
  <si>
    <t>医療法人</t>
    <rPh sb="0" eb="2">
      <t>イリョウ</t>
    </rPh>
    <rPh sb="2" eb="4">
      <t>ホウジン</t>
    </rPh>
    <phoneticPr fontId="1"/>
  </si>
  <si>
    <t>財団法人・社団法人</t>
    <rPh sb="0" eb="4">
      <t>ザイダンホウジン</t>
    </rPh>
    <rPh sb="5" eb="7">
      <t>シャダン</t>
    </rPh>
    <rPh sb="7" eb="9">
      <t>ホウジン</t>
    </rPh>
    <phoneticPr fontId="1"/>
  </si>
  <si>
    <t>NPO法人</t>
    <rPh sb="0" eb="5">
      <t>エホ</t>
    </rPh>
    <phoneticPr fontId="1"/>
  </si>
  <si>
    <t>問1(3)</t>
    <rPh sb="0" eb="1">
      <t>トイ</t>
    </rPh>
    <phoneticPr fontId="1"/>
  </si>
  <si>
    <t>１箇所</t>
    <rPh sb="1" eb="3">
      <t>カショ</t>
    </rPh>
    <phoneticPr fontId="1"/>
  </si>
  <si>
    <t>２箇所</t>
    <rPh sb="1" eb="3">
      <t>カショ</t>
    </rPh>
    <phoneticPr fontId="1"/>
  </si>
  <si>
    <t>３～９箇所</t>
    <rPh sb="3" eb="5">
      <t>カショ</t>
    </rPh>
    <phoneticPr fontId="1"/>
  </si>
  <si>
    <t>10～49箇所</t>
    <rPh sb="5" eb="7">
      <t>カショ</t>
    </rPh>
    <phoneticPr fontId="1"/>
  </si>
  <si>
    <t>50箇所以上</t>
    <rPh sb="2" eb="4">
      <t>カショ</t>
    </rPh>
    <rPh sb="4" eb="6">
      <t>イジョウ</t>
    </rPh>
    <phoneticPr fontId="1"/>
  </si>
  <si>
    <t>問2(1)</t>
    <rPh sb="0" eb="1">
      <t>トイ</t>
    </rPh>
    <phoneticPr fontId="1"/>
  </si>
  <si>
    <t>事業所開設年月</t>
    <phoneticPr fontId="7"/>
  </si>
  <si>
    <t>1999年以前</t>
    <rPh sb="4" eb="5">
      <t>ネン</t>
    </rPh>
    <rPh sb="5" eb="7">
      <t>イゼン</t>
    </rPh>
    <phoneticPr fontId="1"/>
  </si>
  <si>
    <t>2000～2002年</t>
    <rPh sb="9" eb="10">
      <t>ネン</t>
    </rPh>
    <phoneticPr fontId="1"/>
  </si>
  <si>
    <t>2003～2005年</t>
    <rPh sb="9" eb="10">
      <t>ネン</t>
    </rPh>
    <phoneticPr fontId="1"/>
  </si>
  <si>
    <t>2006～2008年</t>
    <rPh sb="9" eb="10">
      <t>ネン</t>
    </rPh>
    <phoneticPr fontId="1"/>
  </si>
  <si>
    <t>2009～2011年</t>
    <rPh sb="9" eb="10">
      <t>ネン</t>
    </rPh>
    <phoneticPr fontId="1"/>
  </si>
  <si>
    <t>2012～2014年</t>
    <rPh sb="9" eb="10">
      <t>ネン</t>
    </rPh>
    <phoneticPr fontId="1"/>
  </si>
  <si>
    <t>2015～2017年</t>
    <rPh sb="9" eb="10">
      <t>ネン</t>
    </rPh>
    <phoneticPr fontId="1"/>
  </si>
  <si>
    <t>2018～2020年</t>
    <rPh sb="9" eb="10">
      <t>ネン</t>
    </rPh>
    <phoneticPr fontId="1"/>
  </si>
  <si>
    <t>2021～2024年</t>
    <rPh sb="9" eb="10">
      <t>ネン</t>
    </rPh>
    <phoneticPr fontId="1"/>
  </si>
  <si>
    <t>問10(1)①</t>
    <rPh sb="0" eb="1">
      <t>トイ</t>
    </rPh>
    <phoneticPr fontId="1"/>
  </si>
  <si>
    <t>定員数</t>
    <rPh sb="0" eb="3">
      <t>テイインスウ</t>
    </rPh>
    <phoneticPr fontId="7"/>
  </si>
  <si>
    <t>10人未満</t>
    <rPh sb="2" eb="3">
      <t>ヒト</t>
    </rPh>
    <rPh sb="3" eb="5">
      <t>ミマン</t>
    </rPh>
    <phoneticPr fontId="1"/>
  </si>
  <si>
    <t>10～20人未満</t>
    <rPh sb="5" eb="6">
      <t>ヒト</t>
    </rPh>
    <rPh sb="6" eb="8">
      <t>ミマン</t>
    </rPh>
    <phoneticPr fontId="1"/>
  </si>
  <si>
    <t>20～30人未満</t>
    <rPh sb="5" eb="6">
      <t>ヒト</t>
    </rPh>
    <rPh sb="6" eb="8">
      <t>ミマン</t>
    </rPh>
    <phoneticPr fontId="1"/>
  </si>
  <si>
    <t>30～40人未満</t>
    <rPh sb="5" eb="6">
      <t>ヒト</t>
    </rPh>
    <rPh sb="6" eb="8">
      <t>ミマン</t>
    </rPh>
    <phoneticPr fontId="1"/>
  </si>
  <si>
    <t>40～50人未満</t>
    <rPh sb="5" eb="6">
      <t>ヒト</t>
    </rPh>
    <rPh sb="6" eb="8">
      <t>ミマン</t>
    </rPh>
    <phoneticPr fontId="1"/>
  </si>
  <si>
    <t>50～60人未満</t>
    <rPh sb="5" eb="6">
      <t>ヒト</t>
    </rPh>
    <rPh sb="6" eb="8">
      <t>ミマン</t>
    </rPh>
    <phoneticPr fontId="1"/>
  </si>
  <si>
    <t>60～80人未満</t>
    <rPh sb="5" eb="6">
      <t>ヒト</t>
    </rPh>
    <rPh sb="6" eb="8">
      <t>ミマン</t>
    </rPh>
    <phoneticPr fontId="1"/>
  </si>
  <si>
    <t>80～100人未満</t>
    <rPh sb="6" eb="7">
      <t>ヒト</t>
    </rPh>
    <rPh sb="7" eb="9">
      <t>ミマン</t>
    </rPh>
    <phoneticPr fontId="1"/>
  </si>
  <si>
    <t>100人以上</t>
    <rPh sb="3" eb="4">
      <t>ヒト</t>
    </rPh>
    <rPh sb="4" eb="6">
      <t>イジョウ</t>
    </rPh>
    <phoneticPr fontId="1"/>
  </si>
  <si>
    <t>問10(1)①②</t>
    <rPh sb="0" eb="1">
      <t>トイ</t>
    </rPh>
    <phoneticPr fontId="1"/>
  </si>
  <si>
    <t>70％未満</t>
    <rPh sb="3" eb="5">
      <t>ミマン</t>
    </rPh>
    <phoneticPr fontId="1"/>
  </si>
  <si>
    <t>90～95％未満</t>
    <rPh sb="6" eb="8">
      <t>ミマン</t>
    </rPh>
    <phoneticPr fontId="1"/>
  </si>
  <si>
    <t>95～100％未満</t>
    <rPh sb="7" eb="9">
      <t>ミマン</t>
    </rPh>
    <phoneticPr fontId="1"/>
  </si>
  <si>
    <t>問10(3)①</t>
    <rPh sb="0" eb="1">
      <t>トイ</t>
    </rPh>
    <phoneticPr fontId="1"/>
  </si>
  <si>
    <t>自立の方の割合</t>
    <rPh sb="0" eb="2">
      <t>ジリツ</t>
    </rPh>
    <rPh sb="3" eb="4">
      <t>カタ</t>
    </rPh>
    <rPh sb="5" eb="7">
      <t>ワリアイ</t>
    </rPh>
    <phoneticPr fontId="7"/>
  </si>
  <si>
    <t>施設の平均要介護度（自立を含まない）</t>
    <rPh sb="0" eb="2">
      <t>シセツ</t>
    </rPh>
    <rPh sb="3" eb="5">
      <t>ヘイキン</t>
    </rPh>
    <rPh sb="5" eb="9">
      <t>ヨウカイゴド</t>
    </rPh>
    <phoneticPr fontId="7"/>
  </si>
  <si>
    <t>1.0未満</t>
    <rPh sb="3" eb="5">
      <t>ミマン</t>
    </rPh>
    <phoneticPr fontId="1"/>
  </si>
  <si>
    <t>1.0～1.5未満</t>
    <rPh sb="7" eb="9">
      <t>ミマン</t>
    </rPh>
    <phoneticPr fontId="1"/>
  </si>
  <si>
    <t>1.5～2.0未満</t>
    <rPh sb="7" eb="9">
      <t>ミマン</t>
    </rPh>
    <phoneticPr fontId="1"/>
  </si>
  <si>
    <t>2.0～2.5未満</t>
    <rPh sb="7" eb="9">
      <t>ミマン</t>
    </rPh>
    <phoneticPr fontId="1"/>
  </si>
  <si>
    <t>2.5～3.0未満</t>
    <rPh sb="7" eb="9">
      <t>ミマン</t>
    </rPh>
    <phoneticPr fontId="1"/>
  </si>
  <si>
    <t>3.0～3.5未満</t>
    <rPh sb="7" eb="9">
      <t>ミマン</t>
    </rPh>
    <phoneticPr fontId="1"/>
  </si>
  <si>
    <t>3.5～4.0未満</t>
    <rPh sb="7" eb="9">
      <t>ミマン</t>
    </rPh>
    <phoneticPr fontId="1"/>
  </si>
  <si>
    <t>4.0以上</t>
    <rPh sb="3" eb="5">
      <t>イジョウ</t>
    </rPh>
    <phoneticPr fontId="1"/>
  </si>
  <si>
    <t>無回答・不明</t>
    <rPh sb="0" eb="3">
      <t>ムカイトウ</t>
    </rPh>
    <rPh sb="4" eb="6">
      <t>フメイ</t>
    </rPh>
    <phoneticPr fontId="1"/>
  </si>
  <si>
    <t>施設の平均要介護度（自立を含む）</t>
    <rPh sb="0" eb="2">
      <t>シセツ</t>
    </rPh>
    <rPh sb="3" eb="5">
      <t>ヘイキン</t>
    </rPh>
    <rPh sb="5" eb="9">
      <t>ヨウカイゴド</t>
    </rPh>
    <phoneticPr fontId="7"/>
  </si>
  <si>
    <t>問3SQ(2)-1①</t>
    <rPh sb="0" eb="1">
      <t>トイ</t>
    </rPh>
    <phoneticPr fontId="1"/>
  </si>
  <si>
    <t>施設の収支状況（本社経費等を除いた場合）</t>
    <rPh sb="0" eb="2">
      <t>シセツ</t>
    </rPh>
    <rPh sb="3" eb="5">
      <t>シュウシ</t>
    </rPh>
    <rPh sb="5" eb="7">
      <t>ジョウキョウ</t>
    </rPh>
    <rPh sb="8" eb="10">
      <t>ホンシャ</t>
    </rPh>
    <rPh sb="10" eb="12">
      <t>ケイヒ</t>
    </rPh>
    <rPh sb="12" eb="13">
      <t>トウ</t>
    </rPh>
    <rPh sb="14" eb="15">
      <t>ノゾ</t>
    </rPh>
    <rPh sb="17" eb="19">
      <t>バアイ</t>
    </rPh>
    <phoneticPr fontId="7"/>
  </si>
  <si>
    <t>収支均衡</t>
  </si>
  <si>
    <t>問3SQ(2)-1②</t>
    <rPh sb="0" eb="1">
      <t>トイ</t>
    </rPh>
    <phoneticPr fontId="1"/>
  </si>
  <si>
    <t>施設の収支状況（本社経費等を含む場合）</t>
    <rPh sb="0" eb="2">
      <t>シセツ</t>
    </rPh>
    <rPh sb="3" eb="5">
      <t>シュウシ</t>
    </rPh>
    <rPh sb="5" eb="7">
      <t>ジョウキョウ</t>
    </rPh>
    <rPh sb="8" eb="10">
      <t>ホンシャ</t>
    </rPh>
    <rPh sb="10" eb="12">
      <t>ケイヒ</t>
    </rPh>
    <rPh sb="12" eb="13">
      <t>トウ</t>
    </rPh>
    <rPh sb="14" eb="15">
      <t>フク</t>
    </rPh>
    <rPh sb="16" eb="18">
      <t>バアイ</t>
    </rPh>
    <phoneticPr fontId="7"/>
  </si>
  <si>
    <t>問11(4) 入居前におけるサービスの説明</t>
    <rPh sb="19" eb="21">
      <t>セツメイ</t>
    </rPh>
    <phoneticPr fontId="1"/>
  </si>
  <si>
    <t>①居宅介護支援事業所</t>
    <rPh sb="1" eb="3">
      <t>キョタク</t>
    </rPh>
    <rPh sb="3" eb="5">
      <t>カイゴ</t>
    </rPh>
    <rPh sb="5" eb="7">
      <t>シエン</t>
    </rPh>
    <rPh sb="7" eb="10">
      <t>ジギョウショ</t>
    </rPh>
    <phoneticPr fontId="7"/>
  </si>
  <si>
    <t>②介護サービス事業所</t>
    <rPh sb="1" eb="3">
      <t>カイゴ</t>
    </rPh>
    <rPh sb="7" eb="10">
      <t>ジギョウショ</t>
    </rPh>
    <phoneticPr fontId="7"/>
  </si>
  <si>
    <t>無回答</t>
    <rPh sb="0" eb="3">
      <t>ムカイトウ</t>
    </rPh>
    <phoneticPr fontId="7"/>
  </si>
  <si>
    <t>併設・隣接もしくは近隣にある関連法人の介護サービス事業所のサービスの利用を推奨していること</t>
    <phoneticPr fontId="7"/>
  </si>
  <si>
    <t>入居時には介護サービスについては特に説明していない</t>
    <phoneticPr fontId="7"/>
  </si>
  <si>
    <t>問10(1)①② 入居率</t>
    <rPh sb="9" eb="11">
      <t>ニュウキョ</t>
    </rPh>
    <rPh sb="11" eb="12">
      <t>リツ</t>
    </rPh>
    <phoneticPr fontId="1"/>
  </si>
  <si>
    <t>平均(％)</t>
    <rPh sb="0" eb="1">
      <t>ヒラ</t>
    </rPh>
    <rPh sb="1" eb="2">
      <t>タモツ</t>
    </rPh>
    <phoneticPr fontId="1"/>
  </si>
  <si>
    <r>
      <t xml:space="preserve">平均(％)
</t>
    </r>
    <r>
      <rPr>
        <sz val="8"/>
        <rFont val="ＭＳ Ｐ明朝"/>
        <family val="1"/>
        <charset val="128"/>
      </rPr>
      <t>上下5％カット</t>
    </r>
    <rPh sb="0" eb="2">
      <t>ヘイキン</t>
    </rPh>
    <phoneticPr fontId="1"/>
  </si>
  <si>
    <t>最小(％)</t>
    <rPh sb="0" eb="1">
      <t>サイ</t>
    </rPh>
    <rPh sb="1" eb="2">
      <t>ショウ</t>
    </rPh>
    <phoneticPr fontId="1"/>
  </si>
  <si>
    <t>都市規模</t>
    <rPh sb="0" eb="2">
      <t>トシ</t>
    </rPh>
    <rPh sb="2" eb="4">
      <t>キボ</t>
    </rPh>
    <phoneticPr fontId="7"/>
  </si>
  <si>
    <t>地域区分</t>
    <rPh sb="0" eb="2">
      <t>チイキ</t>
    </rPh>
    <rPh sb="2" eb="4">
      <t>クブン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</si>
</sst>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quot;円&quot;"/>
  </numFmts>
  <fonts count="15" x14ac:knownFonts="1">
    <font>
      <sz val="10"/>
      <name val="ＭＳ 明朝"/>
      <family val="1"/>
      <charset val="128"/>
    </font>
    <font>
      <sz val="10"/>
      <color theme="1"/>
      <name val="ＭＳ 明朝"/>
      <family val="2"/>
      <charset val="128"/>
    </font>
    <font>
      <sz val="10"/>
      <color theme="1"/>
      <name val="ＭＳ 明朝"/>
      <family val="2"/>
      <charset val="128"/>
    </font>
    <font>
      <sz val="10"/>
      <color theme="1"/>
      <name val="ＭＳ 明朝"/>
      <family val="2"/>
      <charset val="128"/>
    </font>
    <font>
      <sz val="10"/>
      <color theme="1"/>
      <name val="ＭＳ 明朝"/>
      <family val="2"/>
      <charset val="128"/>
    </font>
    <font>
      <sz val="10"/>
      <color theme="1"/>
      <name val="ＭＳ 明朝"/>
      <family val="2"/>
      <charset val="128"/>
    </font>
    <font>
      <sz val="9"/>
      <name val="ＭＳ 明朝"/>
      <family val="1"/>
      <charset val="128"/>
    </font>
    <font>
      <sz val="6"/>
      <name val="ＭＳ 明朝"/>
      <family val="1"/>
      <charset val="128"/>
    </font>
    <font>
      <sz val="8"/>
      <name val="ＭＳ Ｐ明朝"/>
      <family val="1"/>
      <charset val="128"/>
    </font>
    <font>
      <sz val="9"/>
      <name val="ＭＳ Ｐ明朝"/>
      <family val="1"/>
      <charset val="128"/>
    </font>
    <font>
      <sz val="8"/>
      <name val="ＭＳ 明朝"/>
      <family val="1"/>
      <charset val="128"/>
    </font>
    <font>
      <b/>
      <sz val="9"/>
      <color rgb="FFFF0000"/>
      <name val="ＭＳ 明朝"/>
      <family val="1"/>
      <charset val="128"/>
    </font>
    <font>
      <sz val="9"/>
      <color rgb="FFFF0000"/>
      <name val="ＭＳ 明朝"/>
      <family val="1"/>
      <charset val="128"/>
    </font>
    <font>
      <sz val="10"/>
      <name val="ＭＳ 明朝"/>
      <family val="1"/>
      <charset val="128"/>
    </font>
    <font>
      <sz val="7"/>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CCFFFF"/>
        <bgColor indexed="64"/>
      </patternFill>
    </fill>
  </fills>
  <borders count="3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right/>
      <top/>
      <bottom style="thin">
        <color indexed="64"/>
      </bottom>
      <diagonal/>
    </border>
    <border>
      <left/>
      <right/>
      <top style="thin">
        <color indexed="64"/>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top style="thin">
        <color indexed="64"/>
      </top>
      <bottom/>
      <diagonal/>
    </border>
    <border>
      <left style="thin">
        <color indexed="64"/>
      </left>
      <right style="thin">
        <color theme="1"/>
      </right>
      <top style="thin">
        <color indexed="64"/>
      </top>
      <bottom/>
      <diagonal/>
    </border>
    <border>
      <left style="thin">
        <color theme="1"/>
      </left>
      <right style="thin">
        <color indexed="64"/>
      </right>
      <top/>
      <bottom/>
      <diagonal/>
    </border>
    <border>
      <left style="thin">
        <color indexed="64"/>
      </left>
      <right style="thin">
        <color theme="1"/>
      </right>
      <top/>
      <bottom style="hair">
        <color indexed="64"/>
      </bottom>
      <diagonal/>
    </border>
    <border>
      <left style="thin">
        <color indexed="64"/>
      </left>
      <right style="thin">
        <color theme="1"/>
      </right>
      <top/>
      <bottom/>
      <diagonal/>
    </border>
    <border>
      <left style="thin">
        <color theme="1"/>
      </left>
      <right/>
      <top/>
      <bottom/>
      <diagonal/>
    </border>
    <border>
      <left style="thin">
        <color indexed="64"/>
      </left>
      <right style="thin">
        <color theme="1"/>
      </right>
      <top/>
      <bottom style="thin">
        <color indexed="64"/>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style="thin">
        <color theme="1"/>
      </right>
      <top/>
      <bottom style="thin">
        <color theme="1"/>
      </bottom>
      <diagonal/>
    </border>
    <border>
      <left/>
      <right style="thin">
        <color theme="1"/>
      </right>
      <top/>
      <bottom/>
      <diagonal/>
    </border>
  </borders>
  <cellStyleXfs count="1">
    <xf numFmtId="0" fontId="0" fillId="0" borderId="0">
      <alignment vertical="center"/>
    </xf>
  </cellStyleXfs>
  <cellXfs count="187">
    <xf numFmtId="0" fontId="0" fillId="0" borderId="0" xfId="0">
      <alignment vertical="center"/>
    </xf>
    <xf numFmtId="0" fontId="6" fillId="0" borderId="0" xfId="0" applyFont="1">
      <alignment vertical="center"/>
    </xf>
    <xf numFmtId="0" fontId="6" fillId="0" borderId="2" xfId="0" applyFont="1" applyBorder="1" applyAlignment="1">
      <alignment horizontal="center" vertical="top" wrapText="1"/>
    </xf>
    <xf numFmtId="0" fontId="6" fillId="0" borderId="0" xfId="0" applyFont="1" applyAlignment="1">
      <alignment vertical="top" wrapText="1"/>
    </xf>
    <xf numFmtId="3" fontId="6" fillId="0" borderId="4" xfId="0" applyNumberFormat="1" applyFont="1" applyBorder="1">
      <alignment vertical="center"/>
    </xf>
    <xf numFmtId="176" fontId="6" fillId="0" borderId="6" xfId="0" applyNumberFormat="1" applyFont="1" applyBorder="1">
      <alignment vertical="center"/>
    </xf>
    <xf numFmtId="0" fontId="6" fillId="0" borderId="7" xfId="0" applyFont="1" applyBorder="1" applyAlignment="1">
      <alignment horizontal="center" vertical="center"/>
    </xf>
    <xf numFmtId="176" fontId="6" fillId="0" borderId="8" xfId="0" applyNumberFormat="1" applyFont="1" applyBorder="1">
      <alignment vertical="center"/>
    </xf>
    <xf numFmtId="3" fontId="6" fillId="0" borderId="0" xfId="0" applyNumberFormat="1" applyFont="1">
      <alignment vertical="center"/>
    </xf>
    <xf numFmtId="3" fontId="6" fillId="0" borderId="8" xfId="0" applyNumberFormat="1" applyFont="1" applyBorder="1">
      <alignment vertical="center"/>
    </xf>
    <xf numFmtId="0" fontId="6" fillId="0" borderId="2" xfId="0" applyFont="1" applyBorder="1" applyAlignment="1">
      <alignment vertical="top" wrapText="1"/>
    </xf>
    <xf numFmtId="0" fontId="6" fillId="0" borderId="3" xfId="0" applyFont="1" applyBorder="1">
      <alignment vertical="center"/>
    </xf>
    <xf numFmtId="0" fontId="6" fillId="0" borderId="4" xfId="0" applyFont="1" applyBorder="1">
      <alignment vertical="center"/>
    </xf>
    <xf numFmtId="176" fontId="6" fillId="0" borderId="9" xfId="0" applyNumberFormat="1" applyFont="1" applyBorder="1">
      <alignment vertical="center"/>
    </xf>
    <xf numFmtId="176" fontId="6" fillId="0" borderId="9" xfId="0" applyNumberFormat="1" applyFont="1" applyBorder="1" applyAlignment="1">
      <alignment horizontal="right" vertical="center"/>
    </xf>
    <xf numFmtId="0" fontId="6" fillId="0" borderId="9" xfId="0" applyFont="1" applyBorder="1">
      <alignment vertical="center"/>
    </xf>
    <xf numFmtId="0" fontId="6" fillId="0" borderId="7" xfId="0" applyFont="1" applyBorder="1">
      <alignment vertical="center"/>
    </xf>
    <xf numFmtId="0" fontId="6" fillId="0" borderId="5" xfId="0" applyFont="1" applyBorder="1">
      <alignment vertical="center"/>
    </xf>
    <xf numFmtId="0" fontId="6" fillId="0" borderId="8" xfId="0" applyFont="1" applyBorder="1">
      <alignment vertical="center"/>
    </xf>
    <xf numFmtId="0" fontId="6" fillId="0" borderId="6" xfId="0" applyFont="1" applyBorder="1">
      <alignment vertical="center"/>
    </xf>
    <xf numFmtId="0" fontId="6" fillId="0" borderId="8" xfId="0" applyFont="1" applyBorder="1" applyAlignment="1">
      <alignment vertical="center" wrapText="1"/>
    </xf>
    <xf numFmtId="0" fontId="6" fillId="0" borderId="4" xfId="0" applyFont="1" applyBorder="1" applyAlignment="1">
      <alignment horizontal="center" vertical="center"/>
    </xf>
    <xf numFmtId="3" fontId="6" fillId="0" borderId="4" xfId="0" applyNumberFormat="1" applyFont="1" applyBorder="1" applyAlignment="1">
      <alignment horizontal="right" vertical="center"/>
    </xf>
    <xf numFmtId="3" fontId="6" fillId="0" borderId="8" xfId="0" applyNumberFormat="1" applyFont="1" applyBorder="1" applyAlignment="1">
      <alignment horizontal="right" vertical="center"/>
    </xf>
    <xf numFmtId="3" fontId="6" fillId="0" borderId="6" xfId="0" applyNumberFormat="1" applyFont="1" applyBorder="1" applyAlignment="1">
      <alignment horizontal="right" vertical="center"/>
    </xf>
    <xf numFmtId="0" fontId="6" fillId="0" borderId="8" xfId="0" applyFont="1" applyBorder="1" applyAlignment="1">
      <alignment horizontal="center" vertical="top" textRotation="255"/>
    </xf>
    <xf numFmtId="0" fontId="6" fillId="0" borderId="6" xfId="0" applyFont="1" applyBorder="1" applyAlignment="1">
      <alignment horizontal="center" vertical="top" textRotation="255"/>
    </xf>
    <xf numFmtId="0" fontId="6" fillId="0" borderId="6" xfId="0" applyFont="1" applyBorder="1" applyAlignment="1">
      <alignment horizontal="center" vertical="center"/>
    </xf>
    <xf numFmtId="0" fontId="6" fillId="0" borderId="8" xfId="0" applyFont="1" applyBorder="1" applyAlignment="1">
      <alignment vertical="top" wrapText="1"/>
    </xf>
    <xf numFmtId="0" fontId="6" fillId="0" borderId="8" xfId="0" applyFont="1" applyBorder="1" applyAlignment="1">
      <alignment horizontal="center" vertical="center"/>
    </xf>
    <xf numFmtId="0" fontId="6" fillId="0" borderId="4" xfId="0" applyFont="1" applyBorder="1" applyAlignment="1">
      <alignment horizontal="center" vertical="top" textRotation="255"/>
    </xf>
    <xf numFmtId="3" fontId="6" fillId="0" borderId="9" xfId="0" applyNumberFormat="1" applyFont="1" applyBorder="1" applyAlignment="1">
      <alignment horizontal="right" vertical="center"/>
    </xf>
    <xf numFmtId="176" fontId="6" fillId="0" borderId="4" xfId="0" applyNumberFormat="1" applyFont="1" applyBorder="1" applyAlignment="1">
      <alignment horizontal="right" vertical="center"/>
    </xf>
    <xf numFmtId="176" fontId="6" fillId="0" borderId="8" xfId="0" applyNumberFormat="1" applyFont="1" applyBorder="1" applyAlignment="1">
      <alignment horizontal="right" vertical="center"/>
    </xf>
    <xf numFmtId="176" fontId="6" fillId="0" borderId="6" xfId="0" applyNumberFormat="1" applyFont="1" applyBorder="1" applyAlignment="1">
      <alignment horizontal="right" vertical="center"/>
    </xf>
    <xf numFmtId="0" fontId="8" fillId="0" borderId="2" xfId="0" applyFont="1" applyBorder="1" applyAlignment="1">
      <alignment vertical="top" wrapText="1"/>
    </xf>
    <xf numFmtId="0" fontId="9" fillId="0" borderId="2" xfId="0" applyFont="1" applyBorder="1" applyAlignment="1">
      <alignment vertical="top" wrapText="1"/>
    </xf>
    <xf numFmtId="0" fontId="10" fillId="0" borderId="2" xfId="0" applyFont="1" applyBorder="1" applyAlignment="1">
      <alignment horizontal="center" vertical="top" wrapText="1"/>
    </xf>
    <xf numFmtId="0" fontId="6" fillId="0" borderId="10" xfId="0" applyFont="1" applyBorder="1">
      <alignment vertical="center"/>
    </xf>
    <xf numFmtId="0" fontId="6" fillId="0" borderId="7" xfId="0" applyFont="1" applyBorder="1" applyAlignment="1">
      <alignment vertical="center" wrapText="1"/>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3" xfId="0" applyFont="1" applyBorder="1" applyAlignment="1">
      <alignment vertical="center" wrapText="1"/>
    </xf>
    <xf numFmtId="0" fontId="6" fillId="0" borderId="14" xfId="0" applyFont="1" applyBorder="1">
      <alignment vertical="center"/>
    </xf>
    <xf numFmtId="0" fontId="6" fillId="0" borderId="7" xfId="0" applyFont="1" applyBorder="1" applyAlignment="1">
      <alignment vertical="top" wrapText="1"/>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6" fillId="0" borderId="4" xfId="0" applyFont="1" applyBorder="1" applyAlignment="1">
      <alignment vertical="top" wrapText="1"/>
    </xf>
    <xf numFmtId="0" fontId="9" fillId="0" borderId="4" xfId="0" applyFont="1" applyBorder="1">
      <alignment vertical="center"/>
    </xf>
    <xf numFmtId="176" fontId="6" fillId="0" borderId="4" xfId="0" applyNumberFormat="1" applyFont="1" applyBorder="1">
      <alignment vertical="center"/>
    </xf>
    <xf numFmtId="0" fontId="8" fillId="0" borderId="8" xfId="0" applyFont="1" applyBorder="1">
      <alignment vertical="center"/>
    </xf>
    <xf numFmtId="0" fontId="9" fillId="0" borderId="2" xfId="0" applyFont="1" applyBorder="1" applyAlignment="1">
      <alignment horizontal="center" vertical="top" wrapText="1"/>
    </xf>
    <xf numFmtId="0" fontId="9" fillId="0" borderId="8" xfId="0" applyFont="1" applyBorder="1" applyAlignment="1">
      <alignment vertical="top" wrapText="1"/>
    </xf>
    <xf numFmtId="0" fontId="6" fillId="0" borderId="2" xfId="0" applyFont="1" applyBorder="1" applyAlignment="1">
      <alignment horizontal="center" vertical="center" wrapText="1"/>
    </xf>
    <xf numFmtId="0" fontId="8" fillId="0" borderId="6" xfId="0" applyFont="1" applyBorder="1">
      <alignment vertical="center"/>
    </xf>
    <xf numFmtId="0" fontId="8" fillId="0" borderId="8" xfId="0" applyFont="1" applyBorder="1" applyAlignment="1">
      <alignment vertical="center" wrapText="1"/>
    </xf>
    <xf numFmtId="0" fontId="6" fillId="0" borderId="3" xfId="0" applyFont="1" applyBorder="1" applyAlignment="1">
      <alignment horizontal="center" vertical="center"/>
    </xf>
    <xf numFmtId="3" fontId="6" fillId="2" borderId="8" xfId="0" applyNumberFormat="1" applyFont="1" applyFill="1" applyBorder="1" applyAlignment="1">
      <alignment horizontal="right" vertical="center"/>
    </xf>
    <xf numFmtId="176" fontId="6" fillId="2" borderId="8" xfId="0" applyNumberFormat="1" applyFont="1" applyFill="1" applyBorder="1">
      <alignment vertical="center"/>
    </xf>
    <xf numFmtId="3" fontId="6" fillId="2" borderId="9" xfId="0" applyNumberFormat="1" applyFont="1" applyFill="1" applyBorder="1" applyAlignment="1">
      <alignment horizontal="right" vertical="center"/>
    </xf>
    <xf numFmtId="176" fontId="6" fillId="2" borderId="9" xfId="0" applyNumberFormat="1" applyFont="1" applyFill="1" applyBorder="1">
      <alignment vertical="center"/>
    </xf>
    <xf numFmtId="3" fontId="6" fillId="2" borderId="6" xfId="0" applyNumberFormat="1" applyFont="1" applyFill="1" applyBorder="1" applyAlignment="1">
      <alignment horizontal="right" vertical="center"/>
    </xf>
    <xf numFmtId="176" fontId="6" fillId="2" borderId="6" xfId="0" applyNumberFormat="1" applyFont="1" applyFill="1" applyBorder="1">
      <alignment vertical="center"/>
    </xf>
    <xf numFmtId="3" fontId="6" fillId="2" borderId="4" xfId="0" applyNumberFormat="1" applyFont="1" applyFill="1" applyBorder="1" applyAlignment="1">
      <alignment horizontal="right" vertical="center"/>
    </xf>
    <xf numFmtId="176" fontId="6" fillId="2" borderId="4" xfId="0" applyNumberFormat="1" applyFont="1" applyFill="1" applyBorder="1">
      <alignment vertical="center"/>
    </xf>
    <xf numFmtId="0" fontId="12" fillId="0" borderId="0" xfId="0" applyFont="1" applyAlignment="1">
      <alignment horizontal="right" vertical="center"/>
    </xf>
    <xf numFmtId="0" fontId="8" fillId="3" borderId="2" xfId="0" applyFont="1" applyFill="1" applyBorder="1" applyAlignment="1">
      <alignment vertical="top" wrapText="1"/>
    </xf>
    <xf numFmtId="0" fontId="6" fillId="0" borderId="17" xfId="0" applyFont="1" applyBorder="1">
      <alignment vertical="center"/>
    </xf>
    <xf numFmtId="0" fontId="6" fillId="0" borderId="16" xfId="0" applyFont="1" applyBorder="1">
      <alignment vertical="center"/>
    </xf>
    <xf numFmtId="0" fontId="8" fillId="0" borderId="3" xfId="0" applyFont="1" applyBorder="1">
      <alignment vertical="center"/>
    </xf>
    <xf numFmtId="0" fontId="11" fillId="0" borderId="16" xfId="0" applyFont="1" applyBorder="1">
      <alignment vertical="center"/>
    </xf>
    <xf numFmtId="0" fontId="10" fillId="0" borderId="6" xfId="0" applyFont="1" applyBorder="1" applyAlignment="1">
      <alignment horizontal="center" vertical="top" wrapText="1"/>
    </xf>
    <xf numFmtId="0" fontId="8" fillId="0" borderId="6" xfId="0" applyFont="1" applyBorder="1" applyAlignment="1">
      <alignment vertical="top" wrapText="1"/>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21"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6" xfId="0" applyFont="1" applyBorder="1" applyAlignment="1">
      <alignment horizontal="center" vertical="top" wrapText="1"/>
    </xf>
    <xf numFmtId="0" fontId="9" fillId="0" borderId="6" xfId="0" applyFont="1" applyBorder="1" applyAlignment="1">
      <alignment vertical="top" wrapText="1"/>
    </xf>
    <xf numFmtId="0" fontId="10" fillId="0" borderId="1" xfId="0" applyFont="1" applyBorder="1" applyAlignment="1">
      <alignment horizontal="center" vertical="top" wrapText="1"/>
    </xf>
    <xf numFmtId="3" fontId="6" fillId="0" borderId="11" xfId="0" applyNumberFormat="1" applyFont="1" applyBorder="1" applyAlignment="1">
      <alignment horizontal="right" vertical="center"/>
    </xf>
    <xf numFmtId="176" fontId="6" fillId="0" borderId="12" xfId="0" applyNumberFormat="1" applyFont="1" applyBorder="1" applyAlignment="1">
      <alignment horizontal="right" vertical="center"/>
    </xf>
    <xf numFmtId="3" fontId="6" fillId="0" borderId="13" xfId="0" applyNumberFormat="1" applyFont="1" applyBorder="1" applyAlignment="1">
      <alignment horizontal="right" vertical="center"/>
    </xf>
    <xf numFmtId="3" fontId="6" fillId="0" borderId="14" xfId="0" applyNumberFormat="1" applyFont="1" applyBorder="1" applyAlignment="1">
      <alignment horizontal="right" vertical="center"/>
    </xf>
    <xf numFmtId="0" fontId="6" fillId="0" borderId="24" xfId="0" applyFont="1" applyBorder="1" applyAlignment="1">
      <alignment horizontal="center" vertical="top" wrapText="1"/>
    </xf>
    <xf numFmtId="0" fontId="6" fillId="0" borderId="25" xfId="0" applyFont="1" applyBorder="1" applyAlignment="1">
      <alignment horizontal="center" vertical="top" wrapText="1"/>
    </xf>
    <xf numFmtId="0" fontId="6" fillId="0" borderId="26" xfId="0" applyFont="1" applyBorder="1">
      <alignment vertical="center"/>
    </xf>
    <xf numFmtId="3" fontId="6" fillId="0" borderId="27" xfId="0" applyNumberFormat="1" applyFont="1" applyBorder="1">
      <alignment vertical="center"/>
    </xf>
    <xf numFmtId="176" fontId="6" fillId="0" borderId="29" xfId="0" applyNumberFormat="1" applyFont="1" applyBorder="1">
      <alignment vertical="center"/>
    </xf>
    <xf numFmtId="176" fontId="6" fillId="0" borderId="30" xfId="0" applyNumberFormat="1" applyFont="1" applyBorder="1">
      <alignment vertical="center"/>
    </xf>
    <xf numFmtId="0" fontId="6" fillId="0" borderId="31" xfId="0" applyFont="1" applyBorder="1">
      <alignment vertical="center"/>
    </xf>
    <xf numFmtId="176" fontId="6" fillId="0" borderId="32" xfId="0" applyNumberFormat="1" applyFont="1" applyBorder="1">
      <alignment vertical="center"/>
    </xf>
    <xf numFmtId="3" fontId="6" fillId="0" borderId="30" xfId="0" applyNumberFormat="1" applyFont="1" applyBorder="1">
      <alignment vertical="center"/>
    </xf>
    <xf numFmtId="0" fontId="6" fillId="0" borderId="33" xfId="0" applyFont="1" applyBorder="1" applyAlignment="1">
      <alignment horizontal="center" vertical="top" textRotation="255"/>
    </xf>
    <xf numFmtId="0" fontId="6" fillId="0" borderId="34" xfId="0" applyFont="1" applyBorder="1">
      <alignment vertical="center"/>
    </xf>
    <xf numFmtId="0" fontId="6" fillId="0" borderId="35" xfId="0" applyFont="1" applyBorder="1">
      <alignment vertical="center"/>
    </xf>
    <xf numFmtId="3" fontId="6" fillId="0" borderId="33" xfId="0" applyNumberFormat="1" applyFont="1" applyBorder="1" applyAlignment="1">
      <alignment horizontal="right" vertical="center"/>
    </xf>
    <xf numFmtId="176" fontId="6" fillId="0" borderId="33" xfId="0" applyNumberFormat="1" applyFont="1" applyBorder="1">
      <alignment vertical="center"/>
    </xf>
    <xf numFmtId="176" fontId="6" fillId="0" borderId="36" xfId="0" applyNumberFormat="1" applyFont="1" applyBorder="1">
      <alignment vertical="center"/>
    </xf>
    <xf numFmtId="0" fontId="6" fillId="0" borderId="6" xfId="0" applyFont="1" applyBorder="1" applyAlignment="1">
      <alignment vertical="top" wrapText="1"/>
    </xf>
    <xf numFmtId="0" fontId="6" fillId="0" borderId="8" xfId="0" applyFont="1" applyBorder="1" applyAlignment="1">
      <alignment vertical="top" wrapText="1"/>
    </xf>
    <xf numFmtId="0" fontId="6" fillId="0" borderId="4" xfId="0" applyFont="1" applyBorder="1" applyAlignment="1">
      <alignment horizontal="center" vertical="top" textRotation="255"/>
    </xf>
    <xf numFmtId="0" fontId="6" fillId="0" borderId="8" xfId="0" applyFont="1" applyBorder="1" applyAlignment="1">
      <alignment horizontal="center" vertical="top" textRotation="255"/>
    </xf>
    <xf numFmtId="0" fontId="9" fillId="0" borderId="8" xfId="0" applyFont="1" applyBorder="1" applyAlignment="1">
      <alignment vertical="top" wrapText="1"/>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6" fillId="0" borderId="15" xfId="0" applyFont="1" applyBorder="1" applyAlignment="1">
      <alignment vertical="center" wrapText="1"/>
    </xf>
    <xf numFmtId="0" fontId="6" fillId="0" borderId="9" xfId="0" applyFont="1" applyBorder="1" applyAlignment="1">
      <alignment vertical="center" wrapText="1"/>
    </xf>
    <xf numFmtId="0" fontId="8" fillId="0" borderId="15" xfId="0" applyFont="1" applyBorder="1" applyAlignment="1">
      <alignment vertical="center" wrapText="1"/>
    </xf>
    <xf numFmtId="0" fontId="8" fillId="0" borderId="6" xfId="0" applyFont="1" applyBorder="1" applyAlignment="1">
      <alignment vertical="center" wrapText="1"/>
    </xf>
    <xf numFmtId="0" fontId="6" fillId="0" borderId="4" xfId="0" applyFont="1" applyBorder="1" applyAlignment="1">
      <alignment vertical="center" wrapText="1"/>
    </xf>
    <xf numFmtId="0" fontId="6" fillId="0" borderId="8" xfId="0" applyFont="1" applyBorder="1" applyAlignment="1">
      <alignment vertical="center" wrapText="1"/>
    </xf>
    <xf numFmtId="0" fontId="6" fillId="0" borderId="28" xfId="0" applyFont="1" applyBorder="1" applyAlignment="1">
      <alignment vertical="top" wrapText="1"/>
    </xf>
    <xf numFmtId="0" fontId="10" fillId="0" borderId="4" xfId="0" applyFont="1" applyBorder="1" applyAlignment="1">
      <alignment horizontal="center" vertical="top" textRotation="255"/>
    </xf>
    <xf numFmtId="0" fontId="10" fillId="0" borderId="8" xfId="0" applyFont="1" applyBorder="1" applyAlignment="1">
      <alignment horizontal="center" vertical="top" textRotation="255"/>
    </xf>
    <xf numFmtId="0" fontId="10" fillId="0" borderId="6" xfId="0" applyFont="1" applyBorder="1" applyAlignment="1">
      <alignment horizontal="center" vertical="top" textRotation="255"/>
    </xf>
    <xf numFmtId="0" fontId="8" fillId="0" borderId="8" xfId="0" applyFont="1" applyBorder="1" applyAlignment="1">
      <alignmen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top" wrapText="1"/>
    </xf>
    <xf numFmtId="0" fontId="6" fillId="0" borderId="8" xfId="0" applyFont="1" applyBorder="1" applyAlignment="1">
      <alignment horizontal="left" vertical="top" wrapText="1"/>
    </xf>
    <xf numFmtId="0" fontId="6" fillId="0" borderId="6" xfId="0" applyFont="1" applyBorder="1" applyAlignment="1">
      <alignment horizontal="center" vertical="top" textRotation="255"/>
    </xf>
    <xf numFmtId="0" fontId="6" fillId="0" borderId="3" xfId="0" applyFont="1" applyBorder="1" applyAlignment="1">
      <alignment horizontal="left" vertical="center" wrapText="1"/>
    </xf>
    <xf numFmtId="0" fontId="6" fillId="0" borderId="17" xfId="0" applyFont="1" applyBorder="1" applyAlignment="1">
      <alignment horizontal="left" vertical="center" wrapText="1"/>
    </xf>
    <xf numFmtId="0" fontId="6" fillId="0" borderId="11" xfId="0" applyFont="1" applyBorder="1" applyAlignment="1">
      <alignment horizontal="left" vertical="center" wrapText="1"/>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6" fillId="0" borderId="14" xfId="0" applyFont="1" applyBorder="1" applyAlignment="1">
      <alignment horizontal="left" vertical="center" wrapText="1"/>
    </xf>
    <xf numFmtId="0" fontId="10" fillId="0" borderId="8" xfId="0" applyFont="1" applyBorder="1" applyAlignment="1">
      <alignment vertical="top" wrapText="1"/>
    </xf>
    <xf numFmtId="0" fontId="6" fillId="0" borderId="14" xfId="0" applyFont="1" applyBorder="1" applyAlignment="1">
      <alignment vertical="top" wrapText="1"/>
    </xf>
    <xf numFmtId="0" fontId="6" fillId="0" borderId="16" xfId="0" applyFont="1" applyBorder="1" applyAlignment="1">
      <alignment vertical="center" wrapText="1"/>
    </xf>
    <xf numFmtId="0" fontId="6" fillId="0" borderId="16" xfId="0" applyFont="1" applyBorder="1" applyAlignment="1">
      <alignment vertical="top" wrapText="1"/>
    </xf>
    <xf numFmtId="0" fontId="6" fillId="0" borderId="0" xfId="0" applyFont="1" applyBorder="1">
      <alignment vertical="center"/>
    </xf>
    <xf numFmtId="0" fontId="6" fillId="0" borderId="5" xfId="0" applyFont="1" applyBorder="1" applyAlignment="1">
      <alignment vertical="center" wrapText="1"/>
    </xf>
    <xf numFmtId="0" fontId="6" fillId="0" borderId="37" xfId="0" applyFont="1" applyBorder="1">
      <alignment vertical="center"/>
    </xf>
    <xf numFmtId="0" fontId="8" fillId="0" borderId="2" xfId="0" applyFont="1" applyBorder="1" applyAlignment="1">
      <alignment horizontal="center" vertical="top" wrapText="1"/>
    </xf>
    <xf numFmtId="176" fontId="6" fillId="0" borderId="6" xfId="0" applyNumberFormat="1" applyFont="1" applyBorder="1" applyAlignment="1">
      <alignment horizontal="center" vertical="top" wrapText="1"/>
    </xf>
    <xf numFmtId="177" fontId="6" fillId="0" borderId="6" xfId="0" applyNumberFormat="1" applyFont="1" applyBorder="1" applyAlignment="1">
      <alignment horizontal="center" vertical="top" wrapText="1"/>
    </xf>
    <xf numFmtId="0" fontId="9" fillId="0" borderId="6" xfId="0" applyFont="1" applyBorder="1" applyAlignment="1">
      <alignment horizontal="center" vertical="top" wrapText="1"/>
    </xf>
    <xf numFmtId="0" fontId="6" fillId="4" borderId="3" xfId="0" applyFont="1" applyFill="1" applyBorder="1">
      <alignment vertical="center"/>
    </xf>
    <xf numFmtId="0" fontId="6" fillId="4" borderId="4" xfId="0" applyFont="1" applyFill="1" applyBorder="1" applyAlignment="1">
      <alignment horizontal="center" vertical="top" textRotation="255"/>
    </xf>
    <xf numFmtId="0" fontId="6" fillId="4" borderId="4" xfId="0" applyFont="1" applyFill="1" applyBorder="1">
      <alignment vertical="center"/>
    </xf>
    <xf numFmtId="3" fontId="6" fillId="4" borderId="4" xfId="0" applyNumberFormat="1" applyFont="1" applyFill="1" applyBorder="1" applyAlignment="1">
      <alignment horizontal="right" vertical="center"/>
    </xf>
    <xf numFmtId="176" fontId="6" fillId="4" borderId="4" xfId="0" applyNumberFormat="1" applyFont="1" applyFill="1" applyBorder="1" applyAlignment="1">
      <alignment horizontal="right" vertical="center"/>
    </xf>
    <xf numFmtId="3" fontId="6" fillId="4" borderId="4" xfId="0" applyNumberFormat="1" applyFont="1" applyFill="1" applyBorder="1">
      <alignment vertical="center"/>
    </xf>
    <xf numFmtId="0" fontId="6" fillId="4" borderId="8" xfId="0" applyFont="1" applyFill="1" applyBorder="1" applyAlignment="1">
      <alignment vertical="top" wrapText="1"/>
    </xf>
    <xf numFmtId="0" fontId="6" fillId="4" borderId="8" xfId="0" applyFont="1" applyFill="1" applyBorder="1" applyAlignment="1">
      <alignment horizontal="center" vertical="top" textRotation="255"/>
    </xf>
    <xf numFmtId="0" fontId="6" fillId="4" borderId="9" xfId="0" applyFont="1" applyFill="1" applyBorder="1">
      <alignment vertical="center"/>
    </xf>
    <xf numFmtId="3" fontId="6" fillId="4" borderId="9" xfId="0" applyNumberFormat="1" applyFont="1" applyFill="1" applyBorder="1" applyAlignment="1">
      <alignment horizontal="right" vertical="center"/>
    </xf>
    <xf numFmtId="176" fontId="6" fillId="4" borderId="9" xfId="0" applyNumberFormat="1" applyFont="1" applyFill="1" applyBorder="1" applyAlignment="1">
      <alignment horizontal="right" vertical="center"/>
    </xf>
    <xf numFmtId="176" fontId="6" fillId="4" borderId="9" xfId="0" applyNumberFormat="1" applyFont="1" applyFill="1" applyBorder="1">
      <alignment vertical="center"/>
    </xf>
    <xf numFmtId="0" fontId="6" fillId="4" borderId="8" xfId="0" applyFont="1" applyFill="1" applyBorder="1">
      <alignment vertical="center"/>
    </xf>
    <xf numFmtId="3" fontId="6" fillId="4" borderId="8" xfId="0" applyNumberFormat="1" applyFont="1" applyFill="1" applyBorder="1" applyAlignment="1">
      <alignment horizontal="right" vertical="center"/>
    </xf>
    <xf numFmtId="176" fontId="6" fillId="4" borderId="8" xfId="0" applyNumberFormat="1" applyFont="1" applyFill="1" applyBorder="1" applyAlignment="1">
      <alignment horizontal="right" vertical="center"/>
    </xf>
    <xf numFmtId="176" fontId="6" fillId="4" borderId="8" xfId="0" applyNumberFormat="1" applyFont="1" applyFill="1" applyBorder="1">
      <alignment vertical="center"/>
    </xf>
    <xf numFmtId="0" fontId="6" fillId="4" borderId="7" xfId="0" applyFont="1" applyFill="1" applyBorder="1">
      <alignment vertical="center"/>
    </xf>
    <xf numFmtId="0" fontId="6" fillId="4" borderId="6" xfId="0" applyFont="1" applyFill="1" applyBorder="1" applyAlignment="1">
      <alignment horizontal="center" vertical="top" textRotation="255"/>
    </xf>
    <xf numFmtId="0" fontId="6" fillId="4" borderId="6" xfId="0" applyFont="1" applyFill="1" applyBorder="1">
      <alignment vertical="center"/>
    </xf>
    <xf numFmtId="3" fontId="6" fillId="4" borderId="6" xfId="0" applyNumberFormat="1" applyFont="1" applyFill="1" applyBorder="1" applyAlignment="1">
      <alignment horizontal="right" vertical="center"/>
    </xf>
    <xf numFmtId="176" fontId="6" fillId="4" borderId="6" xfId="0" applyNumberFormat="1" applyFont="1" applyFill="1" applyBorder="1" applyAlignment="1">
      <alignment horizontal="right" vertical="center"/>
    </xf>
    <xf numFmtId="176" fontId="6" fillId="4" borderId="6" xfId="0" applyNumberFormat="1" applyFont="1" applyFill="1" applyBorder="1">
      <alignment vertical="center"/>
    </xf>
    <xf numFmtId="0" fontId="6" fillId="4" borderId="4" xfId="0" applyFont="1" applyFill="1" applyBorder="1" applyAlignment="1">
      <alignment horizontal="center" vertical="top" textRotation="255"/>
    </xf>
    <xf numFmtId="3" fontId="6" fillId="4" borderId="8" xfId="0" applyNumberFormat="1" applyFont="1" applyFill="1" applyBorder="1">
      <alignment vertical="center"/>
    </xf>
    <xf numFmtId="0" fontId="6" fillId="4" borderId="8" xfId="0" applyFont="1" applyFill="1" applyBorder="1" applyAlignment="1">
      <alignment horizontal="center" vertical="top" textRotation="255"/>
    </xf>
    <xf numFmtId="0" fontId="6" fillId="4" borderId="5" xfId="0" applyFont="1" applyFill="1" applyBorder="1">
      <alignment vertical="center"/>
    </xf>
    <xf numFmtId="0" fontId="6" fillId="5" borderId="3" xfId="0" applyFont="1" applyFill="1" applyBorder="1">
      <alignment vertical="center"/>
    </xf>
    <xf numFmtId="0" fontId="6" fillId="5" borderId="7" xfId="0" applyFont="1" applyFill="1" applyBorder="1" applyAlignment="1">
      <alignment horizontal="center" vertical="center"/>
    </xf>
    <xf numFmtId="0" fontId="6" fillId="5" borderId="4" xfId="0" applyFont="1" applyFill="1" applyBorder="1">
      <alignment vertical="center"/>
    </xf>
    <xf numFmtId="3" fontId="6" fillId="5" borderId="0" xfId="0" applyNumberFormat="1" applyFont="1" applyFill="1">
      <alignment vertical="center"/>
    </xf>
    <xf numFmtId="0" fontId="6" fillId="5" borderId="0" xfId="0" applyFont="1" applyFill="1">
      <alignment vertical="center"/>
    </xf>
    <xf numFmtId="0" fontId="6" fillId="5" borderId="8" xfId="0" applyFont="1" applyFill="1" applyBorder="1" applyAlignment="1">
      <alignment vertical="top" wrapText="1"/>
    </xf>
    <xf numFmtId="0" fontId="6" fillId="5" borderId="9" xfId="0" applyFont="1" applyFill="1" applyBorder="1">
      <alignment vertical="center"/>
    </xf>
    <xf numFmtId="0" fontId="6" fillId="5" borderId="8" xfId="0" applyFont="1" applyFill="1" applyBorder="1">
      <alignment vertical="center"/>
    </xf>
    <xf numFmtId="0" fontId="6" fillId="5" borderId="7" xfId="0" applyFont="1" applyFill="1" applyBorder="1">
      <alignment vertical="center"/>
    </xf>
    <xf numFmtId="0" fontId="6" fillId="5" borderId="6" xfId="0" applyFont="1" applyFill="1" applyBorder="1">
      <alignment vertical="center"/>
    </xf>
    <xf numFmtId="0" fontId="6" fillId="5" borderId="4" xfId="0" applyFont="1" applyFill="1" applyBorder="1" applyAlignment="1">
      <alignment horizontal="center" vertical="top" textRotation="255"/>
    </xf>
    <xf numFmtId="0" fontId="6" fillId="5" borderId="8" xfId="0" applyFont="1" applyFill="1" applyBorder="1" applyAlignment="1">
      <alignment horizontal="center" vertical="top" textRotation="255"/>
    </xf>
    <xf numFmtId="0" fontId="6" fillId="5" borderId="8" xfId="0" applyFont="1" applyFill="1" applyBorder="1" applyAlignment="1">
      <alignment horizontal="center" vertical="top" textRotation="255"/>
    </xf>
    <xf numFmtId="0" fontId="6" fillId="5" borderId="5" xfId="0" applyFont="1" applyFill="1" applyBorder="1">
      <alignment vertical="center"/>
    </xf>
    <xf numFmtId="0" fontId="6" fillId="5" borderId="6" xfId="0" applyFont="1" applyFill="1" applyBorder="1" applyAlignment="1">
      <alignment horizontal="center" vertical="top" textRotation="255"/>
    </xf>
  </cellXfs>
  <cellStyles count="1">
    <cellStyle name="標準" xfId="0" builtinId="0"/>
  </cellStyles>
  <dxfs count="0"/>
  <tableStyles count="0" defaultTableStyle="TableStyleMedium2" defaultPivotStyle="PivotStyleLight16"/>
  <colors>
    <mruColors>
      <color rgb="FF66FFFF"/>
      <color rgb="FFFFCCFF"/>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336"/>
  <sheetViews>
    <sheetView showGridLines="0" tabSelected="1" view="pageBreakPreview" zoomScale="85" zoomScaleNormal="85" zoomScaleSheetLayoutView="85" workbookViewId="0">
      <pane ySplit="3" topLeftCell="A4" activePane="bottomLeft" state="frozen"/>
      <selection pane="bottomLeft" activeCell="A4" sqref="A4"/>
    </sheetView>
  </sheetViews>
  <sheetFormatPr defaultColWidth="8" defaultRowHeight="15" customHeight="1" x14ac:dyDescent="0.2"/>
  <cols>
    <col min="1" max="1" width="11.8984375" style="1" customWidth="1"/>
    <col min="2" max="2" width="3.8984375" style="1" customWidth="1"/>
    <col min="3" max="3" width="15.69921875" style="1" customWidth="1"/>
    <col min="4" max="45" width="8.296875" style="1" customWidth="1"/>
    <col min="46" max="59" width="9.69921875" style="1" customWidth="1"/>
    <col min="60" max="16384" width="8" style="1"/>
  </cols>
  <sheetData>
    <row r="1" spans="1:59" ht="15" customHeight="1" x14ac:dyDescent="0.2">
      <c r="D1" s="11" t="s">
        <v>0</v>
      </c>
      <c r="E1" s="69"/>
      <c r="F1" s="69"/>
      <c r="G1" s="69"/>
      <c r="H1" s="69"/>
      <c r="I1" s="69"/>
      <c r="J1" s="69"/>
      <c r="K1" s="69"/>
      <c r="L1" s="69"/>
      <c r="M1" s="69"/>
      <c r="N1" s="69"/>
      <c r="O1" s="69"/>
      <c r="P1" s="69"/>
      <c r="Q1" s="40"/>
      <c r="R1" s="11" t="s">
        <v>1</v>
      </c>
      <c r="S1" s="69"/>
      <c r="T1" s="69"/>
      <c r="U1" s="69"/>
      <c r="V1" s="69"/>
      <c r="W1" s="69"/>
      <c r="X1" s="69"/>
      <c r="Y1" s="69"/>
      <c r="Z1" s="69"/>
      <c r="AA1" s="69"/>
      <c r="AB1" s="69"/>
      <c r="AC1" s="69"/>
      <c r="AD1" s="69"/>
      <c r="AE1" s="69"/>
      <c r="AF1" s="11" t="s">
        <v>2</v>
      </c>
      <c r="AG1" s="69"/>
      <c r="AH1" s="69"/>
      <c r="AI1" s="69"/>
      <c r="AJ1" s="69"/>
      <c r="AK1" s="69"/>
      <c r="AL1" s="69"/>
      <c r="AM1" s="69"/>
      <c r="AN1" s="69"/>
      <c r="AO1" s="69"/>
      <c r="AP1" s="69"/>
      <c r="AQ1" s="69"/>
      <c r="AR1" s="69"/>
      <c r="AS1" s="40"/>
      <c r="AT1" s="11" t="s">
        <v>237</v>
      </c>
      <c r="AU1" s="69"/>
      <c r="AV1" s="69"/>
      <c r="AW1" s="69"/>
      <c r="AX1" s="69"/>
      <c r="AY1" s="69"/>
      <c r="AZ1" s="40"/>
      <c r="BA1" s="11" t="s">
        <v>238</v>
      </c>
      <c r="BB1" s="69"/>
      <c r="BC1" s="69"/>
      <c r="BD1" s="69"/>
      <c r="BE1" s="69"/>
      <c r="BF1" s="69"/>
      <c r="BG1" s="40"/>
    </row>
    <row r="2" spans="1:59" ht="15" customHeight="1" x14ac:dyDescent="0.2">
      <c r="D2" s="17"/>
      <c r="E2" s="70"/>
      <c r="F2" s="70"/>
      <c r="G2" s="70"/>
      <c r="H2" s="70"/>
      <c r="I2" s="70"/>
      <c r="J2" s="70"/>
      <c r="K2" s="70"/>
      <c r="L2" s="70"/>
      <c r="M2" s="70"/>
      <c r="N2" s="70"/>
      <c r="O2" s="70"/>
      <c r="P2" s="70"/>
      <c r="Q2" s="44"/>
      <c r="R2" s="17"/>
      <c r="S2" s="70"/>
      <c r="T2" s="70"/>
      <c r="U2" s="70"/>
      <c r="V2" s="70"/>
      <c r="W2" s="70"/>
      <c r="X2" s="70"/>
      <c r="Y2" s="70"/>
      <c r="Z2" s="70"/>
      <c r="AA2" s="70"/>
      <c r="AB2" s="70"/>
      <c r="AC2" s="70"/>
      <c r="AD2" s="70"/>
      <c r="AE2" s="70"/>
      <c r="AF2" s="17"/>
      <c r="AG2" s="70"/>
      <c r="AH2" s="70"/>
      <c r="AI2" s="70"/>
      <c r="AJ2" s="70"/>
      <c r="AK2" s="70"/>
      <c r="AL2" s="70"/>
      <c r="AM2" s="70"/>
      <c r="AN2" s="70"/>
      <c r="AO2" s="70"/>
      <c r="AP2" s="70"/>
      <c r="AQ2" s="70"/>
      <c r="AR2" s="70"/>
      <c r="AS2" s="44"/>
      <c r="AT2" s="17"/>
      <c r="AU2" s="70"/>
      <c r="AV2" s="70"/>
      <c r="AW2" s="70"/>
      <c r="AX2" s="70"/>
      <c r="AY2" s="70"/>
      <c r="AZ2" s="44"/>
      <c r="BA2" s="17"/>
      <c r="BB2" s="70"/>
      <c r="BC2" s="70"/>
      <c r="BD2" s="70"/>
      <c r="BE2" s="70"/>
      <c r="BF2" s="70"/>
      <c r="BG2" s="44"/>
    </row>
    <row r="3" spans="1:59" s="3" customFormat="1" ht="66.5" x14ac:dyDescent="0.2">
      <c r="A3" s="137"/>
      <c r="B3" s="138"/>
      <c r="C3" s="136"/>
      <c r="D3" s="73" t="s">
        <v>3</v>
      </c>
      <c r="E3" s="74" t="s">
        <v>4</v>
      </c>
      <c r="F3" s="74" t="s">
        <v>5</v>
      </c>
      <c r="G3" s="74" t="s">
        <v>6</v>
      </c>
      <c r="H3" s="74" t="s">
        <v>7</v>
      </c>
      <c r="I3" s="74" t="s">
        <v>8</v>
      </c>
      <c r="J3" s="74" t="s">
        <v>9</v>
      </c>
      <c r="K3" s="74" t="s">
        <v>10</v>
      </c>
      <c r="L3" s="74" t="s">
        <v>11</v>
      </c>
      <c r="M3" s="74" t="s">
        <v>12</v>
      </c>
      <c r="N3" s="74" t="s">
        <v>13</v>
      </c>
      <c r="O3" s="74" t="s">
        <v>14</v>
      </c>
      <c r="P3" s="73" t="s">
        <v>15</v>
      </c>
      <c r="Q3" s="73" t="s">
        <v>16</v>
      </c>
      <c r="R3" s="73" t="s">
        <v>3</v>
      </c>
      <c r="S3" s="74" t="s">
        <v>4</v>
      </c>
      <c r="T3" s="74" t="s">
        <v>5</v>
      </c>
      <c r="U3" s="74" t="s">
        <v>6</v>
      </c>
      <c r="V3" s="74" t="s">
        <v>7</v>
      </c>
      <c r="W3" s="74" t="s">
        <v>8</v>
      </c>
      <c r="X3" s="74" t="s">
        <v>9</v>
      </c>
      <c r="Y3" s="74" t="s">
        <v>10</v>
      </c>
      <c r="Z3" s="74" t="s">
        <v>11</v>
      </c>
      <c r="AA3" s="74" t="s">
        <v>12</v>
      </c>
      <c r="AB3" s="74" t="s">
        <v>13</v>
      </c>
      <c r="AC3" s="74" t="s">
        <v>14</v>
      </c>
      <c r="AD3" s="73" t="s">
        <v>15</v>
      </c>
      <c r="AE3" s="73" t="s">
        <v>16</v>
      </c>
      <c r="AF3" s="73" t="s">
        <v>3</v>
      </c>
      <c r="AG3" s="74" t="s">
        <v>4</v>
      </c>
      <c r="AH3" s="74" t="s">
        <v>5</v>
      </c>
      <c r="AI3" s="74" t="s">
        <v>6</v>
      </c>
      <c r="AJ3" s="74" t="s">
        <v>7</v>
      </c>
      <c r="AK3" s="74" t="s">
        <v>8</v>
      </c>
      <c r="AL3" s="74" t="s">
        <v>9</v>
      </c>
      <c r="AM3" s="74" t="s">
        <v>10</v>
      </c>
      <c r="AN3" s="74" t="s">
        <v>11</v>
      </c>
      <c r="AO3" s="74" t="s">
        <v>12</v>
      </c>
      <c r="AP3" s="74" t="s">
        <v>13</v>
      </c>
      <c r="AQ3" s="74" t="s">
        <v>14</v>
      </c>
      <c r="AR3" s="73" t="s">
        <v>15</v>
      </c>
      <c r="AS3" s="73" t="s">
        <v>16</v>
      </c>
      <c r="AT3" s="81" t="s">
        <v>3</v>
      </c>
      <c r="AU3" s="82" t="s">
        <v>17</v>
      </c>
      <c r="AV3" s="82" t="s">
        <v>18</v>
      </c>
      <c r="AW3" s="82" t="s">
        <v>19</v>
      </c>
      <c r="AX3" s="82" t="s">
        <v>20</v>
      </c>
      <c r="AY3" s="82" t="s">
        <v>21</v>
      </c>
      <c r="AZ3" s="81" t="s">
        <v>16</v>
      </c>
      <c r="BA3" s="81" t="s">
        <v>3</v>
      </c>
      <c r="BB3" s="82" t="s">
        <v>17</v>
      </c>
      <c r="BC3" s="82" t="s">
        <v>18</v>
      </c>
      <c r="BD3" s="82" t="s">
        <v>19</v>
      </c>
      <c r="BE3" s="82" t="s">
        <v>20</v>
      </c>
      <c r="BF3" s="82" t="s">
        <v>21</v>
      </c>
      <c r="BG3" s="81" t="s">
        <v>16</v>
      </c>
    </row>
    <row r="4" spans="1:59" ht="15" customHeight="1" x14ac:dyDescent="0.2">
      <c r="A4" s="16" t="s">
        <v>22</v>
      </c>
      <c r="B4" s="29" t="s">
        <v>23</v>
      </c>
      <c r="C4" s="18" t="s">
        <v>24</v>
      </c>
      <c r="D4" s="22">
        <f t="shared" ref="D4:E4" si="0">D172</f>
        <v>844</v>
      </c>
      <c r="E4" s="4">
        <f t="shared" si="0"/>
        <v>827</v>
      </c>
      <c r="F4" s="4">
        <f>F172</f>
        <v>794</v>
      </c>
      <c r="G4" s="4">
        <f t="shared" ref="G4:P4" si="1">G172</f>
        <v>571</v>
      </c>
      <c r="H4" s="4">
        <f t="shared" si="1"/>
        <v>701</v>
      </c>
      <c r="I4" s="4">
        <f t="shared" si="1"/>
        <v>376</v>
      </c>
      <c r="J4" s="4">
        <f t="shared" si="1"/>
        <v>758</v>
      </c>
      <c r="K4" s="4">
        <f t="shared" si="1"/>
        <v>779</v>
      </c>
      <c r="L4" s="4">
        <f t="shared" si="1"/>
        <v>481</v>
      </c>
      <c r="M4" s="4">
        <f t="shared" si="1"/>
        <v>758</v>
      </c>
      <c r="N4" s="4">
        <f t="shared" si="1"/>
        <v>527</v>
      </c>
      <c r="O4" s="4">
        <f t="shared" si="1"/>
        <v>557</v>
      </c>
      <c r="P4" s="4">
        <f t="shared" si="1"/>
        <v>33</v>
      </c>
      <c r="Q4" s="4">
        <f>Q172</f>
        <v>11</v>
      </c>
      <c r="R4" s="22">
        <f t="shared" ref="R4:S4" si="2">R172</f>
        <v>844</v>
      </c>
      <c r="S4" s="4">
        <f t="shared" si="2"/>
        <v>710</v>
      </c>
      <c r="T4" s="4">
        <f t="shared" ref="T4:AD4" si="3">T172</f>
        <v>727</v>
      </c>
      <c r="U4" s="4">
        <f t="shared" si="3"/>
        <v>695</v>
      </c>
      <c r="V4" s="4">
        <f t="shared" si="3"/>
        <v>751</v>
      </c>
      <c r="W4" s="4">
        <f t="shared" si="3"/>
        <v>550</v>
      </c>
      <c r="X4" s="4">
        <f t="shared" si="3"/>
        <v>738</v>
      </c>
      <c r="Y4" s="4">
        <f t="shared" si="3"/>
        <v>743</v>
      </c>
      <c r="Z4" s="4">
        <f t="shared" si="3"/>
        <v>751</v>
      </c>
      <c r="AA4" s="4">
        <f t="shared" si="3"/>
        <v>748</v>
      </c>
      <c r="AB4" s="4">
        <f t="shared" si="3"/>
        <v>735</v>
      </c>
      <c r="AC4" s="4">
        <f t="shared" si="3"/>
        <v>753</v>
      </c>
      <c r="AD4" s="4">
        <f t="shared" si="3"/>
        <v>95</v>
      </c>
      <c r="AE4" s="4">
        <f>AE172</f>
        <v>27</v>
      </c>
      <c r="AF4" s="22">
        <f t="shared" ref="AF4:AR4" si="4">AF172</f>
        <v>844</v>
      </c>
      <c r="AG4" s="4">
        <f t="shared" si="4"/>
        <v>563</v>
      </c>
      <c r="AH4" s="4">
        <f t="shared" si="4"/>
        <v>678</v>
      </c>
      <c r="AI4" s="4">
        <f t="shared" si="4"/>
        <v>610</v>
      </c>
      <c r="AJ4" s="4">
        <f t="shared" si="4"/>
        <v>560</v>
      </c>
      <c r="AK4" s="4">
        <f t="shared" si="4"/>
        <v>734</v>
      </c>
      <c r="AL4" s="4">
        <f t="shared" si="4"/>
        <v>565</v>
      </c>
      <c r="AM4" s="4">
        <f t="shared" si="4"/>
        <v>678</v>
      </c>
      <c r="AN4" s="4">
        <f t="shared" si="4"/>
        <v>682</v>
      </c>
      <c r="AO4" s="4">
        <f t="shared" si="4"/>
        <v>680</v>
      </c>
      <c r="AP4" s="4">
        <f t="shared" si="4"/>
        <v>677</v>
      </c>
      <c r="AQ4" s="4">
        <f t="shared" si="4"/>
        <v>690</v>
      </c>
      <c r="AR4" s="4">
        <f t="shared" si="4"/>
        <v>114</v>
      </c>
      <c r="AS4" s="4">
        <f>AS172</f>
        <v>80</v>
      </c>
      <c r="AT4" s="22">
        <f t="shared" ref="AT4:AY4" si="5">AT172</f>
        <v>844</v>
      </c>
      <c r="AU4" s="4">
        <f t="shared" si="5"/>
        <v>331</v>
      </c>
      <c r="AV4" s="4">
        <f t="shared" si="5"/>
        <v>20</v>
      </c>
      <c r="AW4" s="4">
        <f t="shared" si="5"/>
        <v>46</v>
      </c>
      <c r="AX4" s="4">
        <f t="shared" si="5"/>
        <v>60</v>
      </c>
      <c r="AY4" s="4">
        <f t="shared" si="5"/>
        <v>385</v>
      </c>
      <c r="AZ4" s="4">
        <f>AZ172</f>
        <v>2</v>
      </c>
      <c r="BA4" s="22">
        <f t="shared" ref="BA4:BF4" si="6">BA172</f>
        <v>844</v>
      </c>
      <c r="BB4" s="4">
        <f t="shared" si="6"/>
        <v>30</v>
      </c>
      <c r="BC4" s="4">
        <f t="shared" si="6"/>
        <v>25</v>
      </c>
      <c r="BD4" s="4">
        <f t="shared" si="6"/>
        <v>17</v>
      </c>
      <c r="BE4" s="4">
        <f t="shared" si="6"/>
        <v>102</v>
      </c>
      <c r="BF4" s="4">
        <f t="shared" si="6"/>
        <v>639</v>
      </c>
      <c r="BG4" s="4">
        <f>BG172</f>
        <v>31</v>
      </c>
    </row>
    <row r="5" spans="1:59" ht="15" customHeight="1" x14ac:dyDescent="0.2">
      <c r="A5" s="104" t="s">
        <v>25</v>
      </c>
      <c r="B5" s="29" t="s">
        <v>26</v>
      </c>
      <c r="C5" s="15"/>
      <c r="D5" s="14" t="str">
        <f>IF(SUM(E5:Q5)&gt;100,"－",SUM(E5:Q5))</f>
        <v>－</v>
      </c>
      <c r="E5" s="13">
        <f>E172/$D4*100</f>
        <v>97.985781990521332</v>
      </c>
      <c r="F5" s="13">
        <f t="shared" ref="F5" si="7">F172/$D4*100</f>
        <v>94.075829383886258</v>
      </c>
      <c r="G5" s="13">
        <f t="shared" ref="G5" si="8">G172/$D4*100</f>
        <v>67.654028436018947</v>
      </c>
      <c r="H5" s="13">
        <f t="shared" ref="H5" si="9">H172/$D4*100</f>
        <v>83.056872037914701</v>
      </c>
      <c r="I5" s="13">
        <f t="shared" ref="I5" si="10">I172/$D4*100</f>
        <v>44.549763033175353</v>
      </c>
      <c r="J5" s="13">
        <f t="shared" ref="J5" si="11">J172/$D4*100</f>
        <v>89.810426540284354</v>
      </c>
      <c r="K5" s="13">
        <f t="shared" ref="K5" si="12">K172/$D4*100</f>
        <v>92.29857819905213</v>
      </c>
      <c r="L5" s="13">
        <f t="shared" ref="L5" si="13">L172/$D4*100</f>
        <v>56.990521327014221</v>
      </c>
      <c r="M5" s="13">
        <f t="shared" ref="M5" si="14">M172/$D4*100</f>
        <v>89.810426540284354</v>
      </c>
      <c r="N5" s="13">
        <f t="shared" ref="N5" si="15">N172/$D4*100</f>
        <v>62.440758293838861</v>
      </c>
      <c r="O5" s="13">
        <f t="shared" ref="O5" si="16">O172/$D4*100</f>
        <v>65.995260663507111</v>
      </c>
      <c r="P5" s="13">
        <f t="shared" ref="P5" si="17">P172/$D4*100</f>
        <v>3.9099526066350712</v>
      </c>
      <c r="Q5" s="13">
        <f>Q172/$D4*100</f>
        <v>1.3033175355450237</v>
      </c>
      <c r="R5" s="14" t="str">
        <f>IF(SUM(S5:AE5)&gt;100,"－",SUM(S5:AE5))</f>
        <v>－</v>
      </c>
      <c r="S5" s="13">
        <f>S172/$R4*100</f>
        <v>84.123222748815166</v>
      </c>
      <c r="T5" s="13">
        <f t="shared" ref="T5:AD5" si="18">T172/$R4*100</f>
        <v>86.137440758293835</v>
      </c>
      <c r="U5" s="13">
        <f t="shared" si="18"/>
        <v>82.345971563981053</v>
      </c>
      <c r="V5" s="13">
        <f t="shared" si="18"/>
        <v>88.981042654028428</v>
      </c>
      <c r="W5" s="13">
        <f t="shared" si="18"/>
        <v>65.165876777251185</v>
      </c>
      <c r="X5" s="13">
        <f t="shared" si="18"/>
        <v>87.440758293838854</v>
      </c>
      <c r="Y5" s="13">
        <f t="shared" si="18"/>
        <v>88.033175355450226</v>
      </c>
      <c r="Z5" s="13">
        <f t="shared" si="18"/>
        <v>88.981042654028428</v>
      </c>
      <c r="AA5" s="13">
        <f t="shared" si="18"/>
        <v>88.625592417061611</v>
      </c>
      <c r="AB5" s="13">
        <f t="shared" si="18"/>
        <v>87.085308056872037</v>
      </c>
      <c r="AC5" s="13">
        <f t="shared" si="18"/>
        <v>89.218009478672982</v>
      </c>
      <c r="AD5" s="13">
        <f t="shared" si="18"/>
        <v>11.255924170616113</v>
      </c>
      <c r="AE5" s="13">
        <f>AE172/$R4*100</f>
        <v>3.1990521327014214</v>
      </c>
      <c r="AF5" s="14" t="str">
        <f>IF(SUM(AG5:AS5)&gt;100,"－",SUM(AG5:AS5))</f>
        <v>－</v>
      </c>
      <c r="AG5" s="13">
        <f t="shared" ref="AG5:AS5" si="19">AG172/$AF4*100</f>
        <v>66.706161137440759</v>
      </c>
      <c r="AH5" s="13">
        <f t="shared" si="19"/>
        <v>80.33175355450237</v>
      </c>
      <c r="AI5" s="13">
        <f t="shared" si="19"/>
        <v>72.274881516587669</v>
      </c>
      <c r="AJ5" s="13">
        <f t="shared" si="19"/>
        <v>66.350710900473928</v>
      </c>
      <c r="AK5" s="13">
        <f t="shared" si="19"/>
        <v>86.966824644549774</v>
      </c>
      <c r="AL5" s="13">
        <f t="shared" si="19"/>
        <v>66.943127962085299</v>
      </c>
      <c r="AM5" s="13">
        <f t="shared" si="19"/>
        <v>80.33175355450237</v>
      </c>
      <c r="AN5" s="13">
        <f t="shared" si="19"/>
        <v>80.805687203791464</v>
      </c>
      <c r="AO5" s="13">
        <f t="shared" si="19"/>
        <v>80.568720379146924</v>
      </c>
      <c r="AP5" s="13">
        <f t="shared" si="19"/>
        <v>80.213270142180093</v>
      </c>
      <c r="AQ5" s="13">
        <f t="shared" si="19"/>
        <v>81.753554502369667</v>
      </c>
      <c r="AR5" s="13">
        <f t="shared" si="19"/>
        <v>13.507109004739338</v>
      </c>
      <c r="AS5" s="13">
        <f t="shared" si="19"/>
        <v>9.4786729857819907</v>
      </c>
      <c r="AT5" s="14">
        <f>IF(SUM(AU5:AZ5)&gt;100,"－",SUM(AU5:AZ5))</f>
        <v>100.00000000000001</v>
      </c>
      <c r="AU5" s="13">
        <f t="shared" ref="AU5:AZ5" si="20">AU172/$AT4*100</f>
        <v>39.21800947867299</v>
      </c>
      <c r="AV5" s="13">
        <f t="shared" si="20"/>
        <v>2.3696682464454977</v>
      </c>
      <c r="AW5" s="13">
        <f t="shared" si="20"/>
        <v>5.4502369668246446</v>
      </c>
      <c r="AX5" s="13">
        <f t="shared" si="20"/>
        <v>7.109004739336493</v>
      </c>
      <c r="AY5" s="13">
        <f t="shared" si="20"/>
        <v>45.616113744075832</v>
      </c>
      <c r="AZ5" s="13">
        <f t="shared" si="20"/>
        <v>0.23696682464454977</v>
      </c>
      <c r="BA5" s="14">
        <f>IF(SUM(BB5:BG5)&gt;100,"－",SUM(BB5:BG5))</f>
        <v>100</v>
      </c>
      <c r="BB5" s="13">
        <f t="shared" ref="BB5:BG5" si="21">BB172/$BA4*100</f>
        <v>3.5545023696682465</v>
      </c>
      <c r="BC5" s="13">
        <f t="shared" si="21"/>
        <v>2.9620853080568721</v>
      </c>
      <c r="BD5" s="13">
        <f t="shared" si="21"/>
        <v>2.014218009478673</v>
      </c>
      <c r="BE5" s="13">
        <f t="shared" si="21"/>
        <v>12.085308056872037</v>
      </c>
      <c r="BF5" s="13">
        <f t="shared" si="21"/>
        <v>75.710900473933648</v>
      </c>
      <c r="BG5" s="13">
        <f t="shared" si="21"/>
        <v>3.6729857819905209</v>
      </c>
    </row>
    <row r="6" spans="1:59" ht="15" customHeight="1" x14ac:dyDescent="0.2">
      <c r="A6" s="104"/>
      <c r="B6" s="29" t="s">
        <v>27</v>
      </c>
      <c r="C6" s="18" t="s">
        <v>28</v>
      </c>
      <c r="D6" s="23">
        <f t="shared" ref="D6:D11" si="22">D174</f>
        <v>138</v>
      </c>
      <c r="E6" s="7">
        <f t="shared" ref="E6:E11" si="23">IF($D6=0,0,E174/$D6*100)</f>
        <v>96.376811594202891</v>
      </c>
      <c r="F6" s="7">
        <f t="shared" ref="F6" si="24">IF($D6=0,0,F174/$D6*100)</f>
        <v>91.304347826086953</v>
      </c>
      <c r="G6" s="7">
        <f t="shared" ref="G6:P6" si="25">IF($D6=0,0,G174/$D6*100)</f>
        <v>59.420289855072461</v>
      </c>
      <c r="H6" s="7">
        <f t="shared" si="25"/>
        <v>67.391304347826093</v>
      </c>
      <c r="I6" s="7">
        <f t="shared" si="25"/>
        <v>34.782608695652172</v>
      </c>
      <c r="J6" s="7">
        <f t="shared" si="25"/>
        <v>79.710144927536234</v>
      </c>
      <c r="K6" s="7">
        <f t="shared" si="25"/>
        <v>85.507246376811594</v>
      </c>
      <c r="L6" s="7">
        <f t="shared" si="25"/>
        <v>55.072463768115945</v>
      </c>
      <c r="M6" s="7">
        <f t="shared" si="25"/>
        <v>81.159420289855078</v>
      </c>
      <c r="N6" s="7">
        <f t="shared" si="25"/>
        <v>55.797101449275367</v>
      </c>
      <c r="O6" s="7">
        <f t="shared" si="25"/>
        <v>63.768115942028977</v>
      </c>
      <c r="P6" s="7">
        <f t="shared" si="25"/>
        <v>2.8985507246376812</v>
      </c>
      <c r="Q6" s="7">
        <f t="shared" ref="Q6:Q11" si="26">IF($D6=0,0,Q174/$D6*100)</f>
        <v>2.1739130434782608</v>
      </c>
      <c r="R6" s="23">
        <f t="shared" ref="R6:R11" si="27">R174</f>
        <v>138</v>
      </c>
      <c r="S6" s="7">
        <f t="shared" ref="S6:S11" si="28">IF($R6=0,0,S174/$R6*100)</f>
        <v>72.463768115942031</v>
      </c>
      <c r="T6" s="7">
        <f t="shared" ref="T6:AD6" si="29">IF($R6=0,0,T174/$R6*100)</f>
        <v>77.536231884057969</v>
      </c>
      <c r="U6" s="7">
        <f t="shared" si="29"/>
        <v>66.666666666666657</v>
      </c>
      <c r="V6" s="7">
        <f t="shared" si="29"/>
        <v>84.05797101449275</v>
      </c>
      <c r="W6" s="7">
        <f t="shared" si="29"/>
        <v>58.695652173913047</v>
      </c>
      <c r="X6" s="7">
        <f t="shared" si="29"/>
        <v>79.710144927536234</v>
      </c>
      <c r="Y6" s="7">
        <f t="shared" si="29"/>
        <v>81.884057971014485</v>
      </c>
      <c r="Z6" s="7">
        <f t="shared" si="29"/>
        <v>78.985507246376812</v>
      </c>
      <c r="AA6" s="7">
        <f t="shared" si="29"/>
        <v>83.333333333333343</v>
      </c>
      <c r="AB6" s="7">
        <f t="shared" si="29"/>
        <v>78.985507246376812</v>
      </c>
      <c r="AC6" s="7">
        <f t="shared" si="29"/>
        <v>81.159420289855078</v>
      </c>
      <c r="AD6" s="7">
        <f t="shared" si="29"/>
        <v>7.2463768115942031</v>
      </c>
      <c r="AE6" s="7">
        <f t="shared" ref="AE6:AE11" si="30">IF($R6=0,0,AE174/$R6*100)</f>
        <v>5.7971014492753623</v>
      </c>
      <c r="AF6" s="23">
        <f t="shared" ref="AF6:AF11" si="31">AF174</f>
        <v>138</v>
      </c>
      <c r="AG6" s="7">
        <f t="shared" ref="AG6:AS6" si="32">IF($AF6=0,0,AG174/$AF6*100)</f>
        <v>72.463768115942031</v>
      </c>
      <c r="AH6" s="7">
        <f t="shared" si="32"/>
        <v>75.362318840579718</v>
      </c>
      <c r="AI6" s="7">
        <f t="shared" si="32"/>
        <v>81.884057971014485</v>
      </c>
      <c r="AJ6" s="7">
        <f t="shared" si="32"/>
        <v>74.637681159420282</v>
      </c>
      <c r="AK6" s="7">
        <f t="shared" si="32"/>
        <v>84.05797101449275</v>
      </c>
      <c r="AL6" s="7">
        <f t="shared" si="32"/>
        <v>71.739130434782609</v>
      </c>
      <c r="AM6" s="7">
        <f t="shared" si="32"/>
        <v>74.637681159420282</v>
      </c>
      <c r="AN6" s="7">
        <f t="shared" si="32"/>
        <v>73.188405797101453</v>
      </c>
      <c r="AO6" s="7">
        <f t="shared" si="32"/>
        <v>76.08695652173914</v>
      </c>
      <c r="AP6" s="7">
        <f t="shared" si="32"/>
        <v>74.637681159420282</v>
      </c>
      <c r="AQ6" s="7">
        <f t="shared" si="32"/>
        <v>78.985507246376812</v>
      </c>
      <c r="AR6" s="7">
        <f t="shared" si="32"/>
        <v>10.869565217391305</v>
      </c>
      <c r="AS6" s="7">
        <f t="shared" si="32"/>
        <v>10.869565217391305</v>
      </c>
      <c r="AT6" s="23">
        <f t="shared" ref="AT6:AT11" si="33">AT174</f>
        <v>138</v>
      </c>
      <c r="AU6" s="7">
        <f t="shared" ref="AU6:AZ11" si="34">IF($AT6=0,0,AU174/$AT6*100)</f>
        <v>36.231884057971016</v>
      </c>
      <c r="AV6" s="7">
        <f t="shared" si="34"/>
        <v>2.1739130434782608</v>
      </c>
      <c r="AW6" s="7">
        <f t="shared" si="34"/>
        <v>2.8985507246376812</v>
      </c>
      <c r="AX6" s="7">
        <f t="shared" si="34"/>
        <v>5.0724637681159424</v>
      </c>
      <c r="AY6" s="7">
        <f t="shared" si="34"/>
        <v>53.623188405797109</v>
      </c>
      <c r="AZ6" s="7">
        <f t="shared" si="34"/>
        <v>0</v>
      </c>
      <c r="BA6" s="23">
        <f t="shared" ref="BA6:BA11" si="35">BA174</f>
        <v>138</v>
      </c>
      <c r="BB6" s="7">
        <f t="shared" ref="BB6:BG11" si="36">IF($BA6=0,0,BB174/$BA6*100)</f>
        <v>5.0724637681159424</v>
      </c>
      <c r="BC6" s="7">
        <f t="shared" si="36"/>
        <v>6.5217391304347823</v>
      </c>
      <c r="BD6" s="7">
        <f t="shared" si="36"/>
        <v>2.8985507246376812</v>
      </c>
      <c r="BE6" s="7">
        <f t="shared" si="36"/>
        <v>6.5217391304347823</v>
      </c>
      <c r="BF6" s="7">
        <f t="shared" si="36"/>
        <v>73.188405797101453</v>
      </c>
      <c r="BG6" s="7">
        <f t="shared" si="36"/>
        <v>5.7971014492753623</v>
      </c>
    </row>
    <row r="7" spans="1:59" ht="15" customHeight="1" x14ac:dyDescent="0.2">
      <c r="A7" s="104"/>
      <c r="B7" s="29" t="s">
        <v>29</v>
      </c>
      <c r="C7" s="18" t="s">
        <v>30</v>
      </c>
      <c r="D7" s="23">
        <f t="shared" si="22"/>
        <v>77</v>
      </c>
      <c r="E7" s="7">
        <f t="shared" si="23"/>
        <v>94.805194805194802</v>
      </c>
      <c r="F7" s="7">
        <f t="shared" ref="F7" si="37">IF($D7=0,0,F175/$D7*100)</f>
        <v>87.012987012987011</v>
      </c>
      <c r="G7" s="7">
        <f t="shared" ref="G7:P7" si="38">IF($D7=0,0,G175/$D7*100)</f>
        <v>55.844155844155843</v>
      </c>
      <c r="H7" s="7">
        <f t="shared" si="38"/>
        <v>62.337662337662337</v>
      </c>
      <c r="I7" s="7">
        <f t="shared" si="38"/>
        <v>27.27272727272727</v>
      </c>
      <c r="J7" s="7">
        <f t="shared" si="38"/>
        <v>83.116883116883116</v>
      </c>
      <c r="K7" s="7">
        <f t="shared" si="38"/>
        <v>80.519480519480524</v>
      </c>
      <c r="L7" s="7">
        <f t="shared" si="38"/>
        <v>49.350649350649348</v>
      </c>
      <c r="M7" s="7">
        <f t="shared" si="38"/>
        <v>81.818181818181827</v>
      </c>
      <c r="N7" s="7">
        <f t="shared" si="38"/>
        <v>48.051948051948052</v>
      </c>
      <c r="O7" s="7">
        <f t="shared" si="38"/>
        <v>58.441558441558442</v>
      </c>
      <c r="P7" s="7">
        <f t="shared" si="38"/>
        <v>11.688311688311687</v>
      </c>
      <c r="Q7" s="7">
        <f t="shared" si="26"/>
        <v>2.5974025974025974</v>
      </c>
      <c r="R7" s="23">
        <f t="shared" si="27"/>
        <v>77</v>
      </c>
      <c r="S7" s="7">
        <f t="shared" si="28"/>
        <v>64.935064935064929</v>
      </c>
      <c r="T7" s="7">
        <f t="shared" ref="T7:AD7" si="39">IF($R7=0,0,T175/$R7*100)</f>
        <v>61.038961038961034</v>
      </c>
      <c r="U7" s="7">
        <f t="shared" si="39"/>
        <v>61.038961038961034</v>
      </c>
      <c r="V7" s="7">
        <f t="shared" si="39"/>
        <v>72.727272727272734</v>
      </c>
      <c r="W7" s="7">
        <f t="shared" si="39"/>
        <v>66.233766233766232</v>
      </c>
      <c r="X7" s="7">
        <f t="shared" si="39"/>
        <v>72.727272727272734</v>
      </c>
      <c r="Y7" s="7">
        <f t="shared" si="39"/>
        <v>75.324675324675326</v>
      </c>
      <c r="Z7" s="7">
        <f t="shared" si="39"/>
        <v>76.623376623376629</v>
      </c>
      <c r="AA7" s="7">
        <f t="shared" si="39"/>
        <v>68.831168831168839</v>
      </c>
      <c r="AB7" s="7">
        <f t="shared" si="39"/>
        <v>72.727272727272734</v>
      </c>
      <c r="AC7" s="7">
        <f t="shared" si="39"/>
        <v>75.324675324675326</v>
      </c>
      <c r="AD7" s="7">
        <f t="shared" si="39"/>
        <v>18.181818181818183</v>
      </c>
      <c r="AE7" s="7">
        <f t="shared" si="30"/>
        <v>5.1948051948051948</v>
      </c>
      <c r="AF7" s="23">
        <f t="shared" si="31"/>
        <v>77</v>
      </c>
      <c r="AG7" s="7">
        <f t="shared" ref="AG7:AS7" si="40">IF($AF7=0,0,AG175/$AF7*100)</f>
        <v>62.337662337662337</v>
      </c>
      <c r="AH7" s="7">
        <f t="shared" si="40"/>
        <v>61.038961038961034</v>
      </c>
      <c r="AI7" s="7">
        <f t="shared" si="40"/>
        <v>72.727272727272734</v>
      </c>
      <c r="AJ7" s="7">
        <f t="shared" si="40"/>
        <v>57.142857142857139</v>
      </c>
      <c r="AK7" s="7">
        <f t="shared" si="40"/>
        <v>74.025974025974023</v>
      </c>
      <c r="AL7" s="7">
        <f t="shared" si="40"/>
        <v>57.142857142857139</v>
      </c>
      <c r="AM7" s="7">
        <f t="shared" si="40"/>
        <v>59.740259740259738</v>
      </c>
      <c r="AN7" s="7">
        <f t="shared" si="40"/>
        <v>61.038961038961034</v>
      </c>
      <c r="AO7" s="7">
        <f t="shared" si="40"/>
        <v>57.142857142857139</v>
      </c>
      <c r="AP7" s="7">
        <f t="shared" si="40"/>
        <v>57.142857142857139</v>
      </c>
      <c r="AQ7" s="7">
        <f t="shared" si="40"/>
        <v>61.038961038961034</v>
      </c>
      <c r="AR7" s="7">
        <f t="shared" si="40"/>
        <v>19.480519480519483</v>
      </c>
      <c r="AS7" s="7">
        <f t="shared" si="40"/>
        <v>18.181818181818183</v>
      </c>
      <c r="AT7" s="23">
        <f t="shared" si="33"/>
        <v>77</v>
      </c>
      <c r="AU7" s="7">
        <f t="shared" si="34"/>
        <v>33.766233766233768</v>
      </c>
      <c r="AV7" s="7">
        <f t="shared" si="34"/>
        <v>7.7922077922077921</v>
      </c>
      <c r="AW7" s="7">
        <f t="shared" si="34"/>
        <v>3.8961038961038961</v>
      </c>
      <c r="AX7" s="7">
        <f t="shared" si="34"/>
        <v>6.4935064935064926</v>
      </c>
      <c r="AY7" s="7">
        <f t="shared" si="34"/>
        <v>48.051948051948052</v>
      </c>
      <c r="AZ7" s="7">
        <f t="shared" si="34"/>
        <v>0</v>
      </c>
      <c r="BA7" s="23">
        <f t="shared" si="35"/>
        <v>77</v>
      </c>
      <c r="BB7" s="7">
        <f t="shared" si="36"/>
        <v>5.1948051948051948</v>
      </c>
      <c r="BC7" s="7">
        <f t="shared" si="36"/>
        <v>5.1948051948051948</v>
      </c>
      <c r="BD7" s="7">
        <f t="shared" si="36"/>
        <v>2.5974025974025974</v>
      </c>
      <c r="BE7" s="7">
        <f t="shared" si="36"/>
        <v>15.584415584415584</v>
      </c>
      <c r="BF7" s="7">
        <f t="shared" si="36"/>
        <v>63.636363636363633</v>
      </c>
      <c r="BG7" s="7">
        <f t="shared" si="36"/>
        <v>7.7922077922077921</v>
      </c>
    </row>
    <row r="8" spans="1:59" ht="15" customHeight="1" x14ac:dyDescent="0.2">
      <c r="A8" s="16"/>
      <c r="B8" s="29"/>
      <c r="C8" s="18" t="s">
        <v>31</v>
      </c>
      <c r="D8" s="23">
        <f t="shared" si="22"/>
        <v>92</v>
      </c>
      <c r="E8" s="7">
        <f t="shared" si="23"/>
        <v>98.91304347826086</v>
      </c>
      <c r="F8" s="7">
        <f t="shared" ref="F8" si="41">IF($D8=0,0,F176/$D8*100)</f>
        <v>85.869565217391312</v>
      </c>
      <c r="G8" s="7">
        <f t="shared" ref="G8:P8" si="42">IF($D8=0,0,G176/$D8*100)</f>
        <v>61.95652173913043</v>
      </c>
      <c r="H8" s="7">
        <f t="shared" si="42"/>
        <v>63.04347826086957</v>
      </c>
      <c r="I8" s="7">
        <f t="shared" si="42"/>
        <v>31.521739130434785</v>
      </c>
      <c r="J8" s="7">
        <f t="shared" si="42"/>
        <v>80.434782608695656</v>
      </c>
      <c r="K8" s="7">
        <f t="shared" si="42"/>
        <v>83.695652173913047</v>
      </c>
      <c r="L8" s="7">
        <f t="shared" si="42"/>
        <v>53.260869565217398</v>
      </c>
      <c r="M8" s="7">
        <f t="shared" si="42"/>
        <v>79.347826086956516</v>
      </c>
      <c r="N8" s="7">
        <f t="shared" si="42"/>
        <v>55.434782608695656</v>
      </c>
      <c r="O8" s="7">
        <f t="shared" si="42"/>
        <v>60.869565217391312</v>
      </c>
      <c r="P8" s="7">
        <f t="shared" si="42"/>
        <v>5.4347826086956523</v>
      </c>
      <c r="Q8" s="7">
        <f t="shared" si="26"/>
        <v>1.0869565217391304</v>
      </c>
      <c r="R8" s="23">
        <f t="shared" si="27"/>
        <v>92</v>
      </c>
      <c r="S8" s="7">
        <f t="shared" si="28"/>
        <v>64.130434782608688</v>
      </c>
      <c r="T8" s="7">
        <f t="shared" ref="T8:AD8" si="43">IF($R8=0,0,T176/$R8*100)</f>
        <v>73.91304347826086</v>
      </c>
      <c r="U8" s="7">
        <f t="shared" si="43"/>
        <v>66.304347826086953</v>
      </c>
      <c r="V8" s="7">
        <f t="shared" si="43"/>
        <v>79.347826086956516</v>
      </c>
      <c r="W8" s="7">
        <f t="shared" si="43"/>
        <v>63.04347826086957</v>
      </c>
      <c r="X8" s="7">
        <f t="shared" si="43"/>
        <v>72.826086956521735</v>
      </c>
      <c r="Y8" s="7">
        <f t="shared" si="43"/>
        <v>72.826086956521735</v>
      </c>
      <c r="Z8" s="7">
        <f t="shared" si="43"/>
        <v>81.521739130434781</v>
      </c>
      <c r="AA8" s="7">
        <f t="shared" si="43"/>
        <v>78.260869565217391</v>
      </c>
      <c r="AB8" s="7">
        <f t="shared" si="43"/>
        <v>77.173913043478265</v>
      </c>
      <c r="AC8" s="7">
        <f t="shared" si="43"/>
        <v>77.173913043478265</v>
      </c>
      <c r="AD8" s="7">
        <f t="shared" si="43"/>
        <v>16.304347826086957</v>
      </c>
      <c r="AE8" s="7">
        <f t="shared" si="30"/>
        <v>6.5217391304347823</v>
      </c>
      <c r="AF8" s="23">
        <f t="shared" si="31"/>
        <v>92</v>
      </c>
      <c r="AG8" s="7">
        <f t="shared" ref="AG8:AS8" si="44">IF($AF8=0,0,AG176/$AF8*100)</f>
        <v>63.04347826086957</v>
      </c>
      <c r="AH8" s="7">
        <f t="shared" si="44"/>
        <v>63.04347826086957</v>
      </c>
      <c r="AI8" s="7">
        <f t="shared" si="44"/>
        <v>71.739130434782609</v>
      </c>
      <c r="AJ8" s="7">
        <f t="shared" si="44"/>
        <v>61.95652173913043</v>
      </c>
      <c r="AK8" s="7">
        <f t="shared" si="44"/>
        <v>76.08695652173914</v>
      </c>
      <c r="AL8" s="7">
        <f t="shared" si="44"/>
        <v>59.782608695652172</v>
      </c>
      <c r="AM8" s="7">
        <f t="shared" si="44"/>
        <v>63.04347826086957</v>
      </c>
      <c r="AN8" s="7">
        <f t="shared" si="44"/>
        <v>64.130434782608688</v>
      </c>
      <c r="AO8" s="7">
        <f t="shared" si="44"/>
        <v>63.04347826086957</v>
      </c>
      <c r="AP8" s="7">
        <f t="shared" si="44"/>
        <v>65.217391304347828</v>
      </c>
      <c r="AQ8" s="7">
        <f t="shared" si="44"/>
        <v>66.304347826086953</v>
      </c>
      <c r="AR8" s="7">
        <f t="shared" si="44"/>
        <v>15.217391304347828</v>
      </c>
      <c r="AS8" s="7">
        <f t="shared" si="44"/>
        <v>15.217391304347828</v>
      </c>
      <c r="AT8" s="23">
        <f t="shared" si="33"/>
        <v>92</v>
      </c>
      <c r="AU8" s="7">
        <f t="shared" si="34"/>
        <v>32.608695652173914</v>
      </c>
      <c r="AV8" s="7">
        <f t="shared" si="34"/>
        <v>6.5217391304347823</v>
      </c>
      <c r="AW8" s="7">
        <f t="shared" si="34"/>
        <v>1.0869565217391304</v>
      </c>
      <c r="AX8" s="7">
        <f t="shared" si="34"/>
        <v>5.4347826086956523</v>
      </c>
      <c r="AY8" s="7">
        <f t="shared" si="34"/>
        <v>54.347826086956516</v>
      </c>
      <c r="AZ8" s="7">
        <f t="shared" si="34"/>
        <v>0</v>
      </c>
      <c r="BA8" s="23">
        <f t="shared" si="35"/>
        <v>92</v>
      </c>
      <c r="BB8" s="7">
        <f t="shared" si="36"/>
        <v>6.5217391304347823</v>
      </c>
      <c r="BC8" s="7">
        <f t="shared" si="36"/>
        <v>3.2608695652173911</v>
      </c>
      <c r="BD8" s="7">
        <f t="shared" si="36"/>
        <v>1.0869565217391304</v>
      </c>
      <c r="BE8" s="7">
        <f t="shared" si="36"/>
        <v>10.869565217391305</v>
      </c>
      <c r="BF8" s="7">
        <f t="shared" si="36"/>
        <v>71.739130434782609</v>
      </c>
      <c r="BG8" s="7">
        <f t="shared" si="36"/>
        <v>6.5217391304347823</v>
      </c>
    </row>
    <row r="9" spans="1:59" ht="15" customHeight="1" x14ac:dyDescent="0.2">
      <c r="A9" s="16"/>
      <c r="B9" s="29"/>
      <c r="C9" s="18" t="s">
        <v>32</v>
      </c>
      <c r="D9" s="23">
        <f t="shared" si="22"/>
        <v>103</v>
      </c>
      <c r="E9" s="7">
        <f t="shared" si="23"/>
        <v>94.174757281553397</v>
      </c>
      <c r="F9" s="7">
        <f t="shared" ref="F9" si="45">IF($D9=0,0,F177/$D9*100)</f>
        <v>88.349514563106794</v>
      </c>
      <c r="G9" s="7">
        <f t="shared" ref="G9:P9" si="46">IF($D9=0,0,G177/$D9*100)</f>
        <v>82.524271844660191</v>
      </c>
      <c r="H9" s="7">
        <f t="shared" si="46"/>
        <v>80.582524271844662</v>
      </c>
      <c r="I9" s="7">
        <f t="shared" si="46"/>
        <v>51.456310679611647</v>
      </c>
      <c r="J9" s="7">
        <f t="shared" si="46"/>
        <v>88.349514563106794</v>
      </c>
      <c r="K9" s="7">
        <f t="shared" si="46"/>
        <v>89.320388349514573</v>
      </c>
      <c r="L9" s="7">
        <f t="shared" si="46"/>
        <v>58.252427184466015</v>
      </c>
      <c r="M9" s="7">
        <f t="shared" si="46"/>
        <v>83.495145631067956</v>
      </c>
      <c r="N9" s="7">
        <f t="shared" si="46"/>
        <v>69.902912621359221</v>
      </c>
      <c r="O9" s="7">
        <f t="shared" si="46"/>
        <v>70.873786407766985</v>
      </c>
      <c r="P9" s="7">
        <f t="shared" si="46"/>
        <v>3.8834951456310676</v>
      </c>
      <c r="Q9" s="7">
        <f t="shared" si="26"/>
        <v>3.8834951456310676</v>
      </c>
      <c r="R9" s="23">
        <f t="shared" si="27"/>
        <v>103</v>
      </c>
      <c r="S9" s="7">
        <f t="shared" si="28"/>
        <v>87.378640776699029</v>
      </c>
      <c r="T9" s="7">
        <f t="shared" ref="T9:AD9" si="47">IF($R9=0,0,T177/$R9*100)</f>
        <v>87.378640776699029</v>
      </c>
      <c r="U9" s="7">
        <f t="shared" si="47"/>
        <v>83.495145631067956</v>
      </c>
      <c r="V9" s="7">
        <f t="shared" si="47"/>
        <v>86.40776699029125</v>
      </c>
      <c r="W9" s="7">
        <f t="shared" si="47"/>
        <v>68.932038834951456</v>
      </c>
      <c r="X9" s="7">
        <f t="shared" si="47"/>
        <v>86.40776699029125</v>
      </c>
      <c r="Y9" s="7">
        <f t="shared" si="47"/>
        <v>86.40776699029125</v>
      </c>
      <c r="Z9" s="7">
        <f t="shared" si="47"/>
        <v>90.291262135922338</v>
      </c>
      <c r="AA9" s="7">
        <f t="shared" si="47"/>
        <v>86.40776699029125</v>
      </c>
      <c r="AB9" s="7">
        <f t="shared" si="47"/>
        <v>83.495145631067956</v>
      </c>
      <c r="AC9" s="7">
        <f t="shared" si="47"/>
        <v>89.320388349514573</v>
      </c>
      <c r="AD9" s="7">
        <f t="shared" si="47"/>
        <v>7.7669902912621351</v>
      </c>
      <c r="AE9" s="7">
        <f t="shared" si="30"/>
        <v>4.8543689320388346</v>
      </c>
      <c r="AF9" s="23">
        <f t="shared" si="31"/>
        <v>103</v>
      </c>
      <c r="AG9" s="7">
        <f t="shared" ref="AG9:AS9" si="48">IF($AF9=0,0,AG177/$AF9*100)</f>
        <v>84.466019417475721</v>
      </c>
      <c r="AH9" s="7">
        <f t="shared" si="48"/>
        <v>86.40776699029125</v>
      </c>
      <c r="AI9" s="7">
        <f t="shared" si="48"/>
        <v>88.349514563106794</v>
      </c>
      <c r="AJ9" s="7">
        <f t="shared" si="48"/>
        <v>82.524271844660191</v>
      </c>
      <c r="AK9" s="7">
        <f t="shared" si="48"/>
        <v>89.320388349514573</v>
      </c>
      <c r="AL9" s="7">
        <f t="shared" si="48"/>
        <v>87.378640776699029</v>
      </c>
      <c r="AM9" s="7">
        <f t="shared" si="48"/>
        <v>86.40776699029125</v>
      </c>
      <c r="AN9" s="7">
        <f t="shared" si="48"/>
        <v>89.320388349514573</v>
      </c>
      <c r="AO9" s="7">
        <f t="shared" si="48"/>
        <v>86.40776699029125</v>
      </c>
      <c r="AP9" s="7">
        <f t="shared" si="48"/>
        <v>84.466019417475721</v>
      </c>
      <c r="AQ9" s="7">
        <f t="shared" si="48"/>
        <v>88.349514563106794</v>
      </c>
      <c r="AR9" s="7">
        <f t="shared" si="48"/>
        <v>9.7087378640776691</v>
      </c>
      <c r="AS9" s="7">
        <f t="shared" si="48"/>
        <v>8.7378640776699026</v>
      </c>
      <c r="AT9" s="23">
        <f t="shared" si="33"/>
        <v>103</v>
      </c>
      <c r="AU9" s="7">
        <f t="shared" si="34"/>
        <v>38.834951456310677</v>
      </c>
      <c r="AV9" s="7">
        <f t="shared" si="34"/>
        <v>0</v>
      </c>
      <c r="AW9" s="7">
        <f t="shared" si="34"/>
        <v>0.97087378640776689</v>
      </c>
      <c r="AX9" s="7">
        <f t="shared" si="34"/>
        <v>6.7961165048543686</v>
      </c>
      <c r="AY9" s="7">
        <f t="shared" si="34"/>
        <v>52.427184466019419</v>
      </c>
      <c r="AZ9" s="7">
        <f t="shared" si="34"/>
        <v>0.97087378640776689</v>
      </c>
      <c r="BA9" s="23">
        <f t="shared" si="35"/>
        <v>103</v>
      </c>
      <c r="BB9" s="7">
        <f t="shared" si="36"/>
        <v>3.8834951456310676</v>
      </c>
      <c r="BC9" s="7">
        <f t="shared" si="36"/>
        <v>1.9417475728155338</v>
      </c>
      <c r="BD9" s="7">
        <f t="shared" si="36"/>
        <v>4.8543689320388346</v>
      </c>
      <c r="BE9" s="7">
        <f t="shared" si="36"/>
        <v>11.650485436893204</v>
      </c>
      <c r="BF9" s="7">
        <f t="shared" si="36"/>
        <v>71.844660194174764</v>
      </c>
      <c r="BG9" s="7">
        <f t="shared" si="36"/>
        <v>5.825242718446602</v>
      </c>
    </row>
    <row r="10" spans="1:59" ht="15" customHeight="1" x14ac:dyDescent="0.2">
      <c r="A10" s="16"/>
      <c r="B10" s="29"/>
      <c r="C10" s="20" t="s">
        <v>33</v>
      </c>
      <c r="D10" s="23">
        <f t="shared" si="22"/>
        <v>420</v>
      </c>
      <c r="E10" s="7">
        <f t="shared" si="23"/>
        <v>99.761904761904759</v>
      </c>
      <c r="F10" s="7">
        <f t="shared" ref="F10" si="49">IF($D10=0,0,F178/$D10*100)</f>
        <v>99.285714285714292</v>
      </c>
      <c r="G10" s="7">
        <f t="shared" ref="G10:P10" si="50">IF($D10=0,0,G178/$D10*100)</f>
        <v>70</v>
      </c>
      <c r="H10" s="7">
        <f t="shared" si="50"/>
        <v>97.61904761904762</v>
      </c>
      <c r="I10" s="7">
        <f t="shared" si="50"/>
        <v>52.142857142857146</v>
      </c>
      <c r="J10" s="7">
        <f t="shared" si="50"/>
        <v>97.142857142857139</v>
      </c>
      <c r="K10" s="7">
        <f t="shared" si="50"/>
        <v>99.285714285714292</v>
      </c>
      <c r="L10" s="7">
        <f t="shared" si="50"/>
        <v>60</v>
      </c>
      <c r="M10" s="7">
        <f t="shared" si="50"/>
        <v>98.095238095238088</v>
      </c>
      <c r="N10" s="7">
        <f t="shared" si="50"/>
        <v>67.61904761904762</v>
      </c>
      <c r="O10" s="7">
        <f t="shared" si="50"/>
        <v>68.571428571428569</v>
      </c>
      <c r="P10" s="7">
        <f t="shared" si="50"/>
        <v>2.6190476190476191</v>
      </c>
      <c r="Q10" s="7">
        <f t="shared" si="26"/>
        <v>0.23809523809523811</v>
      </c>
      <c r="R10" s="23">
        <f t="shared" si="27"/>
        <v>420</v>
      </c>
      <c r="S10" s="7">
        <f t="shared" si="28"/>
        <v>95.714285714285722</v>
      </c>
      <c r="T10" s="7">
        <f t="shared" ref="T10:AD10" si="51">IF($R10=0,0,T178/$R10*100)</f>
        <v>96.428571428571431</v>
      </c>
      <c r="U10" s="7">
        <f t="shared" si="51"/>
        <v>95.714285714285722</v>
      </c>
      <c r="V10" s="7">
        <f t="shared" si="51"/>
        <v>96.904761904761898</v>
      </c>
      <c r="W10" s="7">
        <f t="shared" si="51"/>
        <v>66.666666666666657</v>
      </c>
      <c r="X10" s="7">
        <f t="shared" si="51"/>
        <v>96.666666666666671</v>
      </c>
      <c r="Y10" s="7">
        <f t="shared" si="51"/>
        <v>96.666666666666671</v>
      </c>
      <c r="Z10" s="7">
        <f t="shared" si="51"/>
        <v>96.428571428571431</v>
      </c>
      <c r="AA10" s="7">
        <f t="shared" si="51"/>
        <v>97.142857142857139</v>
      </c>
      <c r="AB10" s="7">
        <f t="shared" si="51"/>
        <v>95.952380952380949</v>
      </c>
      <c r="AC10" s="7">
        <f t="shared" si="51"/>
        <v>97.38095238095238</v>
      </c>
      <c r="AD10" s="7">
        <f t="shared" si="51"/>
        <v>10.952380952380953</v>
      </c>
      <c r="AE10" s="7">
        <f t="shared" si="30"/>
        <v>0.7142857142857143</v>
      </c>
      <c r="AF10" s="23">
        <f t="shared" si="31"/>
        <v>420</v>
      </c>
      <c r="AG10" s="7">
        <f t="shared" ref="AG10:AS10" si="52">IF($AF10=0,0,AG178/$AF10*100)</f>
        <v>62.142857142857146</v>
      </c>
      <c r="AH10" s="7">
        <f t="shared" si="52"/>
        <v>88.333333333333329</v>
      </c>
      <c r="AI10" s="7">
        <f t="shared" si="52"/>
        <v>65</v>
      </c>
      <c r="AJ10" s="7">
        <f t="shared" si="52"/>
        <v>62.142857142857146</v>
      </c>
      <c r="AK10" s="7">
        <f t="shared" si="52"/>
        <v>92.38095238095238</v>
      </c>
      <c r="AL10" s="7">
        <f t="shared" si="52"/>
        <v>63.571428571428569</v>
      </c>
      <c r="AM10" s="7">
        <f t="shared" si="52"/>
        <v>88.80952380952381</v>
      </c>
      <c r="AN10" s="7">
        <f t="shared" si="52"/>
        <v>89.047619047619037</v>
      </c>
      <c r="AO10" s="7">
        <f t="shared" si="52"/>
        <v>89.047619047619037</v>
      </c>
      <c r="AP10" s="7">
        <f t="shared" si="52"/>
        <v>89.285714285714292</v>
      </c>
      <c r="AQ10" s="7">
        <f t="shared" si="52"/>
        <v>88.571428571428569</v>
      </c>
      <c r="AR10" s="7">
        <f t="shared" si="52"/>
        <v>13.80952380952381</v>
      </c>
      <c r="AS10" s="7">
        <f t="shared" si="52"/>
        <v>5.9523809523809517</v>
      </c>
      <c r="AT10" s="23">
        <f t="shared" si="33"/>
        <v>420</v>
      </c>
      <c r="AU10" s="7">
        <f t="shared" si="34"/>
        <v>42.857142857142854</v>
      </c>
      <c r="AV10" s="7">
        <f t="shared" si="34"/>
        <v>0.95238095238095244</v>
      </c>
      <c r="AW10" s="7">
        <f t="shared" si="34"/>
        <v>8.5714285714285712</v>
      </c>
      <c r="AX10" s="7">
        <f t="shared" si="34"/>
        <v>8.3333333333333321</v>
      </c>
      <c r="AY10" s="7">
        <f t="shared" si="34"/>
        <v>39.047619047619051</v>
      </c>
      <c r="AZ10" s="7">
        <f t="shared" si="34"/>
        <v>0.23809523809523811</v>
      </c>
      <c r="BA10" s="23">
        <f t="shared" si="35"/>
        <v>420</v>
      </c>
      <c r="BB10" s="7">
        <f t="shared" si="36"/>
        <v>1.6666666666666667</v>
      </c>
      <c r="BC10" s="7">
        <f t="shared" si="36"/>
        <v>1.1904761904761905</v>
      </c>
      <c r="BD10" s="7">
        <f t="shared" si="36"/>
        <v>0.95238095238095244</v>
      </c>
      <c r="BE10" s="7">
        <f t="shared" si="36"/>
        <v>13.571428571428571</v>
      </c>
      <c r="BF10" s="7">
        <f t="shared" si="36"/>
        <v>81.666666666666671</v>
      </c>
      <c r="BG10" s="7">
        <f t="shared" si="36"/>
        <v>0.95238095238095244</v>
      </c>
    </row>
    <row r="11" spans="1:59" ht="15" customHeight="1" x14ac:dyDescent="0.2">
      <c r="A11" s="16"/>
      <c r="B11" s="27"/>
      <c r="C11" s="19" t="s">
        <v>34</v>
      </c>
      <c r="D11" s="24">
        <f t="shared" si="22"/>
        <v>14</v>
      </c>
      <c r="E11" s="5">
        <f t="shared" si="23"/>
        <v>100</v>
      </c>
      <c r="F11" s="5">
        <f t="shared" ref="F11" si="53">IF($D11=0,0,F179/$D11*100)</f>
        <v>100</v>
      </c>
      <c r="G11" s="5">
        <f t="shared" ref="G11:P11" si="54">IF($D11=0,0,G179/$D11*100)</f>
        <v>71.428571428571431</v>
      </c>
      <c r="H11" s="5">
        <f t="shared" si="54"/>
        <v>64.285714285714292</v>
      </c>
      <c r="I11" s="5">
        <f t="shared" si="54"/>
        <v>42.857142857142854</v>
      </c>
      <c r="J11" s="5">
        <f t="shared" si="54"/>
        <v>78.571428571428569</v>
      </c>
      <c r="K11" s="5">
        <f t="shared" si="54"/>
        <v>92.857142857142861</v>
      </c>
      <c r="L11" s="5">
        <f t="shared" si="54"/>
        <v>42.857142857142854</v>
      </c>
      <c r="M11" s="5">
        <f t="shared" si="54"/>
        <v>85.714285714285708</v>
      </c>
      <c r="N11" s="5">
        <f t="shared" si="54"/>
        <v>42.857142857142854</v>
      </c>
      <c r="O11" s="5">
        <f t="shared" si="54"/>
        <v>50</v>
      </c>
      <c r="P11" s="5">
        <f t="shared" si="54"/>
        <v>0</v>
      </c>
      <c r="Q11" s="5">
        <f t="shared" si="26"/>
        <v>0</v>
      </c>
      <c r="R11" s="24">
        <f t="shared" si="27"/>
        <v>14</v>
      </c>
      <c r="S11" s="5">
        <f t="shared" si="28"/>
        <v>64.285714285714292</v>
      </c>
      <c r="T11" s="5">
        <f t="shared" ref="T11:AD11" si="55">IF($R11=0,0,T179/$R11*100)</f>
        <v>71.428571428571431</v>
      </c>
      <c r="U11" s="5">
        <f t="shared" si="55"/>
        <v>50</v>
      </c>
      <c r="V11" s="5">
        <f t="shared" si="55"/>
        <v>71.428571428571431</v>
      </c>
      <c r="W11" s="5">
        <f t="shared" si="55"/>
        <v>64.285714285714292</v>
      </c>
      <c r="X11" s="5">
        <f t="shared" si="55"/>
        <v>71.428571428571431</v>
      </c>
      <c r="Y11" s="5">
        <f t="shared" si="55"/>
        <v>71.428571428571431</v>
      </c>
      <c r="Z11" s="5">
        <f t="shared" si="55"/>
        <v>71.428571428571431</v>
      </c>
      <c r="AA11" s="5">
        <f t="shared" si="55"/>
        <v>78.571428571428569</v>
      </c>
      <c r="AB11" s="5">
        <f t="shared" si="55"/>
        <v>71.428571428571431</v>
      </c>
      <c r="AC11" s="5">
        <f t="shared" si="55"/>
        <v>78.571428571428569</v>
      </c>
      <c r="AD11" s="5">
        <f t="shared" si="55"/>
        <v>14.285714285714285</v>
      </c>
      <c r="AE11" s="5">
        <f t="shared" si="30"/>
        <v>7.1428571428571423</v>
      </c>
      <c r="AF11" s="24">
        <f t="shared" si="31"/>
        <v>14</v>
      </c>
      <c r="AG11" s="5">
        <f t="shared" ref="AG11:AS11" si="56">IF($AF11=0,0,AG179/$AF11*100)</f>
        <v>64.285714285714292</v>
      </c>
      <c r="AH11" s="5">
        <f t="shared" si="56"/>
        <v>64.285714285714292</v>
      </c>
      <c r="AI11" s="5">
        <f t="shared" si="56"/>
        <v>78.571428571428569</v>
      </c>
      <c r="AJ11" s="5">
        <f t="shared" si="56"/>
        <v>71.428571428571431</v>
      </c>
      <c r="AK11" s="5">
        <f t="shared" si="56"/>
        <v>78.571428571428569</v>
      </c>
      <c r="AL11" s="5">
        <f t="shared" si="56"/>
        <v>71.428571428571431</v>
      </c>
      <c r="AM11" s="5">
        <f t="shared" si="56"/>
        <v>64.285714285714292</v>
      </c>
      <c r="AN11" s="5">
        <f t="shared" si="56"/>
        <v>64.285714285714292</v>
      </c>
      <c r="AO11" s="5">
        <f t="shared" si="56"/>
        <v>71.428571428571431</v>
      </c>
      <c r="AP11" s="5">
        <f t="shared" si="56"/>
        <v>57.142857142857139</v>
      </c>
      <c r="AQ11" s="5">
        <f t="shared" si="56"/>
        <v>71.428571428571431</v>
      </c>
      <c r="AR11" s="5">
        <f t="shared" si="56"/>
        <v>14.285714285714285</v>
      </c>
      <c r="AS11" s="5">
        <f t="shared" si="56"/>
        <v>21.428571428571427</v>
      </c>
      <c r="AT11" s="24">
        <f t="shared" si="33"/>
        <v>14</v>
      </c>
      <c r="AU11" s="5">
        <f t="shared" si="34"/>
        <v>35.714285714285715</v>
      </c>
      <c r="AV11" s="5">
        <f t="shared" si="34"/>
        <v>7.1428571428571423</v>
      </c>
      <c r="AW11" s="5">
        <f t="shared" si="34"/>
        <v>7.1428571428571423</v>
      </c>
      <c r="AX11" s="5">
        <f t="shared" si="34"/>
        <v>7.1428571428571423</v>
      </c>
      <c r="AY11" s="5">
        <f t="shared" si="34"/>
        <v>42.857142857142854</v>
      </c>
      <c r="AZ11" s="5">
        <f t="shared" si="34"/>
        <v>0</v>
      </c>
      <c r="BA11" s="24">
        <f t="shared" si="35"/>
        <v>14</v>
      </c>
      <c r="BB11" s="5">
        <f t="shared" si="36"/>
        <v>14.285714285714285</v>
      </c>
      <c r="BC11" s="5">
        <f t="shared" si="36"/>
        <v>14.285714285714285</v>
      </c>
      <c r="BD11" s="5">
        <f t="shared" si="36"/>
        <v>7.1428571428571423</v>
      </c>
      <c r="BE11" s="5">
        <f t="shared" si="36"/>
        <v>14.285714285714285</v>
      </c>
      <c r="BF11" s="5">
        <f t="shared" si="36"/>
        <v>42.857142857142854</v>
      </c>
      <c r="BG11" s="5">
        <f t="shared" si="36"/>
        <v>7.1428571428571423</v>
      </c>
    </row>
    <row r="12" spans="1:59" ht="15" customHeight="1" x14ac:dyDescent="0.2">
      <c r="A12" s="16"/>
      <c r="B12" s="21" t="s">
        <v>35</v>
      </c>
      <c r="C12" s="12" t="s">
        <v>24</v>
      </c>
      <c r="D12" s="23">
        <f t="shared" ref="D12:E12" si="57">D180</f>
        <v>617</v>
      </c>
      <c r="E12" s="9">
        <f t="shared" si="57"/>
        <v>543</v>
      </c>
      <c r="F12" s="9">
        <f t="shared" ref="F12" si="58">F180</f>
        <v>447</v>
      </c>
      <c r="G12" s="9">
        <f t="shared" ref="G12:P12" si="59">G180</f>
        <v>252</v>
      </c>
      <c r="H12" s="9">
        <f t="shared" si="59"/>
        <v>283</v>
      </c>
      <c r="I12" s="9">
        <f t="shared" si="59"/>
        <v>131</v>
      </c>
      <c r="J12" s="9">
        <f t="shared" si="59"/>
        <v>383</v>
      </c>
      <c r="K12" s="9">
        <f t="shared" si="59"/>
        <v>415</v>
      </c>
      <c r="L12" s="9">
        <f t="shared" si="59"/>
        <v>204</v>
      </c>
      <c r="M12" s="9">
        <f t="shared" si="59"/>
        <v>408</v>
      </c>
      <c r="N12" s="9">
        <f t="shared" si="59"/>
        <v>231</v>
      </c>
      <c r="O12" s="9">
        <f t="shared" si="59"/>
        <v>237</v>
      </c>
      <c r="P12" s="9">
        <f t="shared" si="59"/>
        <v>25</v>
      </c>
      <c r="Q12" s="9">
        <f>Q180</f>
        <v>55</v>
      </c>
      <c r="R12" s="23">
        <f t="shared" ref="R12:S12" si="60">R180</f>
        <v>617</v>
      </c>
      <c r="S12" s="9">
        <f t="shared" si="60"/>
        <v>405</v>
      </c>
      <c r="T12" s="9">
        <f t="shared" ref="T12:AD12" si="61">T180</f>
        <v>453</v>
      </c>
      <c r="U12" s="9">
        <f t="shared" si="61"/>
        <v>391</v>
      </c>
      <c r="V12" s="9">
        <f t="shared" si="61"/>
        <v>483</v>
      </c>
      <c r="W12" s="9">
        <f t="shared" si="61"/>
        <v>371</v>
      </c>
      <c r="X12" s="9">
        <f t="shared" si="61"/>
        <v>456</v>
      </c>
      <c r="Y12" s="9">
        <f t="shared" si="61"/>
        <v>482</v>
      </c>
      <c r="Z12" s="9">
        <f t="shared" si="61"/>
        <v>444</v>
      </c>
      <c r="AA12" s="9">
        <f t="shared" si="61"/>
        <v>487</v>
      </c>
      <c r="AB12" s="9">
        <f t="shared" si="61"/>
        <v>500</v>
      </c>
      <c r="AC12" s="9">
        <f t="shared" si="61"/>
        <v>469</v>
      </c>
      <c r="AD12" s="9">
        <f t="shared" si="61"/>
        <v>82</v>
      </c>
      <c r="AE12" s="9">
        <f>AE180</f>
        <v>38</v>
      </c>
      <c r="AF12" s="23">
        <f t="shared" ref="AF12:AR12" si="62">AF180</f>
        <v>617</v>
      </c>
      <c r="AG12" s="9">
        <f t="shared" si="62"/>
        <v>374</v>
      </c>
      <c r="AH12" s="9">
        <f t="shared" si="62"/>
        <v>376</v>
      </c>
      <c r="AI12" s="9">
        <f t="shared" si="62"/>
        <v>426</v>
      </c>
      <c r="AJ12" s="9">
        <f t="shared" si="62"/>
        <v>363</v>
      </c>
      <c r="AK12" s="9">
        <f t="shared" si="62"/>
        <v>452</v>
      </c>
      <c r="AL12" s="9">
        <f t="shared" si="62"/>
        <v>364</v>
      </c>
      <c r="AM12" s="9">
        <f t="shared" si="62"/>
        <v>395</v>
      </c>
      <c r="AN12" s="9">
        <f t="shared" si="62"/>
        <v>375</v>
      </c>
      <c r="AO12" s="9">
        <f t="shared" si="62"/>
        <v>402</v>
      </c>
      <c r="AP12" s="9">
        <f t="shared" si="62"/>
        <v>392</v>
      </c>
      <c r="AQ12" s="9">
        <f t="shared" si="62"/>
        <v>402</v>
      </c>
      <c r="AR12" s="9">
        <f t="shared" si="62"/>
        <v>85</v>
      </c>
      <c r="AS12" s="9">
        <f>AS180</f>
        <v>95</v>
      </c>
      <c r="AT12" s="23">
        <f t="shared" ref="AT12:AY12" si="63">AT180</f>
        <v>617</v>
      </c>
      <c r="AU12" s="9">
        <f t="shared" si="63"/>
        <v>145</v>
      </c>
      <c r="AV12" s="9">
        <f t="shared" si="63"/>
        <v>33</v>
      </c>
      <c r="AW12" s="9">
        <f t="shared" si="63"/>
        <v>30</v>
      </c>
      <c r="AX12" s="9">
        <f t="shared" si="63"/>
        <v>42</v>
      </c>
      <c r="AY12" s="9">
        <f t="shared" si="63"/>
        <v>362</v>
      </c>
      <c r="AZ12" s="9">
        <f>AZ180</f>
        <v>5</v>
      </c>
      <c r="BA12" s="23">
        <f t="shared" ref="BA12:BF12" si="64">BA180</f>
        <v>617</v>
      </c>
      <c r="BB12" s="9">
        <f t="shared" si="64"/>
        <v>36</v>
      </c>
      <c r="BC12" s="9">
        <f t="shared" si="64"/>
        <v>32</v>
      </c>
      <c r="BD12" s="9">
        <f t="shared" si="64"/>
        <v>21</v>
      </c>
      <c r="BE12" s="9">
        <f t="shared" si="64"/>
        <v>50</v>
      </c>
      <c r="BF12" s="9">
        <f t="shared" si="64"/>
        <v>451</v>
      </c>
      <c r="BG12" s="9">
        <f>BG180</f>
        <v>27</v>
      </c>
    </row>
    <row r="13" spans="1:59" ht="15" customHeight="1" x14ac:dyDescent="0.2">
      <c r="A13" s="16"/>
      <c r="B13" s="29" t="s">
        <v>36</v>
      </c>
      <c r="C13" s="15"/>
      <c r="D13" s="31" t="str">
        <f>IF(SUM(E13:Q13)&gt;100,"－",SUM(E13:Q13))</f>
        <v>－</v>
      </c>
      <c r="E13" s="13">
        <f>E180/$D12*100</f>
        <v>88.006482982171804</v>
      </c>
      <c r="F13" s="13">
        <f t="shared" ref="F13" si="65">F180/$D12*100</f>
        <v>72.447325769854132</v>
      </c>
      <c r="G13" s="13">
        <f t="shared" ref="G13" si="66">G180/$D12*100</f>
        <v>40.842787682333878</v>
      </c>
      <c r="H13" s="13">
        <f t="shared" ref="H13" si="67">H180/$D12*100</f>
        <v>45.86709886547812</v>
      </c>
      <c r="I13" s="13">
        <f t="shared" ref="I13" si="68">I180/$D12*100</f>
        <v>21.231766612641813</v>
      </c>
      <c r="J13" s="13">
        <f t="shared" ref="J13" si="69">J180/$D12*100</f>
        <v>62.074554294975691</v>
      </c>
      <c r="K13" s="13">
        <f t="shared" ref="K13" si="70">K180/$D12*100</f>
        <v>67.260940032414908</v>
      </c>
      <c r="L13" s="13">
        <f t="shared" ref="L13" si="71">L180/$D12*100</f>
        <v>33.063209076175042</v>
      </c>
      <c r="M13" s="13">
        <f t="shared" ref="M13" si="72">M180/$D12*100</f>
        <v>66.126418152350084</v>
      </c>
      <c r="N13" s="13">
        <f t="shared" ref="N13" si="73">N180/$D12*100</f>
        <v>37.439222042139384</v>
      </c>
      <c r="O13" s="13">
        <f t="shared" ref="O13" si="74">O180/$D12*100</f>
        <v>38.411669367909241</v>
      </c>
      <c r="P13" s="13">
        <f t="shared" ref="P13" si="75">P180/$D12*100</f>
        <v>4.0518638573743919</v>
      </c>
      <c r="Q13" s="13">
        <f>Q180/$D12*100</f>
        <v>8.9141004862236617</v>
      </c>
      <c r="R13" s="31" t="str">
        <f>IF(SUM(S13:AE13)&gt;100,"－",SUM(S13:AE13))</f>
        <v>－</v>
      </c>
      <c r="S13" s="13">
        <f>S180/$R12*100</f>
        <v>65.640194489465159</v>
      </c>
      <c r="T13" s="13">
        <f t="shared" ref="T13:AD13" si="76">T180/$R12*100</f>
        <v>73.419773095623981</v>
      </c>
      <c r="U13" s="13">
        <f t="shared" si="76"/>
        <v>63.37115072933549</v>
      </c>
      <c r="V13" s="13">
        <f t="shared" si="76"/>
        <v>78.282009724473255</v>
      </c>
      <c r="W13" s="13">
        <f t="shared" si="76"/>
        <v>60.129659643435986</v>
      </c>
      <c r="X13" s="13">
        <f t="shared" si="76"/>
        <v>73.90599675850892</v>
      </c>
      <c r="Y13" s="13">
        <f t="shared" si="76"/>
        <v>78.11993517017828</v>
      </c>
      <c r="Z13" s="13">
        <f t="shared" si="76"/>
        <v>71.961102106969207</v>
      </c>
      <c r="AA13" s="13">
        <f t="shared" si="76"/>
        <v>78.930307941653155</v>
      </c>
      <c r="AB13" s="13">
        <f t="shared" si="76"/>
        <v>81.037277147487842</v>
      </c>
      <c r="AC13" s="13">
        <f t="shared" si="76"/>
        <v>76.012965964343593</v>
      </c>
      <c r="AD13" s="13">
        <f t="shared" si="76"/>
        <v>13.290113452188008</v>
      </c>
      <c r="AE13" s="13">
        <f>AE180/$R12*100</f>
        <v>6.1588330632090758</v>
      </c>
      <c r="AF13" s="31" t="str">
        <f>IF(SUM(AG13:AS13)&gt;100,"－",SUM(AG13:AS13))</f>
        <v>－</v>
      </c>
      <c r="AG13" s="13">
        <f t="shared" ref="AG13:AS13" si="77">AG180/$AF12*100</f>
        <v>60.615883306320903</v>
      </c>
      <c r="AH13" s="13">
        <f t="shared" si="77"/>
        <v>60.94003241491086</v>
      </c>
      <c r="AI13" s="13">
        <f t="shared" si="77"/>
        <v>69.043760129659645</v>
      </c>
      <c r="AJ13" s="13">
        <f t="shared" si="77"/>
        <v>58.833063209076172</v>
      </c>
      <c r="AK13" s="13">
        <f t="shared" si="77"/>
        <v>73.257698541329006</v>
      </c>
      <c r="AL13" s="13">
        <f t="shared" si="77"/>
        <v>58.995137763371154</v>
      </c>
      <c r="AM13" s="13">
        <f t="shared" si="77"/>
        <v>64.019448946515396</v>
      </c>
      <c r="AN13" s="13">
        <f t="shared" si="77"/>
        <v>60.777957860615885</v>
      </c>
      <c r="AO13" s="13">
        <f t="shared" si="77"/>
        <v>65.153970826580235</v>
      </c>
      <c r="AP13" s="13">
        <f t="shared" si="77"/>
        <v>63.533225283630465</v>
      </c>
      <c r="AQ13" s="13">
        <f t="shared" si="77"/>
        <v>65.153970826580235</v>
      </c>
      <c r="AR13" s="13">
        <f t="shared" si="77"/>
        <v>13.776337115072934</v>
      </c>
      <c r="AS13" s="13">
        <f t="shared" si="77"/>
        <v>15.39708265802269</v>
      </c>
      <c r="AT13" s="14">
        <f>IF(SUM(AU13:AZ13)&gt;100,"－",SUM(AU13:AZ13))</f>
        <v>100</v>
      </c>
      <c r="AU13" s="13">
        <f t="shared" ref="AU13:AZ13" si="78">AU180/$AT12*100</f>
        <v>23.500810372771475</v>
      </c>
      <c r="AV13" s="13">
        <f t="shared" si="78"/>
        <v>5.3484602917341979</v>
      </c>
      <c r="AW13" s="13">
        <f t="shared" si="78"/>
        <v>4.8622366288492707</v>
      </c>
      <c r="AX13" s="13">
        <f t="shared" si="78"/>
        <v>6.8071312803889779</v>
      </c>
      <c r="AY13" s="13">
        <f t="shared" si="78"/>
        <v>58.670988654781198</v>
      </c>
      <c r="AZ13" s="13">
        <f t="shared" si="78"/>
        <v>0.81037277147487841</v>
      </c>
      <c r="BA13" s="14">
        <f>IF(SUM(BB13:BG13)&gt;100,"－",SUM(BB13:BG13))</f>
        <v>100</v>
      </c>
      <c r="BB13" s="13">
        <f t="shared" ref="BB13:BG13" si="79">BB180/$BA12*100</f>
        <v>5.8346839546191251</v>
      </c>
      <c r="BC13" s="13">
        <f t="shared" si="79"/>
        <v>5.1863857374392222</v>
      </c>
      <c r="BD13" s="13">
        <f t="shared" si="79"/>
        <v>3.4035656401944889</v>
      </c>
      <c r="BE13" s="13">
        <f t="shared" si="79"/>
        <v>8.1037277147487838</v>
      </c>
      <c r="BF13" s="13">
        <f t="shared" si="79"/>
        <v>73.095623987034031</v>
      </c>
      <c r="BG13" s="13">
        <f t="shared" si="79"/>
        <v>4.3760129659643443</v>
      </c>
    </row>
    <row r="14" spans="1:59" ht="15" customHeight="1" x14ac:dyDescent="0.2">
      <c r="A14" s="16"/>
      <c r="B14" s="29" t="s">
        <v>37</v>
      </c>
      <c r="C14" s="18" t="s">
        <v>28</v>
      </c>
      <c r="D14" s="23">
        <f t="shared" ref="D14:D19" si="80">D182</f>
        <v>237</v>
      </c>
      <c r="E14" s="7">
        <f t="shared" ref="E14:E19" si="81">IF($D14=0,0,E182/$D14*100)</f>
        <v>84.810126582278471</v>
      </c>
      <c r="F14" s="7">
        <f t="shared" ref="F14" si="82">IF($D14=0,0,F182/$D14*100)</f>
        <v>72.151898734177209</v>
      </c>
      <c r="G14" s="7">
        <f t="shared" ref="G14:P14" si="83">IF($D14=0,0,G182/$D14*100)</f>
        <v>40.084388185654007</v>
      </c>
      <c r="H14" s="7">
        <f t="shared" si="83"/>
        <v>40.506329113924053</v>
      </c>
      <c r="I14" s="7">
        <f t="shared" si="83"/>
        <v>16.455696202531644</v>
      </c>
      <c r="J14" s="7">
        <f t="shared" si="83"/>
        <v>56.540084388185655</v>
      </c>
      <c r="K14" s="7">
        <f t="shared" si="83"/>
        <v>62.447257383966246</v>
      </c>
      <c r="L14" s="7">
        <f t="shared" si="83"/>
        <v>32.067510548523209</v>
      </c>
      <c r="M14" s="7">
        <f t="shared" si="83"/>
        <v>62.447257383966246</v>
      </c>
      <c r="N14" s="7">
        <f t="shared" si="83"/>
        <v>32.911392405063289</v>
      </c>
      <c r="O14" s="7">
        <f t="shared" si="83"/>
        <v>35.864978902953588</v>
      </c>
      <c r="P14" s="7">
        <f t="shared" si="83"/>
        <v>5.0632911392405067</v>
      </c>
      <c r="Q14" s="7">
        <f t="shared" ref="Q14:Q19" si="84">IF($D14=0,0,Q182/$D14*100)</f>
        <v>11.814345991561181</v>
      </c>
      <c r="R14" s="23">
        <f t="shared" ref="R14:R19" si="85">R182</f>
        <v>237</v>
      </c>
      <c r="S14" s="7">
        <f t="shared" ref="S14:S19" si="86">IF($R14=0,0,S182/$R14*100)</f>
        <v>67.510548523206751</v>
      </c>
      <c r="T14" s="7">
        <f t="shared" ref="T14:AD14" si="87">IF($R14=0,0,T182/$R14*100)</f>
        <v>73.839662447257382</v>
      </c>
      <c r="U14" s="7">
        <f t="shared" si="87"/>
        <v>62.025316455696199</v>
      </c>
      <c r="V14" s="7">
        <f t="shared" si="87"/>
        <v>77.637130801687761</v>
      </c>
      <c r="W14" s="7">
        <f t="shared" si="87"/>
        <v>60.337552742616026</v>
      </c>
      <c r="X14" s="7">
        <f t="shared" si="87"/>
        <v>72.573839662447256</v>
      </c>
      <c r="Y14" s="7">
        <f t="shared" si="87"/>
        <v>79.74683544303798</v>
      </c>
      <c r="Z14" s="7">
        <f t="shared" si="87"/>
        <v>76.371308016877634</v>
      </c>
      <c r="AA14" s="7">
        <f t="shared" si="87"/>
        <v>79.74683544303798</v>
      </c>
      <c r="AB14" s="7">
        <f t="shared" si="87"/>
        <v>83.122362869198312</v>
      </c>
      <c r="AC14" s="7">
        <f t="shared" si="87"/>
        <v>75.105485232067508</v>
      </c>
      <c r="AD14" s="7">
        <f t="shared" si="87"/>
        <v>13.924050632911392</v>
      </c>
      <c r="AE14" s="7">
        <f t="shared" ref="AE14:AE19" si="88">IF($R14=0,0,AE182/$R14*100)</f>
        <v>5.485232067510549</v>
      </c>
      <c r="AF14" s="23">
        <f t="shared" ref="AF14:AF19" si="89">AF182</f>
        <v>237</v>
      </c>
      <c r="AG14" s="7">
        <f t="shared" ref="AG14:AS14" si="90">IF($AF14=0,0,AG182/$AF14*100)</f>
        <v>61.181434599156113</v>
      </c>
      <c r="AH14" s="7">
        <f t="shared" si="90"/>
        <v>61.181434599156113</v>
      </c>
      <c r="AI14" s="7">
        <f t="shared" si="90"/>
        <v>68.35443037974683</v>
      </c>
      <c r="AJ14" s="7">
        <f t="shared" si="90"/>
        <v>59.071729957805907</v>
      </c>
      <c r="AK14" s="7">
        <f t="shared" si="90"/>
        <v>71.729957805907176</v>
      </c>
      <c r="AL14" s="7">
        <f t="shared" si="90"/>
        <v>59.915611814345993</v>
      </c>
      <c r="AM14" s="7">
        <f t="shared" si="90"/>
        <v>63.713080168776372</v>
      </c>
      <c r="AN14" s="7">
        <f t="shared" si="90"/>
        <v>62.869198312236286</v>
      </c>
      <c r="AO14" s="7">
        <f t="shared" si="90"/>
        <v>66.666666666666657</v>
      </c>
      <c r="AP14" s="7">
        <f t="shared" si="90"/>
        <v>64.135021097046419</v>
      </c>
      <c r="AQ14" s="7">
        <f t="shared" si="90"/>
        <v>67.510548523206751</v>
      </c>
      <c r="AR14" s="7">
        <f t="shared" si="90"/>
        <v>18.143459915611814</v>
      </c>
      <c r="AS14" s="7">
        <f t="shared" si="90"/>
        <v>16.033755274261605</v>
      </c>
      <c r="AT14" s="23">
        <f t="shared" ref="AT14:AT19" si="91">AT182</f>
        <v>237</v>
      </c>
      <c r="AU14" s="7">
        <f t="shared" ref="AU14:AZ19" si="92">IF($AT14=0,0,AU182/$AT14*100)</f>
        <v>17.299578059071731</v>
      </c>
      <c r="AV14" s="7">
        <f t="shared" si="92"/>
        <v>5.9071729957805905</v>
      </c>
      <c r="AW14" s="7">
        <f t="shared" si="92"/>
        <v>6.7510548523206744</v>
      </c>
      <c r="AX14" s="7">
        <f t="shared" si="92"/>
        <v>8.0168776371308024</v>
      </c>
      <c r="AY14" s="7">
        <f t="shared" si="92"/>
        <v>61.181434599156113</v>
      </c>
      <c r="AZ14" s="7">
        <f t="shared" si="92"/>
        <v>0.8438818565400843</v>
      </c>
      <c r="BA14" s="23">
        <f t="shared" ref="BA14:BA19" si="93">BA182</f>
        <v>237</v>
      </c>
      <c r="BB14" s="7">
        <f t="shared" ref="BB14:BG19" si="94">IF($BA14=0,0,BB182/$BA14*100)</f>
        <v>5.0632911392405067</v>
      </c>
      <c r="BC14" s="7">
        <f t="shared" si="94"/>
        <v>6.3291139240506329</v>
      </c>
      <c r="BD14" s="7">
        <f t="shared" si="94"/>
        <v>3.79746835443038</v>
      </c>
      <c r="BE14" s="7">
        <f t="shared" si="94"/>
        <v>9.7046413502109701</v>
      </c>
      <c r="BF14" s="7">
        <f t="shared" si="94"/>
        <v>71.308016877637129</v>
      </c>
      <c r="BG14" s="7">
        <f t="shared" si="94"/>
        <v>3.79746835443038</v>
      </c>
    </row>
    <row r="15" spans="1:59" ht="15" customHeight="1" x14ac:dyDescent="0.2">
      <c r="A15" s="16"/>
      <c r="B15" s="29"/>
      <c r="C15" s="18" t="s">
        <v>30</v>
      </c>
      <c r="D15" s="23">
        <f t="shared" si="80"/>
        <v>112</v>
      </c>
      <c r="E15" s="7">
        <f t="shared" si="81"/>
        <v>86.607142857142861</v>
      </c>
      <c r="F15" s="7">
        <f t="shared" ref="F15" si="95">IF($D15=0,0,F183/$D15*100)</f>
        <v>65.178571428571431</v>
      </c>
      <c r="G15" s="7">
        <f t="shared" ref="G15:P15" si="96">IF($D15=0,0,G183/$D15*100)</f>
        <v>34.821428571428569</v>
      </c>
      <c r="H15" s="7">
        <f t="shared" si="96"/>
        <v>42.857142857142854</v>
      </c>
      <c r="I15" s="7">
        <f t="shared" si="96"/>
        <v>11.607142857142858</v>
      </c>
      <c r="J15" s="7">
        <f t="shared" si="96"/>
        <v>58.928571428571431</v>
      </c>
      <c r="K15" s="7">
        <f t="shared" si="96"/>
        <v>66.964285714285708</v>
      </c>
      <c r="L15" s="7">
        <f t="shared" si="96"/>
        <v>32.142857142857146</v>
      </c>
      <c r="M15" s="7">
        <f t="shared" si="96"/>
        <v>61.607142857142861</v>
      </c>
      <c r="N15" s="7">
        <f t="shared" si="96"/>
        <v>32.142857142857146</v>
      </c>
      <c r="O15" s="7">
        <f t="shared" si="96"/>
        <v>28.571428571428569</v>
      </c>
      <c r="P15" s="7">
        <f t="shared" si="96"/>
        <v>2.6785714285714284</v>
      </c>
      <c r="Q15" s="7">
        <f t="shared" si="84"/>
        <v>10.714285714285714</v>
      </c>
      <c r="R15" s="23">
        <f t="shared" si="85"/>
        <v>112</v>
      </c>
      <c r="S15" s="7">
        <f t="shared" si="86"/>
        <v>62.5</v>
      </c>
      <c r="T15" s="7">
        <f t="shared" ref="T15:AD15" si="97">IF($R15=0,0,T183/$R15*100)</f>
        <v>69.642857142857139</v>
      </c>
      <c r="U15" s="7">
        <f t="shared" si="97"/>
        <v>59.821428571428569</v>
      </c>
      <c r="V15" s="7">
        <f t="shared" si="97"/>
        <v>71.428571428571431</v>
      </c>
      <c r="W15" s="7">
        <f t="shared" si="97"/>
        <v>45.535714285714285</v>
      </c>
      <c r="X15" s="7">
        <f t="shared" si="97"/>
        <v>69.642857142857139</v>
      </c>
      <c r="Y15" s="7">
        <f t="shared" si="97"/>
        <v>75.892857142857139</v>
      </c>
      <c r="Z15" s="7">
        <f t="shared" si="97"/>
        <v>71.428571428571431</v>
      </c>
      <c r="AA15" s="7">
        <f t="shared" si="97"/>
        <v>75.892857142857139</v>
      </c>
      <c r="AB15" s="7">
        <f t="shared" si="97"/>
        <v>77.678571428571431</v>
      </c>
      <c r="AC15" s="7">
        <f t="shared" si="97"/>
        <v>72.321428571428569</v>
      </c>
      <c r="AD15" s="7">
        <f t="shared" si="97"/>
        <v>14.285714285714285</v>
      </c>
      <c r="AE15" s="7">
        <f t="shared" si="88"/>
        <v>6.25</v>
      </c>
      <c r="AF15" s="23">
        <f t="shared" si="89"/>
        <v>112</v>
      </c>
      <c r="AG15" s="7">
        <f t="shared" ref="AG15:AS15" si="98">IF($AF15=0,0,AG183/$AF15*100)</f>
        <v>58.035714285714292</v>
      </c>
      <c r="AH15" s="7">
        <f t="shared" si="98"/>
        <v>58.035714285714292</v>
      </c>
      <c r="AI15" s="7">
        <f t="shared" si="98"/>
        <v>72.321428571428569</v>
      </c>
      <c r="AJ15" s="7">
        <f t="shared" si="98"/>
        <v>56.25</v>
      </c>
      <c r="AK15" s="7">
        <f t="shared" si="98"/>
        <v>75.892857142857139</v>
      </c>
      <c r="AL15" s="7">
        <f t="shared" si="98"/>
        <v>51.785714285714292</v>
      </c>
      <c r="AM15" s="7">
        <f t="shared" si="98"/>
        <v>59.821428571428569</v>
      </c>
      <c r="AN15" s="7">
        <f t="shared" si="98"/>
        <v>59.821428571428569</v>
      </c>
      <c r="AO15" s="7">
        <f t="shared" si="98"/>
        <v>61.607142857142861</v>
      </c>
      <c r="AP15" s="7">
        <f t="shared" si="98"/>
        <v>62.5</v>
      </c>
      <c r="AQ15" s="7">
        <f t="shared" si="98"/>
        <v>62.5</v>
      </c>
      <c r="AR15" s="7">
        <f t="shared" si="98"/>
        <v>13.392857142857142</v>
      </c>
      <c r="AS15" s="7">
        <f t="shared" si="98"/>
        <v>11.607142857142858</v>
      </c>
      <c r="AT15" s="23">
        <f t="shared" si="91"/>
        <v>112</v>
      </c>
      <c r="AU15" s="7">
        <f t="shared" si="92"/>
        <v>20.535714285714285</v>
      </c>
      <c r="AV15" s="7">
        <f t="shared" si="92"/>
        <v>4.4642857142857144</v>
      </c>
      <c r="AW15" s="7">
        <f t="shared" si="92"/>
        <v>7.1428571428571423</v>
      </c>
      <c r="AX15" s="7">
        <f t="shared" si="92"/>
        <v>5.3571428571428568</v>
      </c>
      <c r="AY15" s="7">
        <f t="shared" si="92"/>
        <v>61.607142857142861</v>
      </c>
      <c r="AZ15" s="7">
        <f t="shared" si="92"/>
        <v>0.89285714285714279</v>
      </c>
      <c r="BA15" s="23">
        <f t="shared" si="93"/>
        <v>112</v>
      </c>
      <c r="BB15" s="7">
        <f t="shared" si="94"/>
        <v>4.4642857142857144</v>
      </c>
      <c r="BC15" s="7">
        <f t="shared" si="94"/>
        <v>7.1428571428571423</v>
      </c>
      <c r="BD15" s="7">
        <f t="shared" si="94"/>
        <v>5.3571428571428568</v>
      </c>
      <c r="BE15" s="7">
        <f t="shared" si="94"/>
        <v>8.9285714285714288</v>
      </c>
      <c r="BF15" s="7">
        <f t="shared" si="94"/>
        <v>67.857142857142861</v>
      </c>
      <c r="BG15" s="7">
        <f t="shared" si="94"/>
        <v>6.25</v>
      </c>
    </row>
    <row r="16" spans="1:59" ht="15" customHeight="1" x14ac:dyDescent="0.2">
      <c r="A16" s="16"/>
      <c r="B16" s="29"/>
      <c r="C16" s="18" t="s">
        <v>31</v>
      </c>
      <c r="D16" s="23">
        <f t="shared" si="80"/>
        <v>149</v>
      </c>
      <c r="E16" s="7">
        <f t="shared" si="81"/>
        <v>89.932885906040269</v>
      </c>
      <c r="F16" s="7">
        <f t="shared" ref="F16" si="99">IF($D16=0,0,F184/$D16*100)</f>
        <v>70.469798657718115</v>
      </c>
      <c r="G16" s="7">
        <f t="shared" ref="G16:P16" si="100">IF($D16=0,0,G184/$D16*100)</f>
        <v>32.214765100671137</v>
      </c>
      <c r="H16" s="7">
        <f t="shared" si="100"/>
        <v>44.29530201342282</v>
      </c>
      <c r="I16" s="7">
        <f t="shared" si="100"/>
        <v>18.791946308724832</v>
      </c>
      <c r="J16" s="7">
        <f t="shared" si="100"/>
        <v>68.456375838926178</v>
      </c>
      <c r="K16" s="7">
        <f t="shared" si="100"/>
        <v>68.456375838926178</v>
      </c>
      <c r="L16" s="7">
        <f t="shared" si="100"/>
        <v>30.201342281879196</v>
      </c>
      <c r="M16" s="7">
        <f t="shared" si="100"/>
        <v>72.483221476510067</v>
      </c>
      <c r="N16" s="7">
        <f t="shared" si="100"/>
        <v>35.570469798657719</v>
      </c>
      <c r="O16" s="7">
        <f t="shared" si="100"/>
        <v>40.268456375838923</v>
      </c>
      <c r="P16" s="7">
        <f t="shared" si="100"/>
        <v>3.3557046979865772</v>
      </c>
      <c r="Q16" s="7">
        <f t="shared" si="84"/>
        <v>6.0402684563758395</v>
      </c>
      <c r="R16" s="23">
        <f t="shared" si="85"/>
        <v>149</v>
      </c>
      <c r="S16" s="7">
        <f t="shared" si="86"/>
        <v>59.731543624161077</v>
      </c>
      <c r="T16" s="7">
        <f t="shared" ref="T16:AD16" si="101">IF($R16=0,0,T184/$R16*100)</f>
        <v>71.812080536912745</v>
      </c>
      <c r="U16" s="7">
        <f t="shared" si="101"/>
        <v>61.073825503355707</v>
      </c>
      <c r="V16" s="7">
        <f t="shared" si="101"/>
        <v>79.194630872483216</v>
      </c>
      <c r="W16" s="7">
        <f t="shared" si="101"/>
        <v>58.389261744966447</v>
      </c>
      <c r="X16" s="7">
        <f t="shared" si="101"/>
        <v>73.154362416107389</v>
      </c>
      <c r="Y16" s="7">
        <f t="shared" si="101"/>
        <v>73.154362416107389</v>
      </c>
      <c r="Z16" s="7">
        <f t="shared" si="101"/>
        <v>63.758389261744966</v>
      </c>
      <c r="AA16" s="7">
        <f t="shared" si="101"/>
        <v>75.167785234899327</v>
      </c>
      <c r="AB16" s="7">
        <f t="shared" si="101"/>
        <v>76.510067114093957</v>
      </c>
      <c r="AC16" s="7">
        <f t="shared" si="101"/>
        <v>76.510067114093957</v>
      </c>
      <c r="AD16" s="7">
        <f t="shared" si="101"/>
        <v>11.409395973154362</v>
      </c>
      <c r="AE16" s="7">
        <f t="shared" si="88"/>
        <v>6.7114093959731544</v>
      </c>
      <c r="AF16" s="23">
        <f t="shared" si="89"/>
        <v>149</v>
      </c>
      <c r="AG16" s="7">
        <f t="shared" ref="AG16:AS16" si="102">IF($AF16=0,0,AG184/$AF16*100)</f>
        <v>57.718120805369132</v>
      </c>
      <c r="AH16" s="7">
        <f t="shared" si="102"/>
        <v>59.060402684563762</v>
      </c>
      <c r="AI16" s="7">
        <f t="shared" si="102"/>
        <v>67.114093959731548</v>
      </c>
      <c r="AJ16" s="7">
        <f t="shared" si="102"/>
        <v>57.04697986577181</v>
      </c>
      <c r="AK16" s="7">
        <f t="shared" si="102"/>
        <v>71.812080536912745</v>
      </c>
      <c r="AL16" s="7">
        <f t="shared" si="102"/>
        <v>59.731543624161077</v>
      </c>
      <c r="AM16" s="7">
        <f t="shared" si="102"/>
        <v>64.429530201342274</v>
      </c>
      <c r="AN16" s="7">
        <f t="shared" si="102"/>
        <v>57.04697986577181</v>
      </c>
      <c r="AO16" s="7">
        <f t="shared" si="102"/>
        <v>63.087248322147651</v>
      </c>
      <c r="AP16" s="7">
        <f t="shared" si="102"/>
        <v>63.087248322147651</v>
      </c>
      <c r="AQ16" s="7">
        <f t="shared" si="102"/>
        <v>63.758389261744966</v>
      </c>
      <c r="AR16" s="7">
        <f t="shared" si="102"/>
        <v>10.738255033557047</v>
      </c>
      <c r="AS16" s="7">
        <f t="shared" si="102"/>
        <v>18.120805369127517</v>
      </c>
      <c r="AT16" s="23">
        <f t="shared" si="91"/>
        <v>149</v>
      </c>
      <c r="AU16" s="7">
        <f t="shared" si="92"/>
        <v>20.134228187919462</v>
      </c>
      <c r="AV16" s="7">
        <f t="shared" si="92"/>
        <v>6.0402684563758395</v>
      </c>
      <c r="AW16" s="7">
        <f t="shared" si="92"/>
        <v>2.6845637583892619</v>
      </c>
      <c r="AX16" s="7">
        <f t="shared" si="92"/>
        <v>9.3959731543624159</v>
      </c>
      <c r="AY16" s="7">
        <f t="shared" si="92"/>
        <v>60.402684563758392</v>
      </c>
      <c r="AZ16" s="7">
        <f t="shared" si="92"/>
        <v>1.3422818791946309</v>
      </c>
      <c r="BA16" s="23">
        <f t="shared" si="93"/>
        <v>149</v>
      </c>
      <c r="BB16" s="7">
        <f t="shared" si="94"/>
        <v>7.3825503355704702</v>
      </c>
      <c r="BC16" s="7">
        <f t="shared" si="94"/>
        <v>2.6845637583892619</v>
      </c>
      <c r="BD16" s="7">
        <f t="shared" si="94"/>
        <v>2.6845637583892619</v>
      </c>
      <c r="BE16" s="7">
        <f t="shared" si="94"/>
        <v>7.3825503355704702</v>
      </c>
      <c r="BF16" s="7">
        <f t="shared" si="94"/>
        <v>74.496644295302019</v>
      </c>
      <c r="BG16" s="7">
        <f t="shared" si="94"/>
        <v>5.3691275167785237</v>
      </c>
    </row>
    <row r="17" spans="1:59" ht="15" customHeight="1" x14ac:dyDescent="0.2">
      <c r="A17" s="16"/>
      <c r="B17" s="29"/>
      <c r="C17" s="18" t="s">
        <v>32</v>
      </c>
      <c r="D17" s="23">
        <f t="shared" si="80"/>
        <v>46</v>
      </c>
      <c r="E17" s="7">
        <f t="shared" si="81"/>
        <v>93.478260869565219</v>
      </c>
      <c r="F17" s="7">
        <f t="shared" ref="F17" si="103">IF($D17=0,0,F185/$D17*100)</f>
        <v>84.782608695652172</v>
      </c>
      <c r="G17" s="7">
        <f t="shared" ref="G17:P17" si="104">IF($D17=0,0,G185/$D17*100)</f>
        <v>47.826086956521742</v>
      </c>
      <c r="H17" s="7">
        <f t="shared" si="104"/>
        <v>54.347826086956516</v>
      </c>
      <c r="I17" s="7">
        <f t="shared" si="104"/>
        <v>32.608695652173914</v>
      </c>
      <c r="J17" s="7">
        <f t="shared" si="104"/>
        <v>67.391304347826093</v>
      </c>
      <c r="K17" s="7">
        <f t="shared" si="104"/>
        <v>80.434782608695656</v>
      </c>
      <c r="L17" s="7">
        <f t="shared" si="104"/>
        <v>30.434782608695656</v>
      </c>
      <c r="M17" s="7">
        <f t="shared" si="104"/>
        <v>67.391304347826093</v>
      </c>
      <c r="N17" s="7">
        <f t="shared" si="104"/>
        <v>43.478260869565219</v>
      </c>
      <c r="O17" s="7">
        <f t="shared" si="104"/>
        <v>41.304347826086953</v>
      </c>
      <c r="P17" s="7">
        <f t="shared" si="104"/>
        <v>2.1739130434782608</v>
      </c>
      <c r="Q17" s="7">
        <f t="shared" si="84"/>
        <v>4.3478260869565215</v>
      </c>
      <c r="R17" s="23">
        <f t="shared" si="85"/>
        <v>46</v>
      </c>
      <c r="S17" s="7">
        <f t="shared" si="86"/>
        <v>65.217391304347828</v>
      </c>
      <c r="T17" s="7">
        <f t="shared" ref="T17:AD17" si="105">IF($R17=0,0,T185/$R17*100)</f>
        <v>76.08695652173914</v>
      </c>
      <c r="U17" s="7">
        <f t="shared" si="105"/>
        <v>67.391304347826093</v>
      </c>
      <c r="V17" s="7">
        <f t="shared" si="105"/>
        <v>80.434782608695656</v>
      </c>
      <c r="W17" s="7">
        <f t="shared" si="105"/>
        <v>67.391304347826093</v>
      </c>
      <c r="X17" s="7">
        <f t="shared" si="105"/>
        <v>73.91304347826086</v>
      </c>
      <c r="Y17" s="7">
        <f t="shared" si="105"/>
        <v>73.91304347826086</v>
      </c>
      <c r="Z17" s="7">
        <f t="shared" si="105"/>
        <v>65.217391304347828</v>
      </c>
      <c r="AA17" s="7">
        <f t="shared" si="105"/>
        <v>76.08695652173914</v>
      </c>
      <c r="AB17" s="7">
        <f t="shared" si="105"/>
        <v>82.608695652173907</v>
      </c>
      <c r="AC17" s="7">
        <f t="shared" si="105"/>
        <v>80.434782608695656</v>
      </c>
      <c r="AD17" s="7">
        <f t="shared" si="105"/>
        <v>17.391304347826086</v>
      </c>
      <c r="AE17" s="7">
        <f t="shared" si="88"/>
        <v>6.5217391304347823</v>
      </c>
      <c r="AF17" s="23">
        <f t="shared" si="89"/>
        <v>46</v>
      </c>
      <c r="AG17" s="7">
        <f t="shared" ref="AG17:AS17" si="106">IF($AF17=0,0,AG185/$AF17*100)</f>
        <v>69.565217391304344</v>
      </c>
      <c r="AH17" s="7">
        <f t="shared" si="106"/>
        <v>65.217391304347828</v>
      </c>
      <c r="AI17" s="7">
        <f t="shared" si="106"/>
        <v>65.217391304347828</v>
      </c>
      <c r="AJ17" s="7">
        <f t="shared" si="106"/>
        <v>67.391304347826093</v>
      </c>
      <c r="AK17" s="7">
        <f t="shared" si="106"/>
        <v>73.91304347826086</v>
      </c>
      <c r="AL17" s="7">
        <f t="shared" si="106"/>
        <v>58.695652173913047</v>
      </c>
      <c r="AM17" s="7">
        <f t="shared" si="106"/>
        <v>63.04347826086957</v>
      </c>
      <c r="AN17" s="7">
        <f t="shared" si="106"/>
        <v>58.695652173913047</v>
      </c>
      <c r="AO17" s="7">
        <f t="shared" si="106"/>
        <v>63.04347826086957</v>
      </c>
      <c r="AP17" s="7">
        <f t="shared" si="106"/>
        <v>63.04347826086957</v>
      </c>
      <c r="AQ17" s="7">
        <f t="shared" si="106"/>
        <v>67.391304347826093</v>
      </c>
      <c r="AR17" s="7">
        <f t="shared" si="106"/>
        <v>8.695652173913043</v>
      </c>
      <c r="AS17" s="7">
        <f t="shared" si="106"/>
        <v>17.391304347826086</v>
      </c>
      <c r="AT17" s="23">
        <f t="shared" si="91"/>
        <v>46</v>
      </c>
      <c r="AU17" s="7">
        <f t="shared" si="92"/>
        <v>30.434782608695656</v>
      </c>
      <c r="AV17" s="7">
        <f t="shared" si="92"/>
        <v>2.1739130434782608</v>
      </c>
      <c r="AW17" s="7">
        <f t="shared" si="92"/>
        <v>4.3478260869565215</v>
      </c>
      <c r="AX17" s="7">
        <f t="shared" si="92"/>
        <v>6.5217391304347823</v>
      </c>
      <c r="AY17" s="7">
        <f t="shared" si="92"/>
        <v>56.521739130434781</v>
      </c>
      <c r="AZ17" s="7">
        <f t="shared" si="92"/>
        <v>0</v>
      </c>
      <c r="BA17" s="23">
        <f t="shared" si="93"/>
        <v>46</v>
      </c>
      <c r="BB17" s="7">
        <f t="shared" si="94"/>
        <v>13.043478260869565</v>
      </c>
      <c r="BC17" s="7">
        <f t="shared" si="94"/>
        <v>4.3478260869565215</v>
      </c>
      <c r="BD17" s="7">
        <f t="shared" si="94"/>
        <v>4.3478260869565215</v>
      </c>
      <c r="BE17" s="7">
        <f t="shared" si="94"/>
        <v>8.695652173913043</v>
      </c>
      <c r="BF17" s="7">
        <f t="shared" si="94"/>
        <v>65.217391304347828</v>
      </c>
      <c r="BG17" s="7">
        <f t="shared" si="94"/>
        <v>4.3478260869565215</v>
      </c>
    </row>
    <row r="18" spans="1:59" ht="15" customHeight="1" x14ac:dyDescent="0.2">
      <c r="A18" s="16"/>
      <c r="B18" s="29"/>
      <c r="C18" s="20" t="s">
        <v>33</v>
      </c>
      <c r="D18" s="23">
        <f t="shared" si="80"/>
        <v>52</v>
      </c>
      <c r="E18" s="7">
        <f t="shared" si="81"/>
        <v>94.230769230769226</v>
      </c>
      <c r="F18" s="7">
        <f t="shared" ref="F18" si="107">IF($D18=0,0,F186/$D18*100)</f>
        <v>86.538461538461547</v>
      </c>
      <c r="G18" s="7">
        <f t="shared" ref="G18:P18" si="108">IF($D18=0,0,G186/$D18*100)</f>
        <v>65.384615384615387</v>
      </c>
      <c r="H18" s="7">
        <f t="shared" si="108"/>
        <v>73.076923076923066</v>
      </c>
      <c r="I18" s="7">
        <f t="shared" si="108"/>
        <v>55.769230769230774</v>
      </c>
      <c r="J18" s="7">
        <f t="shared" si="108"/>
        <v>73.076923076923066</v>
      </c>
      <c r="K18" s="7">
        <f t="shared" si="108"/>
        <v>76.923076923076934</v>
      </c>
      <c r="L18" s="7">
        <f t="shared" si="108"/>
        <v>48.07692307692308</v>
      </c>
      <c r="M18" s="7">
        <f t="shared" si="108"/>
        <v>76.923076923076934</v>
      </c>
      <c r="N18" s="7">
        <f t="shared" si="108"/>
        <v>65.384615384615387</v>
      </c>
      <c r="O18" s="7">
        <f t="shared" si="108"/>
        <v>61.53846153846154</v>
      </c>
      <c r="P18" s="7">
        <f t="shared" si="108"/>
        <v>3.8461538461538463</v>
      </c>
      <c r="Q18" s="7">
        <f t="shared" si="84"/>
        <v>3.8461538461538463</v>
      </c>
      <c r="R18" s="23">
        <f t="shared" si="85"/>
        <v>52</v>
      </c>
      <c r="S18" s="7">
        <f t="shared" si="86"/>
        <v>78.84615384615384</v>
      </c>
      <c r="T18" s="7">
        <f t="shared" ref="T18:AD18" si="109">IF($R18=0,0,T186/$R18*100)</f>
        <v>82.692307692307693</v>
      </c>
      <c r="U18" s="7">
        <f t="shared" si="109"/>
        <v>75</v>
      </c>
      <c r="V18" s="7">
        <f t="shared" si="109"/>
        <v>90.384615384615387</v>
      </c>
      <c r="W18" s="7">
        <f t="shared" si="109"/>
        <v>84.615384615384613</v>
      </c>
      <c r="X18" s="7">
        <f t="shared" si="109"/>
        <v>92.307692307692307</v>
      </c>
      <c r="Y18" s="7">
        <f t="shared" si="109"/>
        <v>94.230769230769226</v>
      </c>
      <c r="Z18" s="7">
        <f t="shared" si="109"/>
        <v>80.769230769230774</v>
      </c>
      <c r="AA18" s="7">
        <f t="shared" si="109"/>
        <v>94.230769230769226</v>
      </c>
      <c r="AB18" s="7">
        <f t="shared" si="109"/>
        <v>90.384615384615387</v>
      </c>
      <c r="AC18" s="7">
        <f t="shared" si="109"/>
        <v>80.769230769230774</v>
      </c>
      <c r="AD18" s="7">
        <f t="shared" si="109"/>
        <v>1.9230769230769231</v>
      </c>
      <c r="AE18" s="7">
        <f t="shared" si="88"/>
        <v>3.8461538461538463</v>
      </c>
      <c r="AF18" s="23">
        <f t="shared" si="89"/>
        <v>52</v>
      </c>
      <c r="AG18" s="7">
        <f t="shared" ref="AG18:AS18" si="110">IF($AF18=0,0,AG186/$AF18*100)</f>
        <v>61.53846153846154</v>
      </c>
      <c r="AH18" s="7">
        <f t="shared" si="110"/>
        <v>65.384615384615387</v>
      </c>
      <c r="AI18" s="7">
        <f t="shared" si="110"/>
        <v>73.076923076923066</v>
      </c>
      <c r="AJ18" s="7">
        <f t="shared" si="110"/>
        <v>57.692307692307686</v>
      </c>
      <c r="AK18" s="7">
        <f t="shared" si="110"/>
        <v>80.769230769230774</v>
      </c>
      <c r="AL18" s="7">
        <f t="shared" si="110"/>
        <v>69.230769230769226</v>
      </c>
      <c r="AM18" s="7">
        <f t="shared" si="110"/>
        <v>75</v>
      </c>
      <c r="AN18" s="7">
        <f t="shared" si="110"/>
        <v>65.384615384615387</v>
      </c>
      <c r="AO18" s="7">
        <f t="shared" si="110"/>
        <v>75</v>
      </c>
      <c r="AP18" s="7">
        <f t="shared" si="110"/>
        <v>63.46153846153846</v>
      </c>
      <c r="AQ18" s="7">
        <f t="shared" si="110"/>
        <v>63.46153846153846</v>
      </c>
      <c r="AR18" s="7">
        <f t="shared" si="110"/>
        <v>7.6923076923076925</v>
      </c>
      <c r="AS18" s="7">
        <f t="shared" si="110"/>
        <v>9.6153846153846168</v>
      </c>
      <c r="AT18" s="23">
        <f t="shared" si="91"/>
        <v>52</v>
      </c>
      <c r="AU18" s="7">
        <f t="shared" si="92"/>
        <v>53.846153846153847</v>
      </c>
      <c r="AV18" s="7">
        <f t="shared" si="92"/>
        <v>3.8461538461538463</v>
      </c>
      <c r="AW18" s="7">
        <f t="shared" si="92"/>
        <v>0</v>
      </c>
      <c r="AX18" s="7">
        <f t="shared" si="92"/>
        <v>0</v>
      </c>
      <c r="AY18" s="7">
        <f t="shared" si="92"/>
        <v>42.307692307692307</v>
      </c>
      <c r="AZ18" s="7">
        <f t="shared" si="92"/>
        <v>0</v>
      </c>
      <c r="BA18" s="23">
        <f t="shared" si="93"/>
        <v>52</v>
      </c>
      <c r="BB18" s="7">
        <f t="shared" si="94"/>
        <v>0</v>
      </c>
      <c r="BC18" s="7">
        <f t="shared" si="94"/>
        <v>3.8461538461538463</v>
      </c>
      <c r="BD18" s="7">
        <f t="shared" si="94"/>
        <v>0</v>
      </c>
      <c r="BE18" s="7">
        <f t="shared" si="94"/>
        <v>0</v>
      </c>
      <c r="BF18" s="7">
        <f t="shared" si="94"/>
        <v>96.15384615384616</v>
      </c>
      <c r="BG18" s="7">
        <f t="shared" si="94"/>
        <v>0</v>
      </c>
    </row>
    <row r="19" spans="1:59" ht="15" customHeight="1" x14ac:dyDescent="0.2">
      <c r="A19" s="16"/>
      <c r="B19" s="27"/>
      <c r="C19" s="19" t="s">
        <v>34</v>
      </c>
      <c r="D19" s="24">
        <f t="shared" si="80"/>
        <v>21</v>
      </c>
      <c r="E19" s="5">
        <f t="shared" si="81"/>
        <v>90.476190476190482</v>
      </c>
      <c r="F19" s="5">
        <f t="shared" ref="F19" si="111">IF($D19=0,0,F187/$D19*100)</f>
        <v>66.666666666666657</v>
      </c>
      <c r="G19" s="5">
        <f t="shared" ref="G19:P19" si="112">IF($D19=0,0,G187/$D19*100)</f>
        <v>66.666666666666657</v>
      </c>
      <c r="H19" s="5">
        <f t="shared" si="112"/>
        <v>47.619047619047613</v>
      </c>
      <c r="I19" s="5">
        <f t="shared" si="112"/>
        <v>33.333333333333329</v>
      </c>
      <c r="J19" s="5">
        <f t="shared" si="112"/>
        <v>57.142857142857139</v>
      </c>
      <c r="K19" s="5">
        <f t="shared" si="112"/>
        <v>61.904761904761905</v>
      </c>
      <c r="L19" s="5">
        <f t="shared" si="112"/>
        <v>38.095238095238095</v>
      </c>
      <c r="M19" s="5">
        <f t="shared" si="112"/>
        <v>57.142857142857139</v>
      </c>
      <c r="N19" s="5">
        <f t="shared" si="112"/>
        <v>47.619047619047613</v>
      </c>
      <c r="O19" s="5">
        <f t="shared" si="112"/>
        <v>42.857142857142854</v>
      </c>
      <c r="P19" s="5">
        <f t="shared" si="112"/>
        <v>9.5238095238095237</v>
      </c>
      <c r="Q19" s="5">
        <f t="shared" si="84"/>
        <v>9.5238095238095237</v>
      </c>
      <c r="R19" s="24">
        <f t="shared" si="85"/>
        <v>21</v>
      </c>
      <c r="S19" s="5">
        <f t="shared" si="86"/>
        <v>71.428571428571431</v>
      </c>
      <c r="T19" s="5">
        <f t="shared" ref="T19:AD19" si="113">IF($R19=0,0,T187/$R19*100)</f>
        <v>71.428571428571431</v>
      </c>
      <c r="U19" s="5">
        <f t="shared" si="113"/>
        <v>76.19047619047619</v>
      </c>
      <c r="V19" s="5">
        <f t="shared" si="113"/>
        <v>80.952380952380949</v>
      </c>
      <c r="W19" s="5">
        <f t="shared" si="113"/>
        <v>71.428571428571431</v>
      </c>
      <c r="X19" s="5">
        <f t="shared" si="113"/>
        <v>71.428571428571431</v>
      </c>
      <c r="Y19" s="5">
        <f t="shared" si="113"/>
        <v>76.19047619047619</v>
      </c>
      <c r="Z19" s="5">
        <f t="shared" si="113"/>
        <v>76.19047619047619</v>
      </c>
      <c r="AA19" s="5">
        <f t="shared" si="113"/>
        <v>80.952380952380949</v>
      </c>
      <c r="AB19" s="5">
        <f t="shared" si="113"/>
        <v>80.952380952380949</v>
      </c>
      <c r="AC19" s="5">
        <f t="shared" si="113"/>
        <v>80.952380952380949</v>
      </c>
      <c r="AD19" s="5">
        <f t="shared" si="113"/>
        <v>33.333333333333329</v>
      </c>
      <c r="AE19" s="5">
        <f t="shared" si="88"/>
        <v>14.285714285714285</v>
      </c>
      <c r="AF19" s="24">
        <f t="shared" si="89"/>
        <v>21</v>
      </c>
      <c r="AG19" s="5">
        <f t="shared" ref="AG19:AS19" si="114">IF($AF19=0,0,AG187/$AF19*100)</f>
        <v>66.666666666666657</v>
      </c>
      <c r="AH19" s="5">
        <f t="shared" si="114"/>
        <v>66.666666666666657</v>
      </c>
      <c r="AI19" s="5">
        <f t="shared" si="114"/>
        <v>71.428571428571431</v>
      </c>
      <c r="AJ19" s="5">
        <f t="shared" si="114"/>
        <v>66.666666666666657</v>
      </c>
      <c r="AK19" s="5">
        <f t="shared" si="114"/>
        <v>66.666666666666657</v>
      </c>
      <c r="AL19" s="5">
        <f t="shared" si="114"/>
        <v>57.142857142857139</v>
      </c>
      <c r="AM19" s="5">
        <f t="shared" si="114"/>
        <v>61.904761904761905</v>
      </c>
      <c r="AN19" s="5">
        <f t="shared" si="114"/>
        <v>61.904761904761905</v>
      </c>
      <c r="AO19" s="5">
        <f t="shared" si="114"/>
        <v>61.904761904761905</v>
      </c>
      <c r="AP19" s="5">
        <f t="shared" si="114"/>
        <v>66.666666666666657</v>
      </c>
      <c r="AQ19" s="5">
        <f t="shared" si="114"/>
        <v>61.904761904761905</v>
      </c>
      <c r="AR19" s="5">
        <f t="shared" si="114"/>
        <v>14.285714285714285</v>
      </c>
      <c r="AS19" s="5">
        <f t="shared" si="114"/>
        <v>19.047619047619047</v>
      </c>
      <c r="AT19" s="24">
        <f t="shared" si="91"/>
        <v>21</v>
      </c>
      <c r="AU19" s="5">
        <f t="shared" si="92"/>
        <v>42.857142857142854</v>
      </c>
      <c r="AV19" s="5">
        <f t="shared" si="92"/>
        <v>9.5238095238095237</v>
      </c>
      <c r="AW19" s="5">
        <f t="shared" si="92"/>
        <v>0</v>
      </c>
      <c r="AX19" s="5">
        <f t="shared" si="92"/>
        <v>0</v>
      </c>
      <c r="AY19" s="5">
        <f t="shared" si="92"/>
        <v>47.619047619047613</v>
      </c>
      <c r="AZ19" s="5">
        <f t="shared" si="92"/>
        <v>0</v>
      </c>
      <c r="BA19" s="24">
        <f t="shared" si="93"/>
        <v>21</v>
      </c>
      <c r="BB19" s="5">
        <f t="shared" si="94"/>
        <v>9.5238095238095237</v>
      </c>
      <c r="BC19" s="5">
        <f t="shared" si="94"/>
        <v>4.7619047619047619</v>
      </c>
      <c r="BD19" s="5">
        <f t="shared" si="94"/>
        <v>0</v>
      </c>
      <c r="BE19" s="5">
        <f t="shared" si="94"/>
        <v>9.5238095238095237</v>
      </c>
      <c r="BF19" s="5">
        <f t="shared" si="94"/>
        <v>71.428571428571431</v>
      </c>
      <c r="BG19" s="5">
        <f t="shared" si="94"/>
        <v>4.7619047619047619</v>
      </c>
    </row>
    <row r="20" spans="1:59" ht="15" customHeight="1" x14ac:dyDescent="0.2">
      <c r="A20" s="16"/>
      <c r="B20" s="105" t="s">
        <v>38</v>
      </c>
      <c r="C20" s="12" t="s">
        <v>24</v>
      </c>
      <c r="D20" s="23">
        <f t="shared" ref="D20:E20" si="115">D188</f>
        <v>747</v>
      </c>
      <c r="E20" s="9">
        <f t="shared" si="115"/>
        <v>714</v>
      </c>
      <c r="F20" s="9">
        <f t="shared" ref="F20" si="116">F188</f>
        <v>661</v>
      </c>
      <c r="G20" s="9">
        <f t="shared" ref="G20:P20" si="117">G188</f>
        <v>331</v>
      </c>
      <c r="H20" s="9">
        <f t="shared" si="117"/>
        <v>422</v>
      </c>
      <c r="I20" s="9">
        <f t="shared" si="117"/>
        <v>174</v>
      </c>
      <c r="J20" s="9">
        <f t="shared" si="117"/>
        <v>576</v>
      </c>
      <c r="K20" s="9">
        <f t="shared" si="117"/>
        <v>628</v>
      </c>
      <c r="L20" s="9">
        <f t="shared" si="117"/>
        <v>316</v>
      </c>
      <c r="M20" s="9">
        <f t="shared" si="117"/>
        <v>573</v>
      </c>
      <c r="N20" s="9">
        <f t="shared" si="117"/>
        <v>301</v>
      </c>
      <c r="O20" s="9">
        <f t="shared" si="117"/>
        <v>295</v>
      </c>
      <c r="P20" s="9">
        <f t="shared" si="117"/>
        <v>36</v>
      </c>
      <c r="Q20" s="9">
        <f>Q188</f>
        <v>25</v>
      </c>
      <c r="R20" s="23">
        <f t="shared" ref="R20:S20" si="118">R188</f>
        <v>747</v>
      </c>
      <c r="S20" s="9">
        <f t="shared" si="118"/>
        <v>550</v>
      </c>
      <c r="T20" s="9">
        <f t="shared" ref="T20:AD20" si="119">T188</f>
        <v>569</v>
      </c>
      <c r="U20" s="9">
        <f t="shared" si="119"/>
        <v>541</v>
      </c>
      <c r="V20" s="9">
        <f t="shared" si="119"/>
        <v>622</v>
      </c>
      <c r="W20" s="9">
        <f t="shared" si="119"/>
        <v>455</v>
      </c>
      <c r="X20" s="9">
        <f t="shared" si="119"/>
        <v>594</v>
      </c>
      <c r="Y20" s="9">
        <f t="shared" si="119"/>
        <v>595</v>
      </c>
      <c r="Z20" s="9">
        <f t="shared" si="119"/>
        <v>604</v>
      </c>
      <c r="AA20" s="9">
        <f t="shared" si="119"/>
        <v>609</v>
      </c>
      <c r="AB20" s="9">
        <f t="shared" si="119"/>
        <v>621</v>
      </c>
      <c r="AC20" s="9">
        <f t="shared" si="119"/>
        <v>600</v>
      </c>
      <c r="AD20" s="9">
        <f t="shared" si="119"/>
        <v>80</v>
      </c>
      <c r="AE20" s="9">
        <f>AE188</f>
        <v>25</v>
      </c>
      <c r="AF20" s="23">
        <f t="shared" ref="AF20:AR20" si="120">AF188</f>
        <v>747</v>
      </c>
      <c r="AG20" s="9">
        <f t="shared" si="120"/>
        <v>479</v>
      </c>
      <c r="AH20" s="9">
        <f t="shared" si="120"/>
        <v>535</v>
      </c>
      <c r="AI20" s="9">
        <f t="shared" si="120"/>
        <v>510</v>
      </c>
      <c r="AJ20" s="9">
        <f t="shared" si="120"/>
        <v>474</v>
      </c>
      <c r="AK20" s="9">
        <f t="shared" si="120"/>
        <v>580</v>
      </c>
      <c r="AL20" s="9">
        <f t="shared" si="120"/>
        <v>492</v>
      </c>
      <c r="AM20" s="9">
        <f t="shared" si="120"/>
        <v>556</v>
      </c>
      <c r="AN20" s="9">
        <f t="shared" si="120"/>
        <v>532</v>
      </c>
      <c r="AO20" s="9">
        <f t="shared" si="120"/>
        <v>552</v>
      </c>
      <c r="AP20" s="9">
        <f t="shared" si="120"/>
        <v>545</v>
      </c>
      <c r="AQ20" s="9">
        <f t="shared" si="120"/>
        <v>558</v>
      </c>
      <c r="AR20" s="9">
        <f t="shared" si="120"/>
        <v>82</v>
      </c>
      <c r="AS20" s="9">
        <f>AS188</f>
        <v>94</v>
      </c>
      <c r="AT20" s="23">
        <f t="shared" ref="AT20:AY20" si="121">AT188</f>
        <v>747</v>
      </c>
      <c r="AU20" s="9">
        <f t="shared" si="121"/>
        <v>150</v>
      </c>
      <c r="AV20" s="9">
        <f t="shared" si="121"/>
        <v>21</v>
      </c>
      <c r="AW20" s="9">
        <f t="shared" si="121"/>
        <v>22</v>
      </c>
      <c r="AX20" s="9">
        <f t="shared" si="121"/>
        <v>57</v>
      </c>
      <c r="AY20" s="9">
        <f t="shared" si="121"/>
        <v>489</v>
      </c>
      <c r="AZ20" s="9">
        <f>AZ188</f>
        <v>8</v>
      </c>
      <c r="BA20" s="23">
        <f t="shared" ref="BA20:BF20" si="122">BA188</f>
        <v>747</v>
      </c>
      <c r="BB20" s="9">
        <f t="shared" si="122"/>
        <v>49</v>
      </c>
      <c r="BC20" s="9">
        <f t="shared" si="122"/>
        <v>18</v>
      </c>
      <c r="BD20" s="9">
        <f t="shared" si="122"/>
        <v>16</v>
      </c>
      <c r="BE20" s="9">
        <f t="shared" si="122"/>
        <v>62</v>
      </c>
      <c r="BF20" s="9">
        <f t="shared" si="122"/>
        <v>573</v>
      </c>
      <c r="BG20" s="9">
        <f>BG188</f>
        <v>29</v>
      </c>
    </row>
    <row r="21" spans="1:59" ht="15" customHeight="1" x14ac:dyDescent="0.2">
      <c r="A21" s="16"/>
      <c r="B21" s="106"/>
      <c r="C21" s="15"/>
      <c r="D21" s="14" t="str">
        <f>IF(SUM(E21:Q21)&gt;100,"－",SUM(E21:Q21))</f>
        <v>－</v>
      </c>
      <c r="E21" s="13">
        <f>E188/$D20*100</f>
        <v>95.582329317269071</v>
      </c>
      <c r="F21" s="13">
        <f t="shared" ref="F21" si="123">F188/$D20*100</f>
        <v>88.487282463186077</v>
      </c>
      <c r="G21" s="13">
        <f t="shared" ref="G21" si="124">G188/$D20*100</f>
        <v>44.310575635876845</v>
      </c>
      <c r="H21" s="13">
        <f t="shared" ref="H21" si="125">H188/$D20*100</f>
        <v>56.492637215528788</v>
      </c>
      <c r="I21" s="13">
        <f t="shared" ref="I21" si="126">I188/$D20*100</f>
        <v>23.293172690763054</v>
      </c>
      <c r="J21" s="13">
        <f t="shared" ref="J21" si="127">J188/$D20*100</f>
        <v>77.108433734939766</v>
      </c>
      <c r="K21" s="13">
        <f t="shared" ref="K21" si="128">K188/$D20*100</f>
        <v>84.069611780455162</v>
      </c>
      <c r="L21" s="13">
        <f t="shared" ref="L21" si="129">L188/$D20*100</f>
        <v>42.302543507362785</v>
      </c>
      <c r="M21" s="13">
        <f t="shared" ref="M21" si="130">M188/$D20*100</f>
        <v>76.706827309236942</v>
      </c>
      <c r="N21" s="13">
        <f t="shared" ref="N21" si="131">N188/$D20*100</f>
        <v>40.294511378848732</v>
      </c>
      <c r="O21" s="13">
        <f t="shared" ref="O21" si="132">O188/$D20*100</f>
        <v>39.491298527443107</v>
      </c>
      <c r="P21" s="13">
        <f t="shared" ref="P21" si="133">P188/$D20*100</f>
        <v>4.8192771084337354</v>
      </c>
      <c r="Q21" s="13">
        <f>Q188/$D20*100</f>
        <v>3.3467202141900936</v>
      </c>
      <c r="R21" s="14" t="str">
        <f>IF(SUM(S21:AE21)&gt;100,"－",SUM(S21:AE21))</f>
        <v>－</v>
      </c>
      <c r="S21" s="13">
        <f>S188/$R20*100</f>
        <v>73.627844712182068</v>
      </c>
      <c r="T21" s="13">
        <f t="shared" ref="T21:AD21" si="134">T188/$R20*100</f>
        <v>76.171352074966535</v>
      </c>
      <c r="U21" s="13">
        <f t="shared" si="134"/>
        <v>72.423025435073626</v>
      </c>
      <c r="V21" s="13">
        <f t="shared" si="134"/>
        <v>83.266398929049529</v>
      </c>
      <c r="W21" s="13">
        <f t="shared" si="134"/>
        <v>60.91030789825971</v>
      </c>
      <c r="X21" s="13">
        <f t="shared" si="134"/>
        <v>79.518072289156621</v>
      </c>
      <c r="Y21" s="13">
        <f t="shared" si="134"/>
        <v>79.651941097724233</v>
      </c>
      <c r="Z21" s="13">
        <f t="shared" si="134"/>
        <v>80.85676037483266</v>
      </c>
      <c r="AA21" s="13">
        <f t="shared" si="134"/>
        <v>81.52610441767068</v>
      </c>
      <c r="AB21" s="13">
        <f t="shared" si="134"/>
        <v>83.132530120481931</v>
      </c>
      <c r="AC21" s="13">
        <f t="shared" si="134"/>
        <v>80.321285140562253</v>
      </c>
      <c r="AD21" s="13">
        <f t="shared" si="134"/>
        <v>10.7095046854083</v>
      </c>
      <c r="AE21" s="13">
        <f>AE188/$R20*100</f>
        <v>3.3467202141900936</v>
      </c>
      <c r="AF21" s="14" t="str">
        <f>IF(SUM(AG21:AS21)&gt;100,"－",SUM(AG21:AS21))</f>
        <v>－</v>
      </c>
      <c r="AG21" s="13">
        <f t="shared" ref="AG21:AS21" si="135">AG188/$AF20*100</f>
        <v>64.12315930388219</v>
      </c>
      <c r="AH21" s="13">
        <f t="shared" si="135"/>
        <v>71.619812583668008</v>
      </c>
      <c r="AI21" s="13">
        <f t="shared" si="135"/>
        <v>68.273092369477922</v>
      </c>
      <c r="AJ21" s="13">
        <f t="shared" si="135"/>
        <v>63.453815261044177</v>
      </c>
      <c r="AK21" s="13">
        <f t="shared" si="135"/>
        <v>77.643908969210173</v>
      </c>
      <c r="AL21" s="13">
        <f t="shared" si="135"/>
        <v>65.863453815261039</v>
      </c>
      <c r="AM21" s="13">
        <f t="shared" si="135"/>
        <v>74.431057563587686</v>
      </c>
      <c r="AN21" s="13">
        <f t="shared" si="135"/>
        <v>71.218206157965199</v>
      </c>
      <c r="AO21" s="13">
        <f t="shared" si="135"/>
        <v>73.895582329317264</v>
      </c>
      <c r="AP21" s="13">
        <f t="shared" si="135"/>
        <v>72.958500669344033</v>
      </c>
      <c r="AQ21" s="13">
        <f t="shared" si="135"/>
        <v>74.698795180722882</v>
      </c>
      <c r="AR21" s="13">
        <f t="shared" si="135"/>
        <v>10.977242302543507</v>
      </c>
      <c r="AS21" s="13">
        <f t="shared" si="135"/>
        <v>12.583668005354752</v>
      </c>
      <c r="AT21" s="14">
        <f>IF(SUM(AU21:AZ21)&gt;100,"－",SUM(AU21:AZ21))</f>
        <v>100</v>
      </c>
      <c r="AU21" s="13">
        <f t="shared" ref="AU21:AZ21" si="136">AU188/$AT20*100</f>
        <v>20.080321285140563</v>
      </c>
      <c r="AV21" s="13">
        <f t="shared" si="136"/>
        <v>2.8112449799196786</v>
      </c>
      <c r="AW21" s="13">
        <f t="shared" si="136"/>
        <v>2.9451137884872822</v>
      </c>
      <c r="AX21" s="13">
        <f t="shared" si="136"/>
        <v>7.6305220883534144</v>
      </c>
      <c r="AY21" s="13">
        <f t="shared" si="136"/>
        <v>65.46184738955823</v>
      </c>
      <c r="AZ21" s="13">
        <f t="shared" si="136"/>
        <v>1.07095046854083</v>
      </c>
      <c r="BA21" s="14">
        <f>IF(SUM(BB21:BG21)&gt;100,"－",SUM(BB21:BG21))</f>
        <v>99.999999999999986</v>
      </c>
      <c r="BB21" s="13">
        <f t="shared" ref="BB21:BG21" si="137">BB188/$BA20*100</f>
        <v>6.5595716198125835</v>
      </c>
      <c r="BC21" s="13">
        <f t="shared" si="137"/>
        <v>2.4096385542168677</v>
      </c>
      <c r="BD21" s="13">
        <f t="shared" si="137"/>
        <v>2.14190093708166</v>
      </c>
      <c r="BE21" s="13">
        <f t="shared" si="137"/>
        <v>8.2998661311914326</v>
      </c>
      <c r="BF21" s="13">
        <f t="shared" si="137"/>
        <v>76.706827309236942</v>
      </c>
      <c r="BG21" s="13">
        <f t="shared" si="137"/>
        <v>3.8821954484605086</v>
      </c>
    </row>
    <row r="22" spans="1:59" ht="15" customHeight="1" x14ac:dyDescent="0.2">
      <c r="A22" s="16"/>
      <c r="B22" s="106"/>
      <c r="C22" s="18" t="s">
        <v>28</v>
      </c>
      <c r="D22" s="23">
        <f t="shared" ref="D22:D27" si="138">D190</f>
        <v>269</v>
      </c>
      <c r="E22" s="7">
        <f t="shared" ref="E22:E27" si="139">IF($D22=0,0,E190/$D22*100)</f>
        <v>94.423791821561338</v>
      </c>
      <c r="F22" s="7">
        <f t="shared" ref="F22" si="140">IF($D22=0,0,F190/$D22*100)</f>
        <v>85.873605947955383</v>
      </c>
      <c r="G22" s="7">
        <f t="shared" ref="G22:P22" si="141">IF($D22=0,0,G190/$D22*100)</f>
        <v>43.866171003717476</v>
      </c>
      <c r="H22" s="7">
        <f t="shared" si="141"/>
        <v>45.724907063197023</v>
      </c>
      <c r="I22" s="7">
        <f t="shared" si="141"/>
        <v>17.472118959107807</v>
      </c>
      <c r="J22" s="7">
        <f t="shared" si="141"/>
        <v>74.34944237918215</v>
      </c>
      <c r="K22" s="7">
        <f t="shared" si="141"/>
        <v>78.810408921933089</v>
      </c>
      <c r="L22" s="7">
        <f t="shared" si="141"/>
        <v>42.37918215613383</v>
      </c>
      <c r="M22" s="7">
        <f t="shared" si="141"/>
        <v>70.260223048327148</v>
      </c>
      <c r="N22" s="7">
        <f t="shared" si="141"/>
        <v>34.572490706319705</v>
      </c>
      <c r="O22" s="7">
        <f t="shared" si="141"/>
        <v>40.148698884758367</v>
      </c>
      <c r="P22" s="7">
        <f t="shared" si="141"/>
        <v>4.0892193308550189</v>
      </c>
      <c r="Q22" s="7">
        <f t="shared" ref="Q22:Q27" si="142">IF($D22=0,0,Q190/$D22*100)</f>
        <v>4.4609665427509295</v>
      </c>
      <c r="R22" s="23">
        <f t="shared" ref="R22:R27" si="143">R190</f>
        <v>269</v>
      </c>
      <c r="S22" s="7">
        <f t="shared" ref="S22:S27" si="144">IF($R22=0,0,S190/$R22*100)</f>
        <v>66.171003717472118</v>
      </c>
      <c r="T22" s="7">
        <f t="shared" ref="T22:AD22" si="145">IF($R22=0,0,T190/$R22*100)</f>
        <v>69.516728624535318</v>
      </c>
      <c r="U22" s="7">
        <f t="shared" si="145"/>
        <v>66.171003717472118</v>
      </c>
      <c r="V22" s="7">
        <f t="shared" si="145"/>
        <v>80.669144981412643</v>
      </c>
      <c r="W22" s="7">
        <f t="shared" si="145"/>
        <v>63.940520446096649</v>
      </c>
      <c r="X22" s="7">
        <f t="shared" si="145"/>
        <v>76.579925650557627</v>
      </c>
      <c r="Y22" s="7">
        <f t="shared" si="145"/>
        <v>76.579925650557627</v>
      </c>
      <c r="Z22" s="7">
        <f t="shared" si="145"/>
        <v>77.695167286245351</v>
      </c>
      <c r="AA22" s="7">
        <f t="shared" si="145"/>
        <v>80.297397769516735</v>
      </c>
      <c r="AB22" s="7">
        <f t="shared" si="145"/>
        <v>81.040892193308551</v>
      </c>
      <c r="AC22" s="7">
        <f t="shared" si="145"/>
        <v>78.438661710037167</v>
      </c>
      <c r="AD22" s="7">
        <f t="shared" si="145"/>
        <v>10.408921933085502</v>
      </c>
      <c r="AE22" s="7">
        <f t="shared" ref="AE22:AE27" si="146">IF($R22=0,0,AE190/$R22*100)</f>
        <v>4.0892193308550189</v>
      </c>
      <c r="AF22" s="23">
        <f t="shared" ref="AF22:AF27" si="147">AF190</f>
        <v>269</v>
      </c>
      <c r="AG22" s="7">
        <f t="shared" ref="AG22:AS22" si="148">IF($AF22=0,0,AG190/$AF22*100)</f>
        <v>65.427509293680302</v>
      </c>
      <c r="AH22" s="7">
        <f t="shared" si="148"/>
        <v>66.171003717472118</v>
      </c>
      <c r="AI22" s="7">
        <f t="shared" si="148"/>
        <v>71.74721189591078</v>
      </c>
      <c r="AJ22" s="7">
        <f t="shared" si="148"/>
        <v>65.79925650557621</v>
      </c>
      <c r="AK22" s="7">
        <f t="shared" si="148"/>
        <v>73.605947955390334</v>
      </c>
      <c r="AL22" s="7">
        <f t="shared" si="148"/>
        <v>69.516728624535318</v>
      </c>
      <c r="AM22" s="7">
        <f t="shared" si="148"/>
        <v>69.516728624535318</v>
      </c>
      <c r="AN22" s="7">
        <f t="shared" si="148"/>
        <v>66.914498141263948</v>
      </c>
      <c r="AO22" s="7">
        <f t="shared" si="148"/>
        <v>68.773234200743488</v>
      </c>
      <c r="AP22" s="7">
        <f t="shared" si="148"/>
        <v>69.14498141263941</v>
      </c>
      <c r="AQ22" s="7">
        <f t="shared" si="148"/>
        <v>71.00371747211895</v>
      </c>
      <c r="AR22" s="7">
        <f t="shared" si="148"/>
        <v>12.267657992565056</v>
      </c>
      <c r="AS22" s="7">
        <f t="shared" si="148"/>
        <v>13.754646840148698</v>
      </c>
      <c r="AT22" s="23">
        <f t="shared" ref="AT22:AT27" si="149">AT190</f>
        <v>269</v>
      </c>
      <c r="AU22" s="7">
        <f t="shared" ref="AU22:AZ27" si="150">IF($AT22=0,0,AU190/$AT22*100)</f>
        <v>17.843866171003718</v>
      </c>
      <c r="AV22" s="7">
        <f t="shared" si="150"/>
        <v>2.9739776951672861</v>
      </c>
      <c r="AW22" s="7">
        <f t="shared" si="150"/>
        <v>4.8327137546468402</v>
      </c>
      <c r="AX22" s="7">
        <f t="shared" si="150"/>
        <v>8.921933085501859</v>
      </c>
      <c r="AY22" s="7">
        <f t="shared" si="150"/>
        <v>64.684014869888472</v>
      </c>
      <c r="AZ22" s="7">
        <f t="shared" si="150"/>
        <v>0.74349442379182151</v>
      </c>
      <c r="BA22" s="23">
        <f t="shared" ref="BA22:BA27" si="151">BA190</f>
        <v>269</v>
      </c>
      <c r="BB22" s="7">
        <f t="shared" ref="BB22:BG27" si="152">IF($BA22=0,0,BB190/$BA22*100)</f>
        <v>4.8327137546468402</v>
      </c>
      <c r="BC22" s="7">
        <f t="shared" si="152"/>
        <v>3.7174721189591078</v>
      </c>
      <c r="BD22" s="7">
        <f t="shared" si="152"/>
        <v>1.486988847583643</v>
      </c>
      <c r="BE22" s="7">
        <f t="shared" si="152"/>
        <v>11.152416356877323</v>
      </c>
      <c r="BF22" s="7">
        <f t="shared" si="152"/>
        <v>73.977695167286257</v>
      </c>
      <c r="BG22" s="7">
        <f t="shared" si="152"/>
        <v>4.8327137546468402</v>
      </c>
    </row>
    <row r="23" spans="1:59" ht="15" customHeight="1" x14ac:dyDescent="0.2">
      <c r="A23" s="16"/>
      <c r="B23" s="106"/>
      <c r="C23" s="18" t="s">
        <v>30</v>
      </c>
      <c r="D23" s="23">
        <f t="shared" si="138"/>
        <v>90</v>
      </c>
      <c r="E23" s="7">
        <f t="shared" si="139"/>
        <v>96.666666666666671</v>
      </c>
      <c r="F23" s="7">
        <f t="shared" ref="F23" si="153">IF($D23=0,0,F191/$D23*100)</f>
        <v>84.444444444444443</v>
      </c>
      <c r="G23" s="7">
        <f t="shared" ref="G23:P23" si="154">IF($D23=0,0,G191/$D23*100)</f>
        <v>33.333333333333329</v>
      </c>
      <c r="H23" s="7">
        <f t="shared" si="154"/>
        <v>33.333333333333329</v>
      </c>
      <c r="I23" s="7">
        <f t="shared" si="154"/>
        <v>14.444444444444443</v>
      </c>
      <c r="J23" s="7">
        <f t="shared" si="154"/>
        <v>70</v>
      </c>
      <c r="K23" s="7">
        <f t="shared" si="154"/>
        <v>85.555555555555557</v>
      </c>
      <c r="L23" s="7">
        <f t="shared" si="154"/>
        <v>34.444444444444443</v>
      </c>
      <c r="M23" s="7">
        <f t="shared" si="154"/>
        <v>71.111111111111114</v>
      </c>
      <c r="N23" s="7">
        <f t="shared" si="154"/>
        <v>34.444444444444443</v>
      </c>
      <c r="O23" s="7">
        <f t="shared" si="154"/>
        <v>35.555555555555557</v>
      </c>
      <c r="P23" s="7">
        <f t="shared" si="154"/>
        <v>2.2222222222222223</v>
      </c>
      <c r="Q23" s="7">
        <f t="shared" si="142"/>
        <v>1.1111111111111112</v>
      </c>
      <c r="R23" s="23">
        <f t="shared" si="143"/>
        <v>90</v>
      </c>
      <c r="S23" s="7">
        <f t="shared" si="144"/>
        <v>68.888888888888886</v>
      </c>
      <c r="T23" s="7">
        <f t="shared" ref="T23:AD23" si="155">IF($R23=0,0,T191/$R23*100)</f>
        <v>71.111111111111114</v>
      </c>
      <c r="U23" s="7">
        <f t="shared" si="155"/>
        <v>63.333333333333329</v>
      </c>
      <c r="V23" s="7">
        <f t="shared" si="155"/>
        <v>82.222222222222214</v>
      </c>
      <c r="W23" s="7">
        <f t="shared" si="155"/>
        <v>62.222222222222221</v>
      </c>
      <c r="X23" s="7">
        <f t="shared" si="155"/>
        <v>76.666666666666671</v>
      </c>
      <c r="Y23" s="7">
        <f t="shared" si="155"/>
        <v>78.888888888888886</v>
      </c>
      <c r="Z23" s="7">
        <f t="shared" si="155"/>
        <v>74.444444444444443</v>
      </c>
      <c r="AA23" s="7">
        <f t="shared" si="155"/>
        <v>77.777777777777786</v>
      </c>
      <c r="AB23" s="7">
        <f t="shared" si="155"/>
        <v>82.222222222222214</v>
      </c>
      <c r="AC23" s="7">
        <f t="shared" si="155"/>
        <v>77.777777777777786</v>
      </c>
      <c r="AD23" s="7">
        <f t="shared" si="155"/>
        <v>12.222222222222221</v>
      </c>
      <c r="AE23" s="7">
        <f t="shared" si="146"/>
        <v>1.1111111111111112</v>
      </c>
      <c r="AF23" s="23">
        <f t="shared" si="147"/>
        <v>90</v>
      </c>
      <c r="AG23" s="7">
        <f t="shared" ref="AG23:AS23" si="156">IF($AF23=0,0,AG191/$AF23*100)</f>
        <v>63.333333333333329</v>
      </c>
      <c r="AH23" s="7">
        <f t="shared" si="156"/>
        <v>62.222222222222221</v>
      </c>
      <c r="AI23" s="7">
        <f t="shared" si="156"/>
        <v>66.666666666666657</v>
      </c>
      <c r="AJ23" s="7">
        <f t="shared" si="156"/>
        <v>66.666666666666657</v>
      </c>
      <c r="AK23" s="7">
        <f t="shared" si="156"/>
        <v>72.222222222222214</v>
      </c>
      <c r="AL23" s="7">
        <f t="shared" si="156"/>
        <v>68.888888888888886</v>
      </c>
      <c r="AM23" s="7">
        <f t="shared" si="156"/>
        <v>70</v>
      </c>
      <c r="AN23" s="7">
        <f t="shared" si="156"/>
        <v>63.333333333333329</v>
      </c>
      <c r="AO23" s="7">
        <f t="shared" si="156"/>
        <v>68.888888888888886</v>
      </c>
      <c r="AP23" s="7">
        <f t="shared" si="156"/>
        <v>67.777777777777786</v>
      </c>
      <c r="AQ23" s="7">
        <f t="shared" si="156"/>
        <v>70</v>
      </c>
      <c r="AR23" s="7">
        <f t="shared" si="156"/>
        <v>6.666666666666667</v>
      </c>
      <c r="AS23" s="7">
        <f t="shared" si="156"/>
        <v>16.666666666666664</v>
      </c>
      <c r="AT23" s="23">
        <f t="shared" si="149"/>
        <v>90</v>
      </c>
      <c r="AU23" s="7">
        <f t="shared" si="150"/>
        <v>17.777777777777779</v>
      </c>
      <c r="AV23" s="7">
        <f t="shared" si="150"/>
        <v>3.3333333333333335</v>
      </c>
      <c r="AW23" s="7">
        <f t="shared" si="150"/>
        <v>3.3333333333333335</v>
      </c>
      <c r="AX23" s="7">
        <f t="shared" si="150"/>
        <v>7.7777777777777777</v>
      </c>
      <c r="AY23" s="7">
        <f t="shared" si="150"/>
        <v>66.666666666666657</v>
      </c>
      <c r="AZ23" s="7">
        <f t="shared" si="150"/>
        <v>1.1111111111111112</v>
      </c>
      <c r="BA23" s="23">
        <f t="shared" si="151"/>
        <v>90</v>
      </c>
      <c r="BB23" s="7">
        <f t="shared" si="152"/>
        <v>7.7777777777777777</v>
      </c>
      <c r="BC23" s="7">
        <f t="shared" si="152"/>
        <v>3.3333333333333335</v>
      </c>
      <c r="BD23" s="7">
        <f t="shared" si="152"/>
        <v>5.5555555555555554</v>
      </c>
      <c r="BE23" s="7">
        <f t="shared" si="152"/>
        <v>7.7777777777777777</v>
      </c>
      <c r="BF23" s="7">
        <f t="shared" si="152"/>
        <v>74.444444444444443</v>
      </c>
      <c r="BG23" s="7">
        <f t="shared" si="152"/>
        <v>1.1111111111111112</v>
      </c>
    </row>
    <row r="24" spans="1:59" ht="15" customHeight="1" x14ac:dyDescent="0.2">
      <c r="A24" s="16"/>
      <c r="B24" s="106"/>
      <c r="C24" s="18" t="s">
        <v>31</v>
      </c>
      <c r="D24" s="23">
        <f t="shared" si="138"/>
        <v>128</v>
      </c>
      <c r="E24" s="7">
        <f t="shared" si="139"/>
        <v>94.53125</v>
      </c>
      <c r="F24" s="7">
        <f t="shared" ref="F24" si="157">IF($D24=0,0,F192/$D24*100)</f>
        <v>87.5</v>
      </c>
      <c r="G24" s="7">
        <f t="shared" ref="G24:P24" si="158">IF($D24=0,0,G192/$D24*100)</f>
        <v>45.3125</v>
      </c>
      <c r="H24" s="7">
        <f t="shared" si="158"/>
        <v>51.5625</v>
      </c>
      <c r="I24" s="7">
        <f t="shared" si="158"/>
        <v>21.09375</v>
      </c>
      <c r="J24" s="7">
        <f t="shared" si="158"/>
        <v>75</v>
      </c>
      <c r="K24" s="7">
        <f t="shared" si="158"/>
        <v>81.25</v>
      </c>
      <c r="L24" s="7">
        <f t="shared" si="158"/>
        <v>43.75</v>
      </c>
      <c r="M24" s="7">
        <f t="shared" si="158"/>
        <v>73.4375</v>
      </c>
      <c r="N24" s="7">
        <f t="shared" si="158"/>
        <v>42.1875</v>
      </c>
      <c r="O24" s="7">
        <f t="shared" si="158"/>
        <v>39.0625</v>
      </c>
      <c r="P24" s="7">
        <f t="shared" si="158"/>
        <v>3.90625</v>
      </c>
      <c r="Q24" s="7">
        <f t="shared" si="142"/>
        <v>4.6875</v>
      </c>
      <c r="R24" s="23">
        <f t="shared" si="143"/>
        <v>128</v>
      </c>
      <c r="S24" s="7">
        <f t="shared" si="144"/>
        <v>70.3125</v>
      </c>
      <c r="T24" s="7">
        <f t="shared" ref="T24:AD24" si="159">IF($R24=0,0,T192/$R24*100)</f>
        <v>71.875</v>
      </c>
      <c r="U24" s="7">
        <f t="shared" si="159"/>
        <v>70.3125</v>
      </c>
      <c r="V24" s="7">
        <f t="shared" si="159"/>
        <v>82.03125</v>
      </c>
      <c r="W24" s="7">
        <f t="shared" si="159"/>
        <v>62.5</v>
      </c>
      <c r="X24" s="7">
        <f t="shared" si="159"/>
        <v>75</v>
      </c>
      <c r="Y24" s="7">
        <f t="shared" si="159"/>
        <v>72.65625</v>
      </c>
      <c r="Z24" s="7">
        <f t="shared" si="159"/>
        <v>78.125</v>
      </c>
      <c r="AA24" s="7">
        <f t="shared" si="159"/>
        <v>74.21875</v>
      </c>
      <c r="AB24" s="7">
        <f t="shared" si="159"/>
        <v>82.03125</v>
      </c>
      <c r="AC24" s="7">
        <f t="shared" si="159"/>
        <v>76.5625</v>
      </c>
      <c r="AD24" s="7">
        <f t="shared" si="159"/>
        <v>10.9375</v>
      </c>
      <c r="AE24" s="7">
        <f t="shared" si="146"/>
        <v>6.25</v>
      </c>
      <c r="AF24" s="23">
        <f t="shared" si="147"/>
        <v>128</v>
      </c>
      <c r="AG24" s="7">
        <f t="shared" ref="AG24:AS24" si="160">IF($AF24=0,0,AG192/$AF24*100)</f>
        <v>64.84375</v>
      </c>
      <c r="AH24" s="7">
        <f t="shared" si="160"/>
        <v>64.0625</v>
      </c>
      <c r="AI24" s="7">
        <f t="shared" si="160"/>
        <v>69.53125</v>
      </c>
      <c r="AJ24" s="7">
        <f t="shared" si="160"/>
        <v>60.9375</v>
      </c>
      <c r="AK24" s="7">
        <f t="shared" si="160"/>
        <v>68.75</v>
      </c>
      <c r="AL24" s="7">
        <f t="shared" si="160"/>
        <v>65.625</v>
      </c>
      <c r="AM24" s="7">
        <f t="shared" si="160"/>
        <v>66.40625</v>
      </c>
      <c r="AN24" s="7">
        <f t="shared" si="160"/>
        <v>64.84375</v>
      </c>
      <c r="AO24" s="7">
        <f t="shared" si="160"/>
        <v>67.96875</v>
      </c>
      <c r="AP24" s="7">
        <f t="shared" si="160"/>
        <v>67.1875</v>
      </c>
      <c r="AQ24" s="7">
        <f t="shared" si="160"/>
        <v>69.53125</v>
      </c>
      <c r="AR24" s="7">
        <f t="shared" si="160"/>
        <v>14.84375</v>
      </c>
      <c r="AS24" s="7">
        <f t="shared" si="160"/>
        <v>17.96875</v>
      </c>
      <c r="AT24" s="23">
        <f t="shared" si="149"/>
        <v>128</v>
      </c>
      <c r="AU24" s="7">
        <f t="shared" si="150"/>
        <v>22.65625</v>
      </c>
      <c r="AV24" s="7">
        <f t="shared" si="150"/>
        <v>4.6875</v>
      </c>
      <c r="AW24" s="7">
        <f t="shared" si="150"/>
        <v>1.5625</v>
      </c>
      <c r="AX24" s="7">
        <f t="shared" si="150"/>
        <v>5.46875</v>
      </c>
      <c r="AY24" s="7">
        <f t="shared" si="150"/>
        <v>64.84375</v>
      </c>
      <c r="AZ24" s="7">
        <f t="shared" si="150"/>
        <v>0.78125</v>
      </c>
      <c r="BA24" s="23">
        <f t="shared" si="151"/>
        <v>128</v>
      </c>
      <c r="BB24" s="7">
        <f t="shared" si="152"/>
        <v>4.6875</v>
      </c>
      <c r="BC24" s="7">
        <f t="shared" si="152"/>
        <v>3.90625</v>
      </c>
      <c r="BD24" s="7">
        <f t="shared" si="152"/>
        <v>2.34375</v>
      </c>
      <c r="BE24" s="7">
        <f t="shared" si="152"/>
        <v>4.6875</v>
      </c>
      <c r="BF24" s="7">
        <f t="shared" si="152"/>
        <v>80.46875</v>
      </c>
      <c r="BG24" s="7">
        <f t="shared" si="152"/>
        <v>3.90625</v>
      </c>
    </row>
    <row r="25" spans="1:59" ht="15" customHeight="1" x14ac:dyDescent="0.2">
      <c r="A25" s="16"/>
      <c r="B25" s="25"/>
      <c r="C25" s="18" t="s">
        <v>32</v>
      </c>
      <c r="D25" s="23">
        <f t="shared" si="138"/>
        <v>65</v>
      </c>
      <c r="E25" s="7">
        <f t="shared" si="139"/>
        <v>98.461538461538467</v>
      </c>
      <c r="F25" s="7">
        <f t="shared" ref="F25" si="161">IF($D25=0,0,F193/$D25*100)</f>
        <v>89.230769230769241</v>
      </c>
      <c r="G25" s="7">
        <f t="shared" ref="G25:P25" si="162">IF($D25=0,0,G193/$D25*100)</f>
        <v>44.61538461538462</v>
      </c>
      <c r="H25" s="7">
        <f t="shared" si="162"/>
        <v>63.076923076923073</v>
      </c>
      <c r="I25" s="7">
        <f t="shared" si="162"/>
        <v>20</v>
      </c>
      <c r="J25" s="7">
        <f t="shared" si="162"/>
        <v>78.461538461538467</v>
      </c>
      <c r="K25" s="7">
        <f t="shared" si="162"/>
        <v>83.07692307692308</v>
      </c>
      <c r="L25" s="7">
        <f t="shared" si="162"/>
        <v>43.07692307692308</v>
      </c>
      <c r="M25" s="7">
        <f t="shared" si="162"/>
        <v>70.769230769230774</v>
      </c>
      <c r="N25" s="7">
        <f t="shared" si="162"/>
        <v>38.461538461538467</v>
      </c>
      <c r="O25" s="7">
        <f t="shared" si="162"/>
        <v>35.384615384615387</v>
      </c>
      <c r="P25" s="7">
        <f t="shared" si="162"/>
        <v>6.1538461538461542</v>
      </c>
      <c r="Q25" s="7">
        <f t="shared" si="142"/>
        <v>0</v>
      </c>
      <c r="R25" s="23">
        <f t="shared" si="143"/>
        <v>65</v>
      </c>
      <c r="S25" s="7">
        <f t="shared" si="144"/>
        <v>69.230769230769226</v>
      </c>
      <c r="T25" s="7">
        <f t="shared" ref="T25:AD25" si="163">IF($R25=0,0,T193/$R25*100)</f>
        <v>75.384615384615387</v>
      </c>
      <c r="U25" s="7">
        <f t="shared" si="163"/>
        <v>67.692307692307693</v>
      </c>
      <c r="V25" s="7">
        <f t="shared" si="163"/>
        <v>76.923076923076934</v>
      </c>
      <c r="W25" s="7">
        <f t="shared" si="163"/>
        <v>56.92307692307692</v>
      </c>
      <c r="X25" s="7">
        <f t="shared" si="163"/>
        <v>78.461538461538467</v>
      </c>
      <c r="Y25" s="7">
        <f t="shared" si="163"/>
        <v>76.923076923076934</v>
      </c>
      <c r="Z25" s="7">
        <f t="shared" si="163"/>
        <v>83.07692307692308</v>
      </c>
      <c r="AA25" s="7">
        <f t="shared" si="163"/>
        <v>80</v>
      </c>
      <c r="AB25" s="7">
        <f t="shared" si="163"/>
        <v>69.230769230769226</v>
      </c>
      <c r="AC25" s="7">
        <f t="shared" si="163"/>
        <v>73.846153846153854</v>
      </c>
      <c r="AD25" s="7">
        <f t="shared" si="163"/>
        <v>18.461538461538463</v>
      </c>
      <c r="AE25" s="7">
        <f t="shared" si="146"/>
        <v>4.6153846153846159</v>
      </c>
      <c r="AF25" s="23">
        <f t="shared" si="147"/>
        <v>65</v>
      </c>
      <c r="AG25" s="7">
        <f t="shared" ref="AG25:AS25" si="164">IF($AF25=0,0,AG193/$AF25*100)</f>
        <v>64.615384615384613</v>
      </c>
      <c r="AH25" s="7">
        <f t="shared" si="164"/>
        <v>66.153846153846146</v>
      </c>
      <c r="AI25" s="7">
        <f t="shared" si="164"/>
        <v>70.769230769230774</v>
      </c>
      <c r="AJ25" s="7">
        <f t="shared" si="164"/>
        <v>64.615384615384613</v>
      </c>
      <c r="AK25" s="7">
        <f t="shared" si="164"/>
        <v>78.461538461538467</v>
      </c>
      <c r="AL25" s="7">
        <f t="shared" si="164"/>
        <v>64.615384615384613</v>
      </c>
      <c r="AM25" s="7">
        <f t="shared" si="164"/>
        <v>69.230769230769226</v>
      </c>
      <c r="AN25" s="7">
        <f t="shared" si="164"/>
        <v>64.615384615384613</v>
      </c>
      <c r="AO25" s="7">
        <f t="shared" si="164"/>
        <v>66.153846153846146</v>
      </c>
      <c r="AP25" s="7">
        <f t="shared" si="164"/>
        <v>60</v>
      </c>
      <c r="AQ25" s="7">
        <f t="shared" si="164"/>
        <v>63.076923076923073</v>
      </c>
      <c r="AR25" s="7">
        <f t="shared" si="164"/>
        <v>18.461538461538463</v>
      </c>
      <c r="AS25" s="7">
        <f t="shared" si="164"/>
        <v>13.846153846153847</v>
      </c>
      <c r="AT25" s="23">
        <f t="shared" si="149"/>
        <v>65</v>
      </c>
      <c r="AU25" s="7">
        <f t="shared" si="150"/>
        <v>15.384615384615385</v>
      </c>
      <c r="AV25" s="7">
        <f t="shared" si="150"/>
        <v>3.0769230769230771</v>
      </c>
      <c r="AW25" s="7">
        <f t="shared" si="150"/>
        <v>3.0769230769230771</v>
      </c>
      <c r="AX25" s="7">
        <f t="shared" si="150"/>
        <v>7.6923076923076925</v>
      </c>
      <c r="AY25" s="7">
        <f t="shared" si="150"/>
        <v>69.230769230769226</v>
      </c>
      <c r="AZ25" s="7">
        <f t="shared" si="150"/>
        <v>1.5384615384615385</v>
      </c>
      <c r="BA25" s="23">
        <f t="shared" si="151"/>
        <v>65</v>
      </c>
      <c r="BB25" s="7">
        <f t="shared" si="152"/>
        <v>4.6153846153846159</v>
      </c>
      <c r="BC25" s="7">
        <f t="shared" si="152"/>
        <v>0</v>
      </c>
      <c r="BD25" s="7">
        <f t="shared" si="152"/>
        <v>4.6153846153846159</v>
      </c>
      <c r="BE25" s="7">
        <f t="shared" si="152"/>
        <v>7.6923076923076925</v>
      </c>
      <c r="BF25" s="7">
        <f t="shared" si="152"/>
        <v>76.923076923076934</v>
      </c>
      <c r="BG25" s="7">
        <f t="shared" si="152"/>
        <v>6.1538461538461542</v>
      </c>
    </row>
    <row r="26" spans="1:59" ht="15" customHeight="1" x14ac:dyDescent="0.2">
      <c r="A26" s="16"/>
      <c r="B26" s="25"/>
      <c r="C26" s="20" t="s">
        <v>33</v>
      </c>
      <c r="D26" s="23">
        <f t="shared" si="138"/>
        <v>178</v>
      </c>
      <c r="E26" s="7">
        <f t="shared" si="139"/>
        <v>97.752808988764045</v>
      </c>
      <c r="F26" s="7">
        <f t="shared" ref="F26" si="165">IF($D26=0,0,F194/$D26*100)</f>
        <v>95.50561797752809</v>
      </c>
      <c r="G26" s="7">
        <f t="shared" ref="G26:P26" si="166">IF($D26=0,0,G194/$D26*100)</f>
        <v>49.438202247191008</v>
      </c>
      <c r="H26" s="7">
        <f t="shared" si="166"/>
        <v>87.640449438202253</v>
      </c>
      <c r="I26" s="7">
        <f t="shared" si="166"/>
        <v>39.325842696629216</v>
      </c>
      <c r="J26" s="7">
        <f t="shared" si="166"/>
        <v>87.078651685393254</v>
      </c>
      <c r="K26" s="7">
        <f t="shared" si="166"/>
        <v>94.382022471910105</v>
      </c>
      <c r="L26" s="7">
        <f t="shared" si="166"/>
        <v>44.943820224719097</v>
      </c>
      <c r="M26" s="7">
        <f t="shared" si="166"/>
        <v>93.82022471910112</v>
      </c>
      <c r="N26" s="7">
        <f t="shared" si="166"/>
        <v>50.561797752808992</v>
      </c>
      <c r="O26" s="7">
        <f t="shared" si="166"/>
        <v>41.573033707865171</v>
      </c>
      <c r="P26" s="7">
        <f t="shared" si="166"/>
        <v>7.8651685393258424</v>
      </c>
      <c r="Q26" s="7">
        <f t="shared" si="142"/>
        <v>2.2471910112359552</v>
      </c>
      <c r="R26" s="23">
        <f t="shared" si="143"/>
        <v>178</v>
      </c>
      <c r="S26" s="7">
        <f t="shared" si="144"/>
        <v>91.573033707865164</v>
      </c>
      <c r="T26" s="7">
        <f t="shared" ref="T26:AD26" si="167">IF($R26=0,0,T194/$R26*100)</f>
        <v>92.696629213483149</v>
      </c>
      <c r="U26" s="7">
        <f t="shared" si="167"/>
        <v>89.325842696629209</v>
      </c>
      <c r="V26" s="7">
        <f t="shared" si="167"/>
        <v>93.258426966292134</v>
      </c>
      <c r="W26" s="7">
        <f t="shared" si="167"/>
        <v>56.741573033707873</v>
      </c>
      <c r="X26" s="7">
        <f t="shared" si="167"/>
        <v>91.011235955056179</v>
      </c>
      <c r="Y26" s="7">
        <f t="shared" si="167"/>
        <v>92.134831460674164</v>
      </c>
      <c r="Z26" s="7">
        <f t="shared" si="167"/>
        <v>92.134831460674164</v>
      </c>
      <c r="AA26" s="7">
        <f t="shared" si="167"/>
        <v>92.696629213483149</v>
      </c>
      <c r="AB26" s="7">
        <f t="shared" si="167"/>
        <v>95.50561797752809</v>
      </c>
      <c r="AC26" s="7">
        <f t="shared" si="167"/>
        <v>91.011235955056179</v>
      </c>
      <c r="AD26" s="7">
        <f t="shared" si="167"/>
        <v>7.8651685393258424</v>
      </c>
      <c r="AE26" s="7">
        <f t="shared" si="146"/>
        <v>0.5617977528089888</v>
      </c>
      <c r="AF26" s="23">
        <f t="shared" si="147"/>
        <v>178</v>
      </c>
      <c r="AG26" s="7">
        <f t="shared" ref="AG26:AS26" si="168">IF($AF26=0,0,AG194/$AF26*100)</f>
        <v>61.235955056179783</v>
      </c>
      <c r="AH26" s="7">
        <f t="shared" si="168"/>
        <v>91.573033707865164</v>
      </c>
      <c r="AI26" s="7">
        <f t="shared" si="168"/>
        <v>61.235955056179783</v>
      </c>
      <c r="AJ26" s="7">
        <f t="shared" si="168"/>
        <v>59.550561797752813</v>
      </c>
      <c r="AK26" s="7">
        <f t="shared" si="168"/>
        <v>93.82022471910112</v>
      </c>
      <c r="AL26" s="7">
        <f t="shared" si="168"/>
        <v>58.988764044943821</v>
      </c>
      <c r="AM26" s="7">
        <f t="shared" si="168"/>
        <v>91.573033707865164</v>
      </c>
      <c r="AN26" s="7">
        <f t="shared" si="168"/>
        <v>89.887640449438194</v>
      </c>
      <c r="AO26" s="7">
        <f t="shared" si="168"/>
        <v>91.011235955056179</v>
      </c>
      <c r="AP26" s="7">
        <f t="shared" si="168"/>
        <v>91.573033707865164</v>
      </c>
      <c r="AQ26" s="7">
        <f t="shared" si="168"/>
        <v>90.449438202247194</v>
      </c>
      <c r="AR26" s="7">
        <f t="shared" si="168"/>
        <v>6.179775280898876</v>
      </c>
      <c r="AS26" s="7">
        <f t="shared" si="168"/>
        <v>3.9325842696629212</v>
      </c>
      <c r="AT26" s="23">
        <f t="shared" si="149"/>
        <v>178</v>
      </c>
      <c r="AU26" s="7">
        <f t="shared" si="150"/>
        <v>24.719101123595504</v>
      </c>
      <c r="AV26" s="7">
        <f t="shared" si="150"/>
        <v>1.1235955056179776</v>
      </c>
      <c r="AW26" s="7">
        <f t="shared" si="150"/>
        <v>0.5617977528089888</v>
      </c>
      <c r="AX26" s="7">
        <f t="shared" si="150"/>
        <v>6.7415730337078648</v>
      </c>
      <c r="AY26" s="7">
        <f t="shared" si="150"/>
        <v>66.292134831460672</v>
      </c>
      <c r="AZ26" s="7">
        <f t="shared" si="150"/>
        <v>0.5617977528089888</v>
      </c>
      <c r="BA26" s="23">
        <f t="shared" si="151"/>
        <v>178</v>
      </c>
      <c r="BB26" s="7">
        <f t="shared" si="152"/>
        <v>11.235955056179774</v>
      </c>
      <c r="BC26" s="7">
        <f t="shared" si="152"/>
        <v>0</v>
      </c>
      <c r="BD26" s="7">
        <f t="shared" si="152"/>
        <v>0</v>
      </c>
      <c r="BE26" s="7">
        <f t="shared" si="152"/>
        <v>6.7415730337078648</v>
      </c>
      <c r="BF26" s="7">
        <f t="shared" si="152"/>
        <v>79.775280898876403</v>
      </c>
      <c r="BG26" s="7">
        <f t="shared" si="152"/>
        <v>2.2471910112359552</v>
      </c>
    </row>
    <row r="27" spans="1:59" ht="15" customHeight="1" x14ac:dyDescent="0.2">
      <c r="A27" s="17"/>
      <c r="B27" s="26"/>
      <c r="C27" s="19" t="s">
        <v>34</v>
      </c>
      <c r="D27" s="24">
        <f t="shared" si="138"/>
        <v>17</v>
      </c>
      <c r="E27" s="5">
        <f t="shared" si="139"/>
        <v>82.35294117647058</v>
      </c>
      <c r="F27" s="5">
        <f t="shared" ref="F27" si="169">IF($D27=0,0,F195/$D27*100)</f>
        <v>82.35294117647058</v>
      </c>
      <c r="G27" s="5">
        <f t="shared" ref="G27:P27" si="170">IF($D27=0,0,G195/$D27*100)</f>
        <v>47.058823529411761</v>
      </c>
      <c r="H27" s="5">
        <f t="shared" si="170"/>
        <v>35.294117647058826</v>
      </c>
      <c r="I27" s="5">
        <f t="shared" si="170"/>
        <v>23.52941176470588</v>
      </c>
      <c r="J27" s="5">
        <f t="shared" si="170"/>
        <v>64.705882352941174</v>
      </c>
      <c r="K27" s="5">
        <f t="shared" si="170"/>
        <v>76.470588235294116</v>
      </c>
      <c r="L27" s="5">
        <f t="shared" si="170"/>
        <v>41.17647058823529</v>
      </c>
      <c r="M27" s="5">
        <f t="shared" si="170"/>
        <v>76.470588235294116</v>
      </c>
      <c r="N27" s="5">
        <f t="shared" si="170"/>
        <v>47.058823529411761</v>
      </c>
      <c r="O27" s="5">
        <f t="shared" si="170"/>
        <v>47.058823529411761</v>
      </c>
      <c r="P27" s="5">
        <f t="shared" si="170"/>
        <v>0</v>
      </c>
      <c r="Q27" s="5">
        <f t="shared" si="142"/>
        <v>11.76470588235294</v>
      </c>
      <c r="R27" s="24">
        <f t="shared" si="143"/>
        <v>17</v>
      </c>
      <c r="S27" s="5">
        <f t="shared" si="144"/>
        <v>70.588235294117652</v>
      </c>
      <c r="T27" s="5">
        <f t="shared" ref="T27:AD27" si="171">IF($R27=0,0,T195/$R27*100)</f>
        <v>70.588235294117652</v>
      </c>
      <c r="U27" s="5">
        <f t="shared" si="171"/>
        <v>76.470588235294116</v>
      </c>
      <c r="V27" s="5">
        <f t="shared" si="171"/>
        <v>58.82352941176471</v>
      </c>
      <c r="W27" s="5">
        <f t="shared" si="171"/>
        <v>52.941176470588239</v>
      </c>
      <c r="X27" s="5">
        <f t="shared" si="171"/>
        <v>58.82352941176471</v>
      </c>
      <c r="Y27" s="5">
        <f t="shared" si="171"/>
        <v>64.705882352941174</v>
      </c>
      <c r="Z27" s="5">
        <f t="shared" si="171"/>
        <v>58.82352941176471</v>
      </c>
      <c r="AA27" s="5">
        <f t="shared" si="171"/>
        <v>64.705882352941174</v>
      </c>
      <c r="AB27" s="5">
        <f t="shared" si="171"/>
        <v>52.941176470588239</v>
      </c>
      <c r="AC27" s="5">
        <f t="shared" si="171"/>
        <v>64.705882352941174</v>
      </c>
      <c r="AD27" s="5">
        <f t="shared" si="171"/>
        <v>5.8823529411764701</v>
      </c>
      <c r="AE27" s="5">
        <f t="shared" si="146"/>
        <v>5.8823529411764701</v>
      </c>
      <c r="AF27" s="24">
        <f t="shared" si="147"/>
        <v>17</v>
      </c>
      <c r="AG27" s="5">
        <f t="shared" ref="AG27:AS27" si="172">IF($AF27=0,0,AG195/$AF27*100)</f>
        <v>70.588235294117652</v>
      </c>
      <c r="AH27" s="5">
        <f t="shared" si="172"/>
        <v>76.470588235294116</v>
      </c>
      <c r="AI27" s="5">
        <f t="shared" si="172"/>
        <v>76.470588235294116</v>
      </c>
      <c r="AJ27" s="5">
        <f t="shared" si="172"/>
        <v>64.705882352941174</v>
      </c>
      <c r="AK27" s="5">
        <f t="shared" si="172"/>
        <v>64.705882352941174</v>
      </c>
      <c r="AL27" s="5">
        <f t="shared" si="172"/>
        <v>70.588235294117652</v>
      </c>
      <c r="AM27" s="5">
        <f t="shared" si="172"/>
        <v>76.470588235294116</v>
      </c>
      <c r="AN27" s="5">
        <f t="shared" si="172"/>
        <v>58.82352941176471</v>
      </c>
      <c r="AO27" s="5">
        <f t="shared" si="172"/>
        <v>76.470588235294116</v>
      </c>
      <c r="AP27" s="5">
        <f t="shared" si="172"/>
        <v>58.82352941176471</v>
      </c>
      <c r="AQ27" s="5">
        <f t="shared" si="172"/>
        <v>76.470588235294116</v>
      </c>
      <c r="AR27" s="5">
        <f t="shared" si="172"/>
        <v>5.8823529411764701</v>
      </c>
      <c r="AS27" s="5">
        <f t="shared" si="172"/>
        <v>17.647058823529413</v>
      </c>
      <c r="AT27" s="24">
        <f t="shared" si="149"/>
        <v>17</v>
      </c>
      <c r="AU27" s="5">
        <f t="shared" si="150"/>
        <v>17.647058823529413</v>
      </c>
      <c r="AV27" s="5">
        <f t="shared" si="150"/>
        <v>0</v>
      </c>
      <c r="AW27" s="5">
        <f t="shared" si="150"/>
        <v>5.8823529411764701</v>
      </c>
      <c r="AX27" s="5">
        <f t="shared" si="150"/>
        <v>11.76470588235294</v>
      </c>
      <c r="AY27" s="5">
        <f t="shared" si="150"/>
        <v>52.941176470588239</v>
      </c>
      <c r="AZ27" s="5">
        <f t="shared" si="150"/>
        <v>11.76470588235294</v>
      </c>
      <c r="BA27" s="24">
        <f t="shared" si="151"/>
        <v>17</v>
      </c>
      <c r="BB27" s="5">
        <f t="shared" si="152"/>
        <v>0</v>
      </c>
      <c r="BC27" s="5">
        <f t="shared" si="152"/>
        <v>0</v>
      </c>
      <c r="BD27" s="5">
        <f t="shared" si="152"/>
        <v>5.8823529411764701</v>
      </c>
      <c r="BE27" s="5">
        <f t="shared" si="152"/>
        <v>11.76470588235294</v>
      </c>
      <c r="BF27" s="5">
        <f t="shared" si="152"/>
        <v>70.588235294117652</v>
      </c>
      <c r="BG27" s="5">
        <f t="shared" si="152"/>
        <v>11.76470588235294</v>
      </c>
    </row>
    <row r="28" spans="1:59" ht="15" customHeight="1" x14ac:dyDescent="0.2">
      <c r="A28" s="11" t="s">
        <v>39</v>
      </c>
      <c r="B28" s="6" t="s">
        <v>23</v>
      </c>
      <c r="C28" s="12" t="s">
        <v>24</v>
      </c>
      <c r="D28" s="22">
        <f t="shared" ref="D28:E28" si="173">D196</f>
        <v>844</v>
      </c>
      <c r="E28" s="4">
        <f t="shared" si="173"/>
        <v>827</v>
      </c>
      <c r="F28" s="4">
        <f>F196</f>
        <v>794</v>
      </c>
      <c r="G28" s="4">
        <f t="shared" ref="G28:P28" si="174">G196</f>
        <v>571</v>
      </c>
      <c r="H28" s="4">
        <f t="shared" si="174"/>
        <v>701</v>
      </c>
      <c r="I28" s="4">
        <f t="shared" si="174"/>
        <v>376</v>
      </c>
      <c r="J28" s="4">
        <f t="shared" si="174"/>
        <v>758</v>
      </c>
      <c r="K28" s="4">
        <f t="shared" si="174"/>
        <v>779</v>
      </c>
      <c r="L28" s="4">
        <f t="shared" si="174"/>
        <v>481</v>
      </c>
      <c r="M28" s="4">
        <f t="shared" si="174"/>
        <v>758</v>
      </c>
      <c r="N28" s="4">
        <f t="shared" si="174"/>
        <v>527</v>
      </c>
      <c r="O28" s="4">
        <f t="shared" si="174"/>
        <v>557</v>
      </c>
      <c r="P28" s="4">
        <f t="shared" si="174"/>
        <v>33</v>
      </c>
      <c r="Q28" s="4">
        <f>Q196</f>
        <v>11</v>
      </c>
      <c r="R28" s="22">
        <f t="shared" ref="R28:S28" si="175">R196</f>
        <v>844</v>
      </c>
      <c r="S28" s="4">
        <f t="shared" si="175"/>
        <v>710</v>
      </c>
      <c r="T28" s="4">
        <f>T196</f>
        <v>727</v>
      </c>
      <c r="U28" s="4">
        <f t="shared" ref="U28:AD28" si="176">U196</f>
        <v>695</v>
      </c>
      <c r="V28" s="4">
        <f t="shared" si="176"/>
        <v>751</v>
      </c>
      <c r="W28" s="4">
        <f t="shared" si="176"/>
        <v>550</v>
      </c>
      <c r="X28" s="4">
        <f t="shared" si="176"/>
        <v>738</v>
      </c>
      <c r="Y28" s="4">
        <f t="shared" si="176"/>
        <v>743</v>
      </c>
      <c r="Z28" s="4">
        <f t="shared" si="176"/>
        <v>751</v>
      </c>
      <c r="AA28" s="4">
        <f t="shared" si="176"/>
        <v>748</v>
      </c>
      <c r="AB28" s="4">
        <f t="shared" si="176"/>
        <v>735</v>
      </c>
      <c r="AC28" s="4">
        <f t="shared" si="176"/>
        <v>753</v>
      </c>
      <c r="AD28" s="4">
        <f t="shared" si="176"/>
        <v>95</v>
      </c>
      <c r="AE28" s="4">
        <f>AE196</f>
        <v>27</v>
      </c>
      <c r="AF28" s="22">
        <f t="shared" ref="AF28:AG28" si="177">AF196</f>
        <v>844</v>
      </c>
      <c r="AG28" s="4">
        <f t="shared" si="177"/>
        <v>563</v>
      </c>
      <c r="AH28" s="4">
        <f>AH196</f>
        <v>678</v>
      </c>
      <c r="AI28" s="4">
        <f t="shared" ref="AI28:AR28" si="178">AI196</f>
        <v>610</v>
      </c>
      <c r="AJ28" s="4">
        <f t="shared" si="178"/>
        <v>560</v>
      </c>
      <c r="AK28" s="4">
        <f t="shared" si="178"/>
        <v>734</v>
      </c>
      <c r="AL28" s="4">
        <f t="shared" si="178"/>
        <v>565</v>
      </c>
      <c r="AM28" s="4">
        <f t="shared" si="178"/>
        <v>678</v>
      </c>
      <c r="AN28" s="4">
        <f t="shared" si="178"/>
        <v>682</v>
      </c>
      <c r="AO28" s="4">
        <f t="shared" si="178"/>
        <v>680</v>
      </c>
      <c r="AP28" s="4">
        <f t="shared" si="178"/>
        <v>677</v>
      </c>
      <c r="AQ28" s="4">
        <f t="shared" si="178"/>
        <v>690</v>
      </c>
      <c r="AR28" s="4">
        <f t="shared" si="178"/>
        <v>114</v>
      </c>
      <c r="AS28" s="4">
        <f>AS196</f>
        <v>80</v>
      </c>
      <c r="AT28" s="22">
        <f t="shared" ref="AT28:AU28" si="179">AT196</f>
        <v>844</v>
      </c>
      <c r="AU28" s="4">
        <f t="shared" si="179"/>
        <v>331</v>
      </c>
      <c r="AV28" s="4">
        <f>AV196</f>
        <v>20</v>
      </c>
      <c r="AW28" s="4">
        <f t="shared" ref="AW28:AY28" si="180">AW196</f>
        <v>46</v>
      </c>
      <c r="AX28" s="4">
        <f t="shared" si="180"/>
        <v>60</v>
      </c>
      <c r="AY28" s="4">
        <f t="shared" si="180"/>
        <v>385</v>
      </c>
      <c r="AZ28" s="4">
        <f>AZ196</f>
        <v>2</v>
      </c>
      <c r="BA28" s="22">
        <f t="shared" ref="BA28:BB28" si="181">BA196</f>
        <v>844</v>
      </c>
      <c r="BB28" s="4">
        <f t="shared" si="181"/>
        <v>30</v>
      </c>
      <c r="BC28" s="4">
        <f>BC196</f>
        <v>25</v>
      </c>
      <c r="BD28" s="4">
        <f t="shared" ref="BD28:BF28" si="182">BD196</f>
        <v>17</v>
      </c>
      <c r="BE28" s="4">
        <f t="shared" si="182"/>
        <v>102</v>
      </c>
      <c r="BF28" s="4">
        <f t="shared" si="182"/>
        <v>639</v>
      </c>
      <c r="BG28" s="4">
        <f>BG196</f>
        <v>31</v>
      </c>
    </row>
    <row r="29" spans="1:59" ht="15" customHeight="1" x14ac:dyDescent="0.2">
      <c r="A29" s="20" t="s">
        <v>40</v>
      </c>
      <c r="B29" s="6" t="s">
        <v>41</v>
      </c>
      <c r="C29" s="15"/>
      <c r="D29" s="14" t="str">
        <f>IF(SUM(E29:Q29)&gt;100,"－",SUM(E29:Q29))</f>
        <v>－</v>
      </c>
      <c r="E29" s="13">
        <f>E196/$D28*100</f>
        <v>97.985781990521332</v>
      </c>
      <c r="F29" s="13">
        <f>F196/$D28*100</f>
        <v>94.075829383886258</v>
      </c>
      <c r="G29" s="13">
        <f t="shared" ref="G29:P29" si="183">G196/$D28*100</f>
        <v>67.654028436018947</v>
      </c>
      <c r="H29" s="13">
        <f t="shared" si="183"/>
        <v>83.056872037914701</v>
      </c>
      <c r="I29" s="13">
        <f t="shared" si="183"/>
        <v>44.549763033175353</v>
      </c>
      <c r="J29" s="13">
        <f t="shared" si="183"/>
        <v>89.810426540284354</v>
      </c>
      <c r="K29" s="13">
        <f t="shared" si="183"/>
        <v>92.29857819905213</v>
      </c>
      <c r="L29" s="13">
        <f t="shared" si="183"/>
        <v>56.990521327014221</v>
      </c>
      <c r="M29" s="13">
        <f t="shared" si="183"/>
        <v>89.810426540284354</v>
      </c>
      <c r="N29" s="13">
        <f t="shared" si="183"/>
        <v>62.440758293838861</v>
      </c>
      <c r="O29" s="13">
        <f t="shared" si="183"/>
        <v>65.995260663507111</v>
      </c>
      <c r="P29" s="13">
        <f t="shared" si="183"/>
        <v>3.9099526066350712</v>
      </c>
      <c r="Q29" s="13">
        <f>Q196/$D28*100</f>
        <v>1.3033175355450237</v>
      </c>
      <c r="R29" s="14" t="str">
        <f>IF(SUM(S29:AE29)&gt;100,"－",SUM(S29:AE29))</f>
        <v>－</v>
      </c>
      <c r="S29" s="13">
        <f>S196/$R28*100</f>
        <v>84.123222748815166</v>
      </c>
      <c r="T29" s="13">
        <f>T196/$R28*100</f>
        <v>86.137440758293835</v>
      </c>
      <c r="U29" s="13">
        <f t="shared" ref="U29:AD29" si="184">U196/$R28*100</f>
        <v>82.345971563981053</v>
      </c>
      <c r="V29" s="13">
        <f t="shared" si="184"/>
        <v>88.981042654028428</v>
      </c>
      <c r="W29" s="13">
        <f t="shared" si="184"/>
        <v>65.165876777251185</v>
      </c>
      <c r="X29" s="13">
        <f t="shared" si="184"/>
        <v>87.440758293838854</v>
      </c>
      <c r="Y29" s="13">
        <f t="shared" si="184"/>
        <v>88.033175355450226</v>
      </c>
      <c r="Z29" s="13">
        <f t="shared" si="184"/>
        <v>88.981042654028428</v>
      </c>
      <c r="AA29" s="13">
        <f t="shared" si="184"/>
        <v>88.625592417061611</v>
      </c>
      <c r="AB29" s="13">
        <f t="shared" si="184"/>
        <v>87.085308056872037</v>
      </c>
      <c r="AC29" s="13">
        <f t="shared" si="184"/>
        <v>89.218009478672982</v>
      </c>
      <c r="AD29" s="13">
        <f t="shared" si="184"/>
        <v>11.255924170616113</v>
      </c>
      <c r="AE29" s="13">
        <f>AE196/$R28*100</f>
        <v>3.1990521327014214</v>
      </c>
      <c r="AF29" s="14" t="str">
        <f>IF(SUM(AG29:AS29)&gt;100,"－",SUM(AG29:AS29))</f>
        <v>－</v>
      </c>
      <c r="AG29" s="13">
        <f t="shared" ref="AG29:AS29" si="185">AG196/$AF28*100</f>
        <v>66.706161137440759</v>
      </c>
      <c r="AH29" s="13">
        <f t="shared" si="185"/>
        <v>80.33175355450237</v>
      </c>
      <c r="AI29" s="13">
        <f t="shared" si="185"/>
        <v>72.274881516587669</v>
      </c>
      <c r="AJ29" s="13">
        <f t="shared" si="185"/>
        <v>66.350710900473928</v>
      </c>
      <c r="AK29" s="13">
        <f t="shared" si="185"/>
        <v>86.966824644549774</v>
      </c>
      <c r="AL29" s="13">
        <f t="shared" si="185"/>
        <v>66.943127962085299</v>
      </c>
      <c r="AM29" s="13">
        <f t="shared" si="185"/>
        <v>80.33175355450237</v>
      </c>
      <c r="AN29" s="13">
        <f t="shared" si="185"/>
        <v>80.805687203791464</v>
      </c>
      <c r="AO29" s="13">
        <f t="shared" si="185"/>
        <v>80.568720379146924</v>
      </c>
      <c r="AP29" s="13">
        <f t="shared" si="185"/>
        <v>80.213270142180093</v>
      </c>
      <c r="AQ29" s="13">
        <f t="shared" si="185"/>
        <v>81.753554502369667</v>
      </c>
      <c r="AR29" s="13">
        <f t="shared" si="185"/>
        <v>13.507109004739338</v>
      </c>
      <c r="AS29" s="13">
        <f t="shared" si="185"/>
        <v>9.4786729857819907</v>
      </c>
      <c r="AT29" s="14">
        <f>IF(SUM(AU29:AZ29)&gt;100,"－",SUM(AU29:AZ29))</f>
        <v>100.00000000000001</v>
      </c>
      <c r="AU29" s="13">
        <f t="shared" ref="AU29:AZ29" si="186">AU196/$AT28*100</f>
        <v>39.21800947867299</v>
      </c>
      <c r="AV29" s="13">
        <f t="shared" si="186"/>
        <v>2.3696682464454977</v>
      </c>
      <c r="AW29" s="13">
        <f t="shared" si="186"/>
        <v>5.4502369668246446</v>
      </c>
      <c r="AX29" s="13">
        <f t="shared" si="186"/>
        <v>7.109004739336493</v>
      </c>
      <c r="AY29" s="13">
        <f t="shared" si="186"/>
        <v>45.616113744075832</v>
      </c>
      <c r="AZ29" s="13">
        <f t="shared" si="186"/>
        <v>0.23696682464454977</v>
      </c>
      <c r="BA29" s="14">
        <f>IF(SUM(BB29:BG29)&gt;100,"－",SUM(BB29:BG29))</f>
        <v>100</v>
      </c>
      <c r="BB29" s="13">
        <f t="shared" ref="BB29:BG29" si="187">BB196/$BA28*100</f>
        <v>3.5545023696682465</v>
      </c>
      <c r="BC29" s="13">
        <f t="shared" si="187"/>
        <v>2.9620853080568721</v>
      </c>
      <c r="BD29" s="13">
        <f t="shared" si="187"/>
        <v>2.014218009478673</v>
      </c>
      <c r="BE29" s="13">
        <f t="shared" si="187"/>
        <v>12.085308056872037</v>
      </c>
      <c r="BF29" s="13">
        <f t="shared" si="187"/>
        <v>75.710900473933648</v>
      </c>
      <c r="BG29" s="13">
        <f t="shared" si="187"/>
        <v>3.6729857819905209</v>
      </c>
    </row>
    <row r="30" spans="1:59" ht="15" customHeight="1" x14ac:dyDescent="0.2">
      <c r="A30" s="20"/>
      <c r="B30" s="6" t="s">
        <v>27</v>
      </c>
      <c r="C30" s="18" t="s">
        <v>42</v>
      </c>
      <c r="D30" s="23">
        <f>D198</f>
        <v>47</v>
      </c>
      <c r="E30" s="7">
        <f>IF($D30=0,0,E198/$D30*100)</f>
        <v>95.744680851063833</v>
      </c>
      <c r="F30" s="7">
        <f>IF($D30=0,0,F198/$D30*100)</f>
        <v>89.361702127659569</v>
      </c>
      <c r="G30" s="7">
        <f t="shared" ref="G30:P30" si="188">IF($D30=0,0,G198/$D30*100)</f>
        <v>65.957446808510639</v>
      </c>
      <c r="H30" s="7">
        <f t="shared" si="188"/>
        <v>72.340425531914903</v>
      </c>
      <c r="I30" s="7">
        <f t="shared" si="188"/>
        <v>31.914893617021278</v>
      </c>
      <c r="J30" s="7">
        <f t="shared" si="188"/>
        <v>82.978723404255319</v>
      </c>
      <c r="K30" s="7">
        <f t="shared" si="188"/>
        <v>80.851063829787222</v>
      </c>
      <c r="L30" s="7">
        <f t="shared" si="188"/>
        <v>53.191489361702125</v>
      </c>
      <c r="M30" s="7">
        <f t="shared" si="188"/>
        <v>80.851063829787222</v>
      </c>
      <c r="N30" s="7">
        <f t="shared" si="188"/>
        <v>53.191489361702125</v>
      </c>
      <c r="O30" s="7">
        <f t="shared" si="188"/>
        <v>61.702127659574465</v>
      </c>
      <c r="P30" s="7">
        <f t="shared" si="188"/>
        <v>6.3829787234042552</v>
      </c>
      <c r="Q30" s="7">
        <f>IF($D30=0,0,Q198/$D30*100)</f>
        <v>2.1276595744680851</v>
      </c>
      <c r="R30" s="23">
        <f>R198</f>
        <v>47</v>
      </c>
      <c r="S30" s="7">
        <f>IF($R30=0,0,S198/$R30*100)</f>
        <v>72.340425531914903</v>
      </c>
      <c r="T30" s="7">
        <f>IF($R30=0,0,T198/$R30*100)</f>
        <v>82.978723404255319</v>
      </c>
      <c r="U30" s="7">
        <f t="shared" ref="U30:AD30" si="189">IF($R30=0,0,U198/$R30*100)</f>
        <v>74.468085106382972</v>
      </c>
      <c r="V30" s="7">
        <f t="shared" si="189"/>
        <v>78.723404255319153</v>
      </c>
      <c r="W30" s="7">
        <f t="shared" si="189"/>
        <v>61.702127659574465</v>
      </c>
      <c r="X30" s="7">
        <f t="shared" si="189"/>
        <v>76.59574468085107</v>
      </c>
      <c r="Y30" s="7">
        <f t="shared" si="189"/>
        <v>78.723404255319153</v>
      </c>
      <c r="Z30" s="7">
        <f t="shared" si="189"/>
        <v>76.59574468085107</v>
      </c>
      <c r="AA30" s="7">
        <f t="shared" si="189"/>
        <v>78.723404255319153</v>
      </c>
      <c r="AB30" s="7">
        <f t="shared" si="189"/>
        <v>89.361702127659569</v>
      </c>
      <c r="AC30" s="7">
        <f t="shared" si="189"/>
        <v>85.106382978723403</v>
      </c>
      <c r="AD30" s="7">
        <f t="shared" si="189"/>
        <v>17.021276595744681</v>
      </c>
      <c r="AE30" s="7">
        <f>IF($R30=0,0,AE198/$R30*100)</f>
        <v>4.2553191489361701</v>
      </c>
      <c r="AF30" s="23">
        <f>AF198</f>
        <v>47</v>
      </c>
      <c r="AG30" s="7">
        <f t="shared" ref="AG30:AS30" si="190">IF($AF30=0,0,AG198/$AF30*100)</f>
        <v>63.829787234042556</v>
      </c>
      <c r="AH30" s="7">
        <f t="shared" si="190"/>
        <v>68.085106382978722</v>
      </c>
      <c r="AI30" s="7">
        <f t="shared" si="190"/>
        <v>70.212765957446805</v>
      </c>
      <c r="AJ30" s="7">
        <f t="shared" si="190"/>
        <v>63.829787234042556</v>
      </c>
      <c r="AK30" s="7">
        <f t="shared" si="190"/>
        <v>85.106382978723403</v>
      </c>
      <c r="AL30" s="7">
        <f t="shared" si="190"/>
        <v>63.829787234042556</v>
      </c>
      <c r="AM30" s="7">
        <f t="shared" si="190"/>
        <v>68.085106382978722</v>
      </c>
      <c r="AN30" s="7">
        <f t="shared" si="190"/>
        <v>65.957446808510639</v>
      </c>
      <c r="AO30" s="7">
        <f t="shared" si="190"/>
        <v>70.212765957446805</v>
      </c>
      <c r="AP30" s="7">
        <f t="shared" si="190"/>
        <v>72.340425531914903</v>
      </c>
      <c r="AQ30" s="7">
        <f t="shared" si="190"/>
        <v>72.340425531914903</v>
      </c>
      <c r="AR30" s="7">
        <f t="shared" si="190"/>
        <v>10.638297872340425</v>
      </c>
      <c r="AS30" s="7">
        <f t="shared" si="190"/>
        <v>12.76595744680851</v>
      </c>
      <c r="AT30" s="23">
        <f>AT198</f>
        <v>47</v>
      </c>
      <c r="AU30" s="7">
        <f t="shared" ref="AU30:AZ36" si="191">IF($AT30=0,0,AU198/$AT30*100)</f>
        <v>31.914893617021278</v>
      </c>
      <c r="AV30" s="7">
        <f t="shared" si="191"/>
        <v>4.2553191489361701</v>
      </c>
      <c r="AW30" s="7">
        <f t="shared" si="191"/>
        <v>2.1276595744680851</v>
      </c>
      <c r="AX30" s="7">
        <f t="shared" si="191"/>
        <v>12.76595744680851</v>
      </c>
      <c r="AY30" s="7">
        <f t="shared" si="191"/>
        <v>48.936170212765958</v>
      </c>
      <c r="AZ30" s="7">
        <f t="shared" si="191"/>
        <v>0</v>
      </c>
      <c r="BA30" s="23">
        <f>BA198</f>
        <v>47</v>
      </c>
      <c r="BB30" s="7">
        <f t="shared" ref="BB30:BG36" si="192">IF($BA30=0,0,BB198/$BA30*100)</f>
        <v>4.2553191489361701</v>
      </c>
      <c r="BC30" s="7">
        <f t="shared" si="192"/>
        <v>10.638297872340425</v>
      </c>
      <c r="BD30" s="7">
        <f t="shared" si="192"/>
        <v>4.2553191489361701</v>
      </c>
      <c r="BE30" s="7">
        <f t="shared" si="192"/>
        <v>17.021276595744681</v>
      </c>
      <c r="BF30" s="7">
        <f t="shared" si="192"/>
        <v>55.319148936170215</v>
      </c>
      <c r="BG30" s="7">
        <f t="shared" si="192"/>
        <v>8.5106382978723403</v>
      </c>
    </row>
    <row r="31" spans="1:59" ht="15" customHeight="1" x14ac:dyDescent="0.2">
      <c r="A31" s="20"/>
      <c r="B31" s="6" t="s">
        <v>43</v>
      </c>
      <c r="C31" s="18" t="s">
        <v>44</v>
      </c>
      <c r="D31" s="23">
        <f t="shared" ref="D31:D36" si="193">D199</f>
        <v>49</v>
      </c>
      <c r="E31" s="7">
        <f t="shared" ref="E31:Q31" si="194">IF($D31=0,0,E199/$D31*100)</f>
        <v>100</v>
      </c>
      <c r="F31" s="7">
        <f t="shared" si="194"/>
        <v>95.918367346938766</v>
      </c>
      <c r="G31" s="7">
        <f t="shared" si="194"/>
        <v>75.510204081632651</v>
      </c>
      <c r="H31" s="7">
        <f t="shared" si="194"/>
        <v>83.673469387755105</v>
      </c>
      <c r="I31" s="7">
        <f t="shared" si="194"/>
        <v>48.979591836734691</v>
      </c>
      <c r="J31" s="7">
        <f t="shared" si="194"/>
        <v>89.795918367346943</v>
      </c>
      <c r="K31" s="7">
        <f t="shared" si="194"/>
        <v>93.877551020408163</v>
      </c>
      <c r="L31" s="7">
        <f t="shared" si="194"/>
        <v>69.387755102040813</v>
      </c>
      <c r="M31" s="7">
        <f t="shared" si="194"/>
        <v>85.714285714285708</v>
      </c>
      <c r="N31" s="7">
        <f t="shared" si="194"/>
        <v>71.428571428571431</v>
      </c>
      <c r="O31" s="7">
        <f t="shared" si="194"/>
        <v>71.428571428571431</v>
      </c>
      <c r="P31" s="7">
        <f t="shared" si="194"/>
        <v>6.1224489795918364</v>
      </c>
      <c r="Q31" s="7">
        <f t="shared" si="194"/>
        <v>0</v>
      </c>
      <c r="R31" s="23">
        <f t="shared" ref="R31:R36" si="195">R199</f>
        <v>49</v>
      </c>
      <c r="S31" s="7">
        <f t="shared" ref="S31:AE31" si="196">IF($R31=0,0,S199/$R31*100)</f>
        <v>85.714285714285708</v>
      </c>
      <c r="T31" s="7">
        <f t="shared" si="196"/>
        <v>83.673469387755105</v>
      </c>
      <c r="U31" s="7">
        <f t="shared" si="196"/>
        <v>83.673469387755105</v>
      </c>
      <c r="V31" s="7">
        <f t="shared" si="196"/>
        <v>91.83673469387756</v>
      </c>
      <c r="W31" s="7">
        <f t="shared" si="196"/>
        <v>75.510204081632651</v>
      </c>
      <c r="X31" s="7">
        <f t="shared" si="196"/>
        <v>89.795918367346943</v>
      </c>
      <c r="Y31" s="7">
        <f t="shared" si="196"/>
        <v>91.83673469387756</v>
      </c>
      <c r="Z31" s="7">
        <f t="shared" si="196"/>
        <v>93.877551020408163</v>
      </c>
      <c r="AA31" s="7">
        <f t="shared" si="196"/>
        <v>93.877551020408163</v>
      </c>
      <c r="AB31" s="7">
        <f t="shared" si="196"/>
        <v>87.755102040816325</v>
      </c>
      <c r="AC31" s="7">
        <f t="shared" si="196"/>
        <v>89.795918367346943</v>
      </c>
      <c r="AD31" s="7">
        <f t="shared" si="196"/>
        <v>10.204081632653061</v>
      </c>
      <c r="AE31" s="7">
        <f t="shared" si="196"/>
        <v>2.0408163265306123</v>
      </c>
      <c r="AF31" s="23">
        <f t="shared" ref="AF31:AF36" si="197">AF199</f>
        <v>49</v>
      </c>
      <c r="AG31" s="7">
        <f t="shared" ref="AG31:AS31" si="198">IF($AF31=0,0,AG199/$AF31*100)</f>
        <v>77.551020408163268</v>
      </c>
      <c r="AH31" s="7">
        <f t="shared" si="198"/>
        <v>83.673469387755105</v>
      </c>
      <c r="AI31" s="7">
        <f t="shared" si="198"/>
        <v>83.673469387755105</v>
      </c>
      <c r="AJ31" s="7">
        <f t="shared" si="198"/>
        <v>81.632653061224488</v>
      </c>
      <c r="AK31" s="7">
        <f t="shared" si="198"/>
        <v>89.795918367346943</v>
      </c>
      <c r="AL31" s="7">
        <f t="shared" si="198"/>
        <v>77.551020408163268</v>
      </c>
      <c r="AM31" s="7">
        <f t="shared" si="198"/>
        <v>79.591836734693871</v>
      </c>
      <c r="AN31" s="7">
        <f t="shared" si="198"/>
        <v>83.673469387755105</v>
      </c>
      <c r="AO31" s="7">
        <f t="shared" si="198"/>
        <v>81.632653061224488</v>
      </c>
      <c r="AP31" s="7">
        <f t="shared" si="198"/>
        <v>81.632653061224488</v>
      </c>
      <c r="AQ31" s="7">
        <f t="shared" si="198"/>
        <v>83.673469387755105</v>
      </c>
      <c r="AR31" s="7">
        <f t="shared" si="198"/>
        <v>14.285714285714285</v>
      </c>
      <c r="AS31" s="7">
        <f t="shared" si="198"/>
        <v>8.1632653061224492</v>
      </c>
      <c r="AT31" s="23">
        <f t="shared" ref="AT31:AT36" si="199">AT199</f>
        <v>49</v>
      </c>
      <c r="AU31" s="7">
        <f t="shared" si="191"/>
        <v>44.897959183673471</v>
      </c>
      <c r="AV31" s="7">
        <f t="shared" si="191"/>
        <v>6.1224489795918364</v>
      </c>
      <c r="AW31" s="7">
        <f t="shared" si="191"/>
        <v>6.1224489795918364</v>
      </c>
      <c r="AX31" s="7">
        <f t="shared" si="191"/>
        <v>6.1224489795918364</v>
      </c>
      <c r="AY31" s="7">
        <f t="shared" si="191"/>
        <v>36.734693877551024</v>
      </c>
      <c r="AZ31" s="7">
        <f t="shared" si="191"/>
        <v>0</v>
      </c>
      <c r="BA31" s="23">
        <f t="shared" ref="BA31:BA36" si="200">BA199</f>
        <v>49</v>
      </c>
      <c r="BB31" s="7">
        <f t="shared" si="192"/>
        <v>4.0816326530612246</v>
      </c>
      <c r="BC31" s="7">
        <f t="shared" si="192"/>
        <v>4.0816326530612246</v>
      </c>
      <c r="BD31" s="7">
        <f t="shared" si="192"/>
        <v>6.1224489795918364</v>
      </c>
      <c r="BE31" s="7">
        <f t="shared" si="192"/>
        <v>10.204081632653061</v>
      </c>
      <c r="BF31" s="7">
        <f t="shared" si="192"/>
        <v>71.428571428571431</v>
      </c>
      <c r="BG31" s="7">
        <f t="shared" si="192"/>
        <v>4.0816326530612246</v>
      </c>
    </row>
    <row r="32" spans="1:59" ht="15" customHeight="1" x14ac:dyDescent="0.2">
      <c r="A32" s="16"/>
      <c r="B32" s="6"/>
      <c r="C32" s="18" t="s">
        <v>45</v>
      </c>
      <c r="D32" s="23">
        <f t="shared" si="193"/>
        <v>119</v>
      </c>
      <c r="E32" s="7">
        <f t="shared" ref="E32:Q32" si="201">IF($D32=0,0,E200/$D32*100)</f>
        <v>98.319327731092429</v>
      </c>
      <c r="F32" s="7">
        <f t="shared" si="201"/>
        <v>90.756302521008408</v>
      </c>
      <c r="G32" s="7">
        <f t="shared" si="201"/>
        <v>63.02521008403361</v>
      </c>
      <c r="H32" s="7">
        <f t="shared" si="201"/>
        <v>81.512605042016801</v>
      </c>
      <c r="I32" s="7">
        <f t="shared" si="201"/>
        <v>44.537815126050425</v>
      </c>
      <c r="J32" s="7">
        <f t="shared" si="201"/>
        <v>85.714285714285708</v>
      </c>
      <c r="K32" s="7">
        <f t="shared" si="201"/>
        <v>89.075630252100851</v>
      </c>
      <c r="L32" s="7">
        <f t="shared" si="201"/>
        <v>62.184873949579831</v>
      </c>
      <c r="M32" s="7">
        <f t="shared" si="201"/>
        <v>83.193277310924373</v>
      </c>
      <c r="N32" s="7">
        <f t="shared" si="201"/>
        <v>60.504201680672267</v>
      </c>
      <c r="O32" s="7">
        <f t="shared" si="201"/>
        <v>62.184873949579831</v>
      </c>
      <c r="P32" s="7">
        <f t="shared" si="201"/>
        <v>4.2016806722689077</v>
      </c>
      <c r="Q32" s="7">
        <f t="shared" si="201"/>
        <v>1.680672268907563</v>
      </c>
      <c r="R32" s="23">
        <f t="shared" si="195"/>
        <v>119</v>
      </c>
      <c r="S32" s="7">
        <f t="shared" ref="S32:AE32" si="202">IF($R32=0,0,S200/$R32*100)</f>
        <v>81.512605042016801</v>
      </c>
      <c r="T32" s="7">
        <f t="shared" si="202"/>
        <v>83.193277310924373</v>
      </c>
      <c r="U32" s="7">
        <f t="shared" si="202"/>
        <v>79.831932773109244</v>
      </c>
      <c r="V32" s="7">
        <f t="shared" si="202"/>
        <v>90.756302521008408</v>
      </c>
      <c r="W32" s="7">
        <f t="shared" si="202"/>
        <v>70.588235294117652</v>
      </c>
      <c r="X32" s="7">
        <f t="shared" si="202"/>
        <v>88.235294117647058</v>
      </c>
      <c r="Y32" s="7">
        <f t="shared" si="202"/>
        <v>90.756302521008408</v>
      </c>
      <c r="Z32" s="7">
        <f t="shared" si="202"/>
        <v>89.915966386554629</v>
      </c>
      <c r="AA32" s="7">
        <f t="shared" si="202"/>
        <v>89.915966386554629</v>
      </c>
      <c r="AB32" s="7">
        <f t="shared" si="202"/>
        <v>84.033613445378151</v>
      </c>
      <c r="AC32" s="7">
        <f t="shared" si="202"/>
        <v>89.915966386554629</v>
      </c>
      <c r="AD32" s="7">
        <f t="shared" si="202"/>
        <v>9.2436974789915975</v>
      </c>
      <c r="AE32" s="7">
        <f t="shared" si="202"/>
        <v>2.5210084033613445</v>
      </c>
      <c r="AF32" s="23">
        <f t="shared" si="197"/>
        <v>119</v>
      </c>
      <c r="AG32" s="7">
        <f t="shared" ref="AG32:AS32" si="203">IF($AF32=0,0,AG200/$AF32*100)</f>
        <v>67.226890756302524</v>
      </c>
      <c r="AH32" s="7">
        <f t="shared" si="203"/>
        <v>78.991596638655466</v>
      </c>
      <c r="AI32" s="7">
        <f t="shared" si="203"/>
        <v>73.109243697478988</v>
      </c>
      <c r="AJ32" s="7">
        <f t="shared" si="203"/>
        <v>68.067226890756302</v>
      </c>
      <c r="AK32" s="7">
        <f t="shared" si="203"/>
        <v>85.714285714285708</v>
      </c>
      <c r="AL32" s="7">
        <f t="shared" si="203"/>
        <v>68.067226890756302</v>
      </c>
      <c r="AM32" s="7">
        <f t="shared" si="203"/>
        <v>79.831932773109244</v>
      </c>
      <c r="AN32" s="7">
        <f t="shared" si="203"/>
        <v>78.991596638655466</v>
      </c>
      <c r="AO32" s="7">
        <f t="shared" si="203"/>
        <v>79.831932773109244</v>
      </c>
      <c r="AP32" s="7">
        <f t="shared" si="203"/>
        <v>79.831932773109244</v>
      </c>
      <c r="AQ32" s="7">
        <f t="shared" si="203"/>
        <v>81.512605042016801</v>
      </c>
      <c r="AR32" s="7">
        <f t="shared" si="203"/>
        <v>11.76470588235294</v>
      </c>
      <c r="AS32" s="7">
        <f t="shared" si="203"/>
        <v>9.2436974789915975</v>
      </c>
      <c r="AT32" s="23">
        <f t="shared" si="199"/>
        <v>119</v>
      </c>
      <c r="AU32" s="7">
        <f t="shared" si="191"/>
        <v>39.495798319327733</v>
      </c>
      <c r="AV32" s="7">
        <f t="shared" si="191"/>
        <v>2.5210084033613445</v>
      </c>
      <c r="AW32" s="7">
        <f t="shared" si="191"/>
        <v>3.3613445378151261</v>
      </c>
      <c r="AX32" s="7">
        <f t="shared" si="191"/>
        <v>7.5630252100840334</v>
      </c>
      <c r="AY32" s="7">
        <f t="shared" si="191"/>
        <v>47.058823529411761</v>
      </c>
      <c r="AZ32" s="7">
        <f t="shared" si="191"/>
        <v>0</v>
      </c>
      <c r="BA32" s="23">
        <f t="shared" si="200"/>
        <v>119</v>
      </c>
      <c r="BB32" s="7">
        <f t="shared" si="192"/>
        <v>2.5210084033613445</v>
      </c>
      <c r="BC32" s="7">
        <f t="shared" si="192"/>
        <v>0.84033613445378152</v>
      </c>
      <c r="BD32" s="7">
        <f t="shared" si="192"/>
        <v>0.84033613445378152</v>
      </c>
      <c r="BE32" s="7">
        <f t="shared" si="192"/>
        <v>16.806722689075631</v>
      </c>
      <c r="BF32" s="7">
        <f t="shared" si="192"/>
        <v>77.310924369747909</v>
      </c>
      <c r="BG32" s="7">
        <f t="shared" si="192"/>
        <v>1.680672268907563</v>
      </c>
    </row>
    <row r="33" spans="1:59" ht="15" customHeight="1" x14ac:dyDescent="0.2">
      <c r="A33" s="16"/>
      <c r="B33" s="6"/>
      <c r="C33" s="18" t="s">
        <v>46</v>
      </c>
      <c r="D33" s="23">
        <f t="shared" si="193"/>
        <v>167</v>
      </c>
      <c r="E33" s="7">
        <f t="shared" ref="E33:Q33" si="204">IF($D33=0,0,E201/$D33*100)</f>
        <v>97.005988023952099</v>
      </c>
      <c r="F33" s="7">
        <f t="shared" si="204"/>
        <v>92.215568862275461</v>
      </c>
      <c r="G33" s="7">
        <f t="shared" si="204"/>
        <v>72.455089820359291</v>
      </c>
      <c r="H33" s="7">
        <f t="shared" si="204"/>
        <v>76.646706586826355</v>
      </c>
      <c r="I33" s="7">
        <f t="shared" si="204"/>
        <v>47.904191616766468</v>
      </c>
      <c r="J33" s="7">
        <f t="shared" si="204"/>
        <v>91.017964071856284</v>
      </c>
      <c r="K33" s="7">
        <f t="shared" si="204"/>
        <v>92.814371257485035</v>
      </c>
      <c r="L33" s="7">
        <f t="shared" si="204"/>
        <v>61.676646706586823</v>
      </c>
      <c r="M33" s="7">
        <f t="shared" si="204"/>
        <v>89.820359281437121</v>
      </c>
      <c r="N33" s="7">
        <f t="shared" si="204"/>
        <v>67.664670658682638</v>
      </c>
      <c r="O33" s="7">
        <f t="shared" si="204"/>
        <v>75.449101796407177</v>
      </c>
      <c r="P33" s="7">
        <f t="shared" si="204"/>
        <v>2.3952095808383236</v>
      </c>
      <c r="Q33" s="7">
        <f t="shared" si="204"/>
        <v>2.3952095808383236</v>
      </c>
      <c r="R33" s="23">
        <f t="shared" si="195"/>
        <v>167</v>
      </c>
      <c r="S33" s="7">
        <f t="shared" ref="S33:AE33" si="205">IF($R33=0,0,S201/$R33*100)</f>
        <v>82.035928143712582</v>
      </c>
      <c r="T33" s="7">
        <f t="shared" si="205"/>
        <v>85.628742514970057</v>
      </c>
      <c r="U33" s="7">
        <f t="shared" si="205"/>
        <v>76.646706586826355</v>
      </c>
      <c r="V33" s="7">
        <f t="shared" si="205"/>
        <v>89.820359281437121</v>
      </c>
      <c r="W33" s="7">
        <f t="shared" si="205"/>
        <v>65.868263473053887</v>
      </c>
      <c r="X33" s="7">
        <f t="shared" si="205"/>
        <v>86.227544910179645</v>
      </c>
      <c r="Y33" s="7">
        <f t="shared" si="205"/>
        <v>85.029940119760482</v>
      </c>
      <c r="Z33" s="7">
        <f t="shared" si="205"/>
        <v>88.023952095808383</v>
      </c>
      <c r="AA33" s="7">
        <f t="shared" si="205"/>
        <v>86.82634730538922</v>
      </c>
      <c r="AB33" s="7">
        <f t="shared" si="205"/>
        <v>83.832335329341305</v>
      </c>
      <c r="AC33" s="7">
        <f t="shared" si="205"/>
        <v>86.227544910179645</v>
      </c>
      <c r="AD33" s="7">
        <f t="shared" si="205"/>
        <v>8.9820359281437128</v>
      </c>
      <c r="AE33" s="7">
        <f t="shared" si="205"/>
        <v>4.7904191616766472</v>
      </c>
      <c r="AF33" s="23">
        <f t="shared" si="197"/>
        <v>167</v>
      </c>
      <c r="AG33" s="7">
        <f t="shared" ref="AG33:AS33" si="206">IF($AF33=0,0,AG201/$AF33*100)</f>
        <v>68.862275449101801</v>
      </c>
      <c r="AH33" s="7">
        <f t="shared" si="206"/>
        <v>79.041916167664667</v>
      </c>
      <c r="AI33" s="7">
        <f t="shared" si="206"/>
        <v>77.245508982035929</v>
      </c>
      <c r="AJ33" s="7">
        <f t="shared" si="206"/>
        <v>65.868263473053887</v>
      </c>
      <c r="AK33" s="7">
        <f t="shared" si="206"/>
        <v>86.227544910179645</v>
      </c>
      <c r="AL33" s="7">
        <f t="shared" si="206"/>
        <v>68.263473053892227</v>
      </c>
      <c r="AM33" s="7">
        <f t="shared" si="206"/>
        <v>77.844311377245518</v>
      </c>
      <c r="AN33" s="7">
        <f t="shared" si="206"/>
        <v>77.245508982035929</v>
      </c>
      <c r="AO33" s="7">
        <f t="shared" si="206"/>
        <v>77.245508982035929</v>
      </c>
      <c r="AP33" s="7">
        <f t="shared" si="206"/>
        <v>76.646706586826355</v>
      </c>
      <c r="AQ33" s="7">
        <f t="shared" si="206"/>
        <v>79.640718562874241</v>
      </c>
      <c r="AR33" s="7">
        <f t="shared" si="206"/>
        <v>11.976047904191617</v>
      </c>
      <c r="AS33" s="7">
        <f t="shared" si="206"/>
        <v>10.179640718562874</v>
      </c>
      <c r="AT33" s="23">
        <f t="shared" si="199"/>
        <v>167</v>
      </c>
      <c r="AU33" s="7">
        <f t="shared" si="191"/>
        <v>43.113772455089823</v>
      </c>
      <c r="AV33" s="7">
        <f t="shared" si="191"/>
        <v>0.5988023952095809</v>
      </c>
      <c r="AW33" s="7">
        <f t="shared" si="191"/>
        <v>7.1856287425149699</v>
      </c>
      <c r="AX33" s="7">
        <f t="shared" si="191"/>
        <v>5.3892215568862278</v>
      </c>
      <c r="AY33" s="7">
        <f t="shared" si="191"/>
        <v>43.113772455089823</v>
      </c>
      <c r="AZ33" s="7">
        <f t="shared" si="191"/>
        <v>0.5988023952095809</v>
      </c>
      <c r="BA33" s="23">
        <f t="shared" si="200"/>
        <v>167</v>
      </c>
      <c r="BB33" s="7">
        <f t="shared" si="192"/>
        <v>5.3892215568862278</v>
      </c>
      <c r="BC33" s="7">
        <f t="shared" si="192"/>
        <v>3.5928143712574849</v>
      </c>
      <c r="BD33" s="7">
        <f t="shared" si="192"/>
        <v>1.7964071856287425</v>
      </c>
      <c r="BE33" s="7">
        <f t="shared" si="192"/>
        <v>11.976047904191617</v>
      </c>
      <c r="BF33" s="7">
        <f t="shared" si="192"/>
        <v>73.053892215568865</v>
      </c>
      <c r="BG33" s="7">
        <f t="shared" si="192"/>
        <v>4.1916167664670656</v>
      </c>
    </row>
    <row r="34" spans="1:59" ht="15" customHeight="1" x14ac:dyDescent="0.2">
      <c r="A34" s="16"/>
      <c r="B34" s="6"/>
      <c r="C34" s="18" t="s">
        <v>47</v>
      </c>
      <c r="D34" s="23">
        <f t="shared" si="193"/>
        <v>206</v>
      </c>
      <c r="E34" s="7">
        <f t="shared" ref="E34:Q34" si="207">IF($D34=0,0,E202/$D34*100)</f>
        <v>99.029126213592235</v>
      </c>
      <c r="F34" s="7">
        <f t="shared" si="207"/>
        <v>96.601941747572823</v>
      </c>
      <c r="G34" s="7">
        <f t="shared" si="207"/>
        <v>66.990291262135926</v>
      </c>
      <c r="H34" s="7">
        <f t="shared" si="207"/>
        <v>90.77669902912622</v>
      </c>
      <c r="I34" s="7">
        <f t="shared" si="207"/>
        <v>44.174757281553397</v>
      </c>
      <c r="J34" s="7">
        <f t="shared" si="207"/>
        <v>95.145631067961162</v>
      </c>
      <c r="K34" s="7">
        <f t="shared" si="207"/>
        <v>95.145631067961162</v>
      </c>
      <c r="L34" s="7">
        <f t="shared" si="207"/>
        <v>51.456310679611647</v>
      </c>
      <c r="M34" s="7">
        <f t="shared" si="207"/>
        <v>94.174757281553397</v>
      </c>
      <c r="N34" s="7">
        <f t="shared" si="207"/>
        <v>59.708737864077662</v>
      </c>
      <c r="O34" s="7">
        <f t="shared" si="207"/>
        <v>58.737864077669897</v>
      </c>
      <c r="P34" s="7">
        <f t="shared" si="207"/>
        <v>2.912621359223301</v>
      </c>
      <c r="Q34" s="7">
        <f t="shared" si="207"/>
        <v>0</v>
      </c>
      <c r="R34" s="23">
        <f t="shared" si="195"/>
        <v>206</v>
      </c>
      <c r="S34" s="7">
        <f t="shared" ref="S34:AE34" si="208">IF($R34=0,0,S202/$R34*100)</f>
        <v>87.864077669902912</v>
      </c>
      <c r="T34" s="7">
        <f t="shared" si="208"/>
        <v>89.320388349514573</v>
      </c>
      <c r="U34" s="7">
        <f t="shared" si="208"/>
        <v>86.40776699029125</v>
      </c>
      <c r="V34" s="7">
        <f t="shared" si="208"/>
        <v>90.77669902912622</v>
      </c>
      <c r="W34" s="7">
        <f t="shared" si="208"/>
        <v>61.165048543689316</v>
      </c>
      <c r="X34" s="7">
        <f t="shared" si="208"/>
        <v>90.291262135922338</v>
      </c>
      <c r="Y34" s="7">
        <f t="shared" si="208"/>
        <v>91.262135922330103</v>
      </c>
      <c r="Z34" s="7">
        <f t="shared" si="208"/>
        <v>90.77669902912622</v>
      </c>
      <c r="AA34" s="7">
        <f t="shared" si="208"/>
        <v>90.77669902912622</v>
      </c>
      <c r="AB34" s="7">
        <f t="shared" si="208"/>
        <v>89.320388349514573</v>
      </c>
      <c r="AC34" s="7">
        <f t="shared" si="208"/>
        <v>92.71844660194175</v>
      </c>
      <c r="AD34" s="7">
        <f t="shared" si="208"/>
        <v>12.135922330097088</v>
      </c>
      <c r="AE34" s="7">
        <f t="shared" si="208"/>
        <v>2.912621359223301</v>
      </c>
      <c r="AF34" s="23">
        <f t="shared" si="197"/>
        <v>206</v>
      </c>
      <c r="AG34" s="7">
        <f t="shared" ref="AG34:AS34" si="209">IF($AF34=0,0,AG202/$AF34*100)</f>
        <v>60.679611650485434</v>
      </c>
      <c r="AH34" s="7">
        <f t="shared" si="209"/>
        <v>83.980582524271838</v>
      </c>
      <c r="AI34" s="7">
        <f t="shared" si="209"/>
        <v>65.048543689320397</v>
      </c>
      <c r="AJ34" s="7">
        <f t="shared" si="209"/>
        <v>60.679611650485434</v>
      </c>
      <c r="AK34" s="7">
        <f t="shared" si="209"/>
        <v>86.893203883495147</v>
      </c>
      <c r="AL34" s="7">
        <f t="shared" si="209"/>
        <v>62.621359223300978</v>
      </c>
      <c r="AM34" s="7">
        <f t="shared" si="209"/>
        <v>84.466019417475721</v>
      </c>
      <c r="AN34" s="7">
        <f t="shared" si="209"/>
        <v>84.951456310679603</v>
      </c>
      <c r="AO34" s="7">
        <f t="shared" si="209"/>
        <v>84.466019417475721</v>
      </c>
      <c r="AP34" s="7">
        <f t="shared" si="209"/>
        <v>83.980582524271838</v>
      </c>
      <c r="AQ34" s="7">
        <f t="shared" si="209"/>
        <v>84.951456310679603</v>
      </c>
      <c r="AR34" s="7">
        <f t="shared" si="209"/>
        <v>16.50485436893204</v>
      </c>
      <c r="AS34" s="7">
        <f t="shared" si="209"/>
        <v>9.7087378640776691</v>
      </c>
      <c r="AT34" s="23">
        <f t="shared" si="199"/>
        <v>206</v>
      </c>
      <c r="AU34" s="7">
        <f t="shared" si="191"/>
        <v>33.009708737864081</v>
      </c>
      <c r="AV34" s="7">
        <f t="shared" si="191"/>
        <v>1.4563106796116505</v>
      </c>
      <c r="AW34" s="7">
        <f t="shared" si="191"/>
        <v>7.7669902912621351</v>
      </c>
      <c r="AX34" s="7">
        <f t="shared" si="191"/>
        <v>8.7378640776699026</v>
      </c>
      <c r="AY34" s="7">
        <f t="shared" si="191"/>
        <v>48.543689320388353</v>
      </c>
      <c r="AZ34" s="7">
        <f t="shared" si="191"/>
        <v>0.48543689320388345</v>
      </c>
      <c r="BA34" s="23">
        <f t="shared" si="200"/>
        <v>206</v>
      </c>
      <c r="BB34" s="7">
        <f t="shared" si="192"/>
        <v>1.4563106796116505</v>
      </c>
      <c r="BC34" s="7">
        <f t="shared" si="192"/>
        <v>0.97087378640776689</v>
      </c>
      <c r="BD34" s="7">
        <f t="shared" si="192"/>
        <v>1.9417475728155338</v>
      </c>
      <c r="BE34" s="7">
        <f t="shared" si="192"/>
        <v>15.048543689320388</v>
      </c>
      <c r="BF34" s="7">
        <f t="shared" si="192"/>
        <v>78.640776699029118</v>
      </c>
      <c r="BG34" s="7">
        <f t="shared" si="192"/>
        <v>1.9417475728155338</v>
      </c>
    </row>
    <row r="35" spans="1:59" ht="15" customHeight="1" x14ac:dyDescent="0.2">
      <c r="A35" s="16"/>
      <c r="B35" s="6"/>
      <c r="C35" s="18" t="s">
        <v>48</v>
      </c>
      <c r="D35" s="23">
        <f t="shared" si="193"/>
        <v>255</v>
      </c>
      <c r="E35" s="7">
        <f t="shared" ref="E35:Q35" si="210">IF($D35=0,0,E203/$D35*100)</f>
        <v>97.647058823529406</v>
      </c>
      <c r="F35" s="7">
        <f t="shared" si="210"/>
        <v>95.294117647058812</v>
      </c>
      <c r="G35" s="7">
        <f t="shared" si="210"/>
        <v>65.882352941176464</v>
      </c>
      <c r="H35" s="7">
        <f t="shared" si="210"/>
        <v>83.529411764705884</v>
      </c>
      <c r="I35" s="7">
        <f t="shared" si="210"/>
        <v>44.313725490196077</v>
      </c>
      <c r="J35" s="7">
        <f t="shared" si="210"/>
        <v>87.843137254901961</v>
      </c>
      <c r="K35" s="7">
        <f t="shared" si="210"/>
        <v>92.941176470588232</v>
      </c>
      <c r="L35" s="7">
        <f t="shared" si="210"/>
        <v>54.117647058823529</v>
      </c>
      <c r="M35" s="7">
        <f t="shared" si="210"/>
        <v>91.764705882352942</v>
      </c>
      <c r="N35" s="7">
        <f t="shared" si="210"/>
        <v>61.96078431372549</v>
      </c>
      <c r="O35" s="7">
        <f t="shared" si="210"/>
        <v>67.058823529411754</v>
      </c>
      <c r="P35" s="7">
        <f t="shared" si="210"/>
        <v>4.7058823529411766</v>
      </c>
      <c r="Q35" s="7">
        <f t="shared" si="210"/>
        <v>1.5686274509803921</v>
      </c>
      <c r="R35" s="23">
        <f t="shared" si="195"/>
        <v>255</v>
      </c>
      <c r="S35" s="7">
        <f t="shared" ref="S35:AE35" si="211">IF($R35=0,0,S203/$R35*100)</f>
        <v>85.490196078431367</v>
      </c>
      <c r="T35" s="7">
        <f t="shared" si="211"/>
        <v>86.274509803921575</v>
      </c>
      <c r="U35" s="7">
        <f t="shared" si="211"/>
        <v>85.490196078431367</v>
      </c>
      <c r="V35" s="7">
        <f t="shared" si="211"/>
        <v>87.450980392156865</v>
      </c>
      <c r="W35" s="7">
        <f t="shared" si="211"/>
        <v>64.313725490196077</v>
      </c>
      <c r="X35" s="7">
        <f t="shared" si="211"/>
        <v>87.058823529411768</v>
      </c>
      <c r="Y35" s="7">
        <f t="shared" si="211"/>
        <v>87.058823529411768</v>
      </c>
      <c r="Z35" s="7">
        <f t="shared" si="211"/>
        <v>89.411764705882362</v>
      </c>
      <c r="AA35" s="7">
        <f t="shared" si="211"/>
        <v>88.235294117647058</v>
      </c>
      <c r="AB35" s="7">
        <f t="shared" si="211"/>
        <v>88.627450980392155</v>
      </c>
      <c r="AC35" s="7">
        <f t="shared" si="211"/>
        <v>88.627450980392155</v>
      </c>
      <c r="AD35" s="7">
        <f t="shared" si="211"/>
        <v>12.156862745098039</v>
      </c>
      <c r="AE35" s="7">
        <f t="shared" si="211"/>
        <v>2.7450980392156863</v>
      </c>
      <c r="AF35" s="23">
        <f t="shared" si="197"/>
        <v>255</v>
      </c>
      <c r="AG35" s="7">
        <f t="shared" ref="AG35:AS35" si="212">IF($AF35=0,0,AG203/$AF35*100)</f>
        <v>68.235294117647058</v>
      </c>
      <c r="AH35" s="7">
        <f t="shared" si="212"/>
        <v>80.392156862745097</v>
      </c>
      <c r="AI35" s="7">
        <f t="shared" si="212"/>
        <v>72.549019607843135</v>
      </c>
      <c r="AJ35" s="7">
        <f t="shared" si="212"/>
        <v>67.843137254901961</v>
      </c>
      <c r="AK35" s="7">
        <f t="shared" si="212"/>
        <v>87.843137254901961</v>
      </c>
      <c r="AL35" s="7">
        <f t="shared" si="212"/>
        <v>67.450980392156865</v>
      </c>
      <c r="AM35" s="7">
        <f t="shared" si="212"/>
        <v>81.17647058823529</v>
      </c>
      <c r="AN35" s="7">
        <f t="shared" si="212"/>
        <v>82.745098039215677</v>
      </c>
      <c r="AO35" s="7">
        <f t="shared" si="212"/>
        <v>81.568627450980387</v>
      </c>
      <c r="AP35" s="7">
        <f t="shared" si="212"/>
        <v>80.784313725490193</v>
      </c>
      <c r="AQ35" s="7">
        <f t="shared" si="212"/>
        <v>81.960784313725483</v>
      </c>
      <c r="AR35" s="7">
        <f t="shared" si="212"/>
        <v>13.333333333333334</v>
      </c>
      <c r="AS35" s="7">
        <f t="shared" si="212"/>
        <v>8.6274509803921564</v>
      </c>
      <c r="AT35" s="23">
        <f t="shared" si="199"/>
        <v>255</v>
      </c>
      <c r="AU35" s="7">
        <f t="shared" si="191"/>
        <v>41.96078431372549</v>
      </c>
      <c r="AV35" s="7">
        <f t="shared" si="191"/>
        <v>3.1372549019607843</v>
      </c>
      <c r="AW35" s="7">
        <f t="shared" si="191"/>
        <v>3.9215686274509802</v>
      </c>
      <c r="AX35" s="7">
        <f t="shared" si="191"/>
        <v>5.8823529411764701</v>
      </c>
      <c r="AY35" s="7">
        <f t="shared" si="191"/>
        <v>45.098039215686278</v>
      </c>
      <c r="AZ35" s="7">
        <f t="shared" si="191"/>
        <v>0</v>
      </c>
      <c r="BA35" s="23">
        <f t="shared" si="200"/>
        <v>255</v>
      </c>
      <c r="BB35" s="7">
        <f t="shared" si="192"/>
        <v>4.3137254901960782</v>
      </c>
      <c r="BC35" s="7">
        <f t="shared" si="192"/>
        <v>3.5294117647058822</v>
      </c>
      <c r="BD35" s="7">
        <f t="shared" si="192"/>
        <v>1.5686274509803921</v>
      </c>
      <c r="BE35" s="7">
        <f t="shared" si="192"/>
        <v>7.0588235294117645</v>
      </c>
      <c r="BF35" s="7">
        <f t="shared" si="192"/>
        <v>78.82352941176471</v>
      </c>
      <c r="BG35" s="7">
        <f t="shared" si="192"/>
        <v>4.7058823529411766</v>
      </c>
    </row>
    <row r="36" spans="1:59" ht="15" customHeight="1" x14ac:dyDescent="0.2">
      <c r="A36" s="16"/>
      <c r="B36" s="6"/>
      <c r="C36" s="19" t="s">
        <v>49</v>
      </c>
      <c r="D36" s="23">
        <f t="shared" si="193"/>
        <v>1</v>
      </c>
      <c r="E36" s="7">
        <f t="shared" ref="E36:Q36" si="213">IF($D36=0,0,E204/$D36*100)</f>
        <v>100</v>
      </c>
      <c r="F36" s="7">
        <f t="shared" si="213"/>
        <v>100</v>
      </c>
      <c r="G36" s="7">
        <f t="shared" si="213"/>
        <v>100</v>
      </c>
      <c r="H36" s="7">
        <f t="shared" si="213"/>
        <v>100</v>
      </c>
      <c r="I36" s="7">
        <f t="shared" si="213"/>
        <v>0</v>
      </c>
      <c r="J36" s="7">
        <f t="shared" si="213"/>
        <v>100</v>
      </c>
      <c r="K36" s="7">
        <f t="shared" si="213"/>
        <v>100</v>
      </c>
      <c r="L36" s="7">
        <f t="shared" si="213"/>
        <v>100</v>
      </c>
      <c r="M36" s="7">
        <f t="shared" si="213"/>
        <v>100</v>
      </c>
      <c r="N36" s="7">
        <f t="shared" si="213"/>
        <v>100</v>
      </c>
      <c r="O36" s="7">
        <f t="shared" si="213"/>
        <v>100</v>
      </c>
      <c r="P36" s="7">
        <f t="shared" si="213"/>
        <v>0</v>
      </c>
      <c r="Q36" s="7">
        <f t="shared" si="213"/>
        <v>0</v>
      </c>
      <c r="R36" s="23">
        <f t="shared" si="195"/>
        <v>1</v>
      </c>
      <c r="S36" s="7">
        <f t="shared" ref="S36:AE36" si="214">IF($R36=0,0,S204/$R36*100)</f>
        <v>100</v>
      </c>
      <c r="T36" s="7">
        <f t="shared" si="214"/>
        <v>100</v>
      </c>
      <c r="U36" s="7">
        <f t="shared" si="214"/>
        <v>0</v>
      </c>
      <c r="V36" s="7">
        <f t="shared" si="214"/>
        <v>100</v>
      </c>
      <c r="W36" s="7">
        <f t="shared" si="214"/>
        <v>0</v>
      </c>
      <c r="X36" s="7">
        <f t="shared" si="214"/>
        <v>100</v>
      </c>
      <c r="Y36" s="7">
        <f t="shared" si="214"/>
        <v>100</v>
      </c>
      <c r="Z36" s="7">
        <f t="shared" si="214"/>
        <v>0</v>
      </c>
      <c r="AA36" s="7">
        <f t="shared" si="214"/>
        <v>100</v>
      </c>
      <c r="AB36" s="7">
        <f t="shared" si="214"/>
        <v>0</v>
      </c>
      <c r="AC36" s="7">
        <f t="shared" si="214"/>
        <v>100</v>
      </c>
      <c r="AD36" s="7">
        <f t="shared" si="214"/>
        <v>0</v>
      </c>
      <c r="AE36" s="7">
        <f t="shared" si="214"/>
        <v>0</v>
      </c>
      <c r="AF36" s="23">
        <f t="shared" si="197"/>
        <v>1</v>
      </c>
      <c r="AG36" s="7">
        <f t="shared" ref="AG36:AS36" si="215">IF($AF36=0,0,AG204/$AF36*100)</f>
        <v>100</v>
      </c>
      <c r="AH36" s="7">
        <f t="shared" si="215"/>
        <v>100</v>
      </c>
      <c r="AI36" s="7">
        <f t="shared" si="215"/>
        <v>100</v>
      </c>
      <c r="AJ36" s="7">
        <f t="shared" si="215"/>
        <v>100</v>
      </c>
      <c r="AK36" s="7">
        <f t="shared" si="215"/>
        <v>100</v>
      </c>
      <c r="AL36" s="7">
        <f t="shared" si="215"/>
        <v>100</v>
      </c>
      <c r="AM36" s="7">
        <f t="shared" si="215"/>
        <v>100</v>
      </c>
      <c r="AN36" s="7">
        <f t="shared" si="215"/>
        <v>100</v>
      </c>
      <c r="AO36" s="7">
        <f t="shared" si="215"/>
        <v>100</v>
      </c>
      <c r="AP36" s="7">
        <f t="shared" si="215"/>
        <v>100</v>
      </c>
      <c r="AQ36" s="7">
        <f t="shared" si="215"/>
        <v>100</v>
      </c>
      <c r="AR36" s="7">
        <f t="shared" si="215"/>
        <v>0</v>
      </c>
      <c r="AS36" s="7">
        <f t="shared" si="215"/>
        <v>0</v>
      </c>
      <c r="AT36" s="23">
        <f t="shared" si="199"/>
        <v>1</v>
      </c>
      <c r="AU36" s="7">
        <f t="shared" si="191"/>
        <v>0</v>
      </c>
      <c r="AV36" s="7">
        <f t="shared" si="191"/>
        <v>0</v>
      </c>
      <c r="AW36" s="7">
        <f t="shared" si="191"/>
        <v>0</v>
      </c>
      <c r="AX36" s="7">
        <f t="shared" si="191"/>
        <v>0</v>
      </c>
      <c r="AY36" s="7">
        <f t="shared" si="191"/>
        <v>100</v>
      </c>
      <c r="AZ36" s="7">
        <f t="shared" si="191"/>
        <v>0</v>
      </c>
      <c r="BA36" s="23">
        <f t="shared" si="200"/>
        <v>1</v>
      </c>
      <c r="BB36" s="7">
        <f t="shared" si="192"/>
        <v>0</v>
      </c>
      <c r="BC36" s="7">
        <f t="shared" si="192"/>
        <v>0</v>
      </c>
      <c r="BD36" s="7">
        <f t="shared" si="192"/>
        <v>0</v>
      </c>
      <c r="BE36" s="7">
        <f t="shared" si="192"/>
        <v>0</v>
      </c>
      <c r="BF36" s="7">
        <f t="shared" si="192"/>
        <v>100</v>
      </c>
      <c r="BG36" s="7">
        <f t="shared" si="192"/>
        <v>0</v>
      </c>
    </row>
    <row r="37" spans="1:59" ht="15" customHeight="1" x14ac:dyDescent="0.2">
      <c r="A37" s="16"/>
      <c r="B37" s="30" t="s">
        <v>35</v>
      </c>
      <c r="C37" s="12" t="s">
        <v>24</v>
      </c>
      <c r="D37" s="22">
        <f t="shared" ref="D37:E37" si="216">D205</f>
        <v>617</v>
      </c>
      <c r="E37" s="4">
        <f t="shared" si="216"/>
        <v>543</v>
      </c>
      <c r="F37" s="4">
        <f>F205</f>
        <v>447</v>
      </c>
      <c r="G37" s="4">
        <f t="shared" ref="G37:P37" si="217">G205</f>
        <v>252</v>
      </c>
      <c r="H37" s="4">
        <f t="shared" si="217"/>
        <v>283</v>
      </c>
      <c r="I37" s="4">
        <f t="shared" si="217"/>
        <v>131</v>
      </c>
      <c r="J37" s="4">
        <f t="shared" si="217"/>
        <v>383</v>
      </c>
      <c r="K37" s="4">
        <f t="shared" si="217"/>
        <v>415</v>
      </c>
      <c r="L37" s="4">
        <f t="shared" si="217"/>
        <v>204</v>
      </c>
      <c r="M37" s="4">
        <f t="shared" si="217"/>
        <v>408</v>
      </c>
      <c r="N37" s="4">
        <f t="shared" si="217"/>
        <v>231</v>
      </c>
      <c r="O37" s="4">
        <f t="shared" si="217"/>
        <v>237</v>
      </c>
      <c r="P37" s="4">
        <f t="shared" si="217"/>
        <v>25</v>
      </c>
      <c r="Q37" s="4">
        <f>Q205</f>
        <v>55</v>
      </c>
      <c r="R37" s="22">
        <f t="shared" ref="R37:S37" si="218">R205</f>
        <v>617</v>
      </c>
      <c r="S37" s="4">
        <f t="shared" si="218"/>
        <v>405</v>
      </c>
      <c r="T37" s="4">
        <f>T205</f>
        <v>453</v>
      </c>
      <c r="U37" s="4">
        <f t="shared" ref="U37:AD37" si="219">U205</f>
        <v>391</v>
      </c>
      <c r="V37" s="4">
        <f t="shared" si="219"/>
        <v>483</v>
      </c>
      <c r="W37" s="4">
        <f t="shared" si="219"/>
        <v>371</v>
      </c>
      <c r="X37" s="4">
        <f t="shared" si="219"/>
        <v>456</v>
      </c>
      <c r="Y37" s="4">
        <f t="shared" si="219"/>
        <v>482</v>
      </c>
      <c r="Z37" s="4">
        <f t="shared" si="219"/>
        <v>444</v>
      </c>
      <c r="AA37" s="4">
        <f t="shared" si="219"/>
        <v>487</v>
      </c>
      <c r="AB37" s="4">
        <f t="shared" si="219"/>
        <v>500</v>
      </c>
      <c r="AC37" s="4">
        <f t="shared" si="219"/>
        <v>469</v>
      </c>
      <c r="AD37" s="4">
        <f t="shared" si="219"/>
        <v>82</v>
      </c>
      <c r="AE37" s="4">
        <f>AE205</f>
        <v>38</v>
      </c>
      <c r="AF37" s="22">
        <f t="shared" ref="AF37:AG37" si="220">AF205</f>
        <v>617</v>
      </c>
      <c r="AG37" s="4">
        <f t="shared" si="220"/>
        <v>374</v>
      </c>
      <c r="AH37" s="4">
        <f>AH205</f>
        <v>376</v>
      </c>
      <c r="AI37" s="4">
        <f t="shared" ref="AI37:AR37" si="221">AI205</f>
        <v>426</v>
      </c>
      <c r="AJ37" s="4">
        <f t="shared" si="221"/>
        <v>363</v>
      </c>
      <c r="AK37" s="4">
        <f t="shared" si="221"/>
        <v>452</v>
      </c>
      <c r="AL37" s="4">
        <f t="shared" si="221"/>
        <v>364</v>
      </c>
      <c r="AM37" s="4">
        <f t="shared" si="221"/>
        <v>395</v>
      </c>
      <c r="AN37" s="4">
        <f t="shared" si="221"/>
        <v>375</v>
      </c>
      <c r="AO37" s="4">
        <f t="shared" si="221"/>
        <v>402</v>
      </c>
      <c r="AP37" s="4">
        <f t="shared" si="221"/>
        <v>392</v>
      </c>
      <c r="AQ37" s="4">
        <f t="shared" si="221"/>
        <v>402</v>
      </c>
      <c r="AR37" s="4">
        <f t="shared" si="221"/>
        <v>85</v>
      </c>
      <c r="AS37" s="4">
        <f>AS205</f>
        <v>95</v>
      </c>
      <c r="AT37" s="22">
        <f t="shared" ref="AT37:AU37" si="222">AT205</f>
        <v>617</v>
      </c>
      <c r="AU37" s="4">
        <f t="shared" si="222"/>
        <v>145</v>
      </c>
      <c r="AV37" s="4">
        <f>AV205</f>
        <v>33</v>
      </c>
      <c r="AW37" s="4">
        <f t="shared" ref="AW37:AY37" si="223">AW205</f>
        <v>30</v>
      </c>
      <c r="AX37" s="4">
        <f t="shared" si="223"/>
        <v>42</v>
      </c>
      <c r="AY37" s="4">
        <f t="shared" si="223"/>
        <v>362</v>
      </c>
      <c r="AZ37" s="4">
        <f>AZ205</f>
        <v>5</v>
      </c>
      <c r="BA37" s="22">
        <f t="shared" ref="BA37:BB37" si="224">BA205</f>
        <v>617</v>
      </c>
      <c r="BB37" s="4">
        <f t="shared" si="224"/>
        <v>36</v>
      </c>
      <c r="BC37" s="4">
        <f>BC205</f>
        <v>32</v>
      </c>
      <c r="BD37" s="4">
        <f t="shared" ref="BD37:BF37" si="225">BD205</f>
        <v>21</v>
      </c>
      <c r="BE37" s="4">
        <f t="shared" si="225"/>
        <v>50</v>
      </c>
      <c r="BF37" s="4">
        <f t="shared" si="225"/>
        <v>451</v>
      </c>
      <c r="BG37" s="4">
        <f>BG205</f>
        <v>27</v>
      </c>
    </row>
    <row r="38" spans="1:59" ht="15" customHeight="1" x14ac:dyDescent="0.2">
      <c r="A38" s="16"/>
      <c r="B38" s="25" t="s">
        <v>36</v>
      </c>
      <c r="C38" s="15"/>
      <c r="D38" s="14" t="str">
        <f>IF(SUM(E38:Q38)&gt;100,"－",SUM(E38:Q38))</f>
        <v>－</v>
      </c>
      <c r="E38" s="13">
        <f>E205/$D37*100</f>
        <v>88.006482982171804</v>
      </c>
      <c r="F38" s="13">
        <f>F205/$D37*100</f>
        <v>72.447325769854132</v>
      </c>
      <c r="G38" s="13">
        <f t="shared" ref="G38:P38" si="226">G205/$D37*100</f>
        <v>40.842787682333878</v>
      </c>
      <c r="H38" s="13">
        <f t="shared" si="226"/>
        <v>45.86709886547812</v>
      </c>
      <c r="I38" s="13">
        <f t="shared" si="226"/>
        <v>21.231766612641813</v>
      </c>
      <c r="J38" s="13">
        <f t="shared" si="226"/>
        <v>62.074554294975691</v>
      </c>
      <c r="K38" s="13">
        <f t="shared" si="226"/>
        <v>67.260940032414908</v>
      </c>
      <c r="L38" s="13">
        <f t="shared" si="226"/>
        <v>33.063209076175042</v>
      </c>
      <c r="M38" s="13">
        <f t="shared" si="226"/>
        <v>66.126418152350084</v>
      </c>
      <c r="N38" s="13">
        <f t="shared" si="226"/>
        <v>37.439222042139384</v>
      </c>
      <c r="O38" s="13">
        <f t="shared" si="226"/>
        <v>38.411669367909241</v>
      </c>
      <c r="P38" s="13">
        <f t="shared" si="226"/>
        <v>4.0518638573743919</v>
      </c>
      <c r="Q38" s="13">
        <f>Q205/$D37*100</f>
        <v>8.9141004862236617</v>
      </c>
      <c r="R38" s="14" t="str">
        <f>IF(SUM(S38:AE38)&gt;100,"－",SUM(S38:AE38))</f>
        <v>－</v>
      </c>
      <c r="S38" s="13">
        <f>S205/$R37*100</f>
        <v>65.640194489465159</v>
      </c>
      <c r="T38" s="13">
        <f>T205/$R37*100</f>
        <v>73.419773095623981</v>
      </c>
      <c r="U38" s="13">
        <f t="shared" ref="U38:AD38" si="227">U205/$R37*100</f>
        <v>63.37115072933549</v>
      </c>
      <c r="V38" s="13">
        <f t="shared" si="227"/>
        <v>78.282009724473255</v>
      </c>
      <c r="W38" s="13">
        <f t="shared" si="227"/>
        <v>60.129659643435986</v>
      </c>
      <c r="X38" s="13">
        <f t="shared" si="227"/>
        <v>73.90599675850892</v>
      </c>
      <c r="Y38" s="13">
        <f t="shared" si="227"/>
        <v>78.11993517017828</v>
      </c>
      <c r="Z38" s="13">
        <f t="shared" si="227"/>
        <v>71.961102106969207</v>
      </c>
      <c r="AA38" s="13">
        <f t="shared" si="227"/>
        <v>78.930307941653155</v>
      </c>
      <c r="AB38" s="13">
        <f t="shared" si="227"/>
        <v>81.037277147487842</v>
      </c>
      <c r="AC38" s="13">
        <f t="shared" si="227"/>
        <v>76.012965964343593</v>
      </c>
      <c r="AD38" s="13">
        <f t="shared" si="227"/>
        <v>13.290113452188008</v>
      </c>
      <c r="AE38" s="13">
        <f>AE205/$R37*100</f>
        <v>6.1588330632090758</v>
      </c>
      <c r="AF38" s="14" t="str">
        <f>IF(SUM(AG38:AS38)&gt;100,"－",SUM(AG38:AS38))</f>
        <v>－</v>
      </c>
      <c r="AG38" s="13">
        <f t="shared" ref="AG38:AS38" si="228">AG205/$AF37*100</f>
        <v>60.615883306320903</v>
      </c>
      <c r="AH38" s="13">
        <f t="shared" si="228"/>
        <v>60.94003241491086</v>
      </c>
      <c r="AI38" s="13">
        <f t="shared" si="228"/>
        <v>69.043760129659645</v>
      </c>
      <c r="AJ38" s="13">
        <f t="shared" si="228"/>
        <v>58.833063209076172</v>
      </c>
      <c r="AK38" s="13">
        <f t="shared" si="228"/>
        <v>73.257698541329006</v>
      </c>
      <c r="AL38" s="13">
        <f t="shared" si="228"/>
        <v>58.995137763371154</v>
      </c>
      <c r="AM38" s="13">
        <f t="shared" si="228"/>
        <v>64.019448946515396</v>
      </c>
      <c r="AN38" s="13">
        <f t="shared" si="228"/>
        <v>60.777957860615885</v>
      </c>
      <c r="AO38" s="13">
        <f t="shared" si="228"/>
        <v>65.153970826580235</v>
      </c>
      <c r="AP38" s="13">
        <f t="shared" si="228"/>
        <v>63.533225283630465</v>
      </c>
      <c r="AQ38" s="13">
        <f t="shared" si="228"/>
        <v>65.153970826580235</v>
      </c>
      <c r="AR38" s="13">
        <f t="shared" si="228"/>
        <v>13.776337115072934</v>
      </c>
      <c r="AS38" s="13">
        <f t="shared" si="228"/>
        <v>15.39708265802269</v>
      </c>
      <c r="AT38" s="14">
        <f>IF(SUM(AU38:AZ38)&gt;100,"－",SUM(AU38:AZ38))</f>
        <v>100</v>
      </c>
      <c r="AU38" s="13">
        <f t="shared" ref="AU38:AZ38" si="229">AU205/$AT37*100</f>
        <v>23.500810372771475</v>
      </c>
      <c r="AV38" s="13">
        <f t="shared" si="229"/>
        <v>5.3484602917341979</v>
      </c>
      <c r="AW38" s="13">
        <f t="shared" si="229"/>
        <v>4.8622366288492707</v>
      </c>
      <c r="AX38" s="13">
        <f t="shared" si="229"/>
        <v>6.8071312803889779</v>
      </c>
      <c r="AY38" s="13">
        <f t="shared" si="229"/>
        <v>58.670988654781198</v>
      </c>
      <c r="AZ38" s="13">
        <f t="shared" si="229"/>
        <v>0.81037277147487841</v>
      </c>
      <c r="BA38" s="14">
        <f>IF(SUM(BB38:BG38)&gt;100,"－",SUM(BB38:BG38))</f>
        <v>100</v>
      </c>
      <c r="BB38" s="13">
        <f t="shared" ref="BB38:BG38" si="230">BB205/$BA37*100</f>
        <v>5.8346839546191251</v>
      </c>
      <c r="BC38" s="13">
        <f t="shared" si="230"/>
        <v>5.1863857374392222</v>
      </c>
      <c r="BD38" s="13">
        <f t="shared" si="230"/>
        <v>3.4035656401944889</v>
      </c>
      <c r="BE38" s="13">
        <f t="shared" si="230"/>
        <v>8.1037277147487838</v>
      </c>
      <c r="BF38" s="13">
        <f t="shared" si="230"/>
        <v>73.095623987034031</v>
      </c>
      <c r="BG38" s="13">
        <f t="shared" si="230"/>
        <v>4.3760129659643443</v>
      </c>
    </row>
    <row r="39" spans="1:59" ht="15" customHeight="1" x14ac:dyDescent="0.2">
      <c r="A39" s="16"/>
      <c r="B39" s="25" t="s">
        <v>37</v>
      </c>
      <c r="C39" s="18" t="s">
        <v>42</v>
      </c>
      <c r="D39" s="23">
        <f>D207</f>
        <v>53</v>
      </c>
      <c r="E39" s="7">
        <f>IF($D39=0,0,E207/$D39*100)</f>
        <v>88.679245283018872</v>
      </c>
      <c r="F39" s="7">
        <f>IF($D39=0,0,F207/$D39*100)</f>
        <v>73.584905660377359</v>
      </c>
      <c r="G39" s="7">
        <f t="shared" ref="G39:P39" si="231">IF($D39=0,0,G207/$D39*100)</f>
        <v>24.528301886792452</v>
      </c>
      <c r="H39" s="7">
        <f t="shared" si="231"/>
        <v>43.39622641509434</v>
      </c>
      <c r="I39" s="7">
        <f t="shared" si="231"/>
        <v>15.09433962264151</v>
      </c>
      <c r="J39" s="7">
        <f t="shared" si="231"/>
        <v>60.377358490566039</v>
      </c>
      <c r="K39" s="7">
        <f t="shared" si="231"/>
        <v>54.716981132075468</v>
      </c>
      <c r="L39" s="7">
        <f t="shared" si="231"/>
        <v>16.981132075471699</v>
      </c>
      <c r="M39" s="7">
        <f t="shared" si="231"/>
        <v>56.60377358490566</v>
      </c>
      <c r="N39" s="7">
        <f t="shared" si="231"/>
        <v>24.528301886792452</v>
      </c>
      <c r="O39" s="7">
        <f t="shared" si="231"/>
        <v>37.735849056603776</v>
      </c>
      <c r="P39" s="7">
        <f t="shared" si="231"/>
        <v>3.7735849056603774</v>
      </c>
      <c r="Q39" s="7">
        <f>IF($D39=0,0,Q207/$D39*100)</f>
        <v>9.433962264150944</v>
      </c>
      <c r="R39" s="23">
        <f>R207</f>
        <v>53</v>
      </c>
      <c r="S39" s="7">
        <f>IF($R39=0,0,S207/$R39*100)</f>
        <v>60.377358490566039</v>
      </c>
      <c r="T39" s="7">
        <f>IF($R39=0,0,T207/$R39*100)</f>
        <v>64.15094339622641</v>
      </c>
      <c r="U39" s="7">
        <f t="shared" ref="U39:AD39" si="232">IF($R39=0,0,U207/$R39*100)</f>
        <v>58.490566037735846</v>
      </c>
      <c r="V39" s="7">
        <f t="shared" si="232"/>
        <v>73.584905660377359</v>
      </c>
      <c r="W39" s="7">
        <f t="shared" si="232"/>
        <v>64.15094339622641</v>
      </c>
      <c r="X39" s="7">
        <f t="shared" si="232"/>
        <v>69.811320754716974</v>
      </c>
      <c r="Y39" s="7">
        <f t="shared" si="232"/>
        <v>77.358490566037744</v>
      </c>
      <c r="Z39" s="7">
        <f t="shared" si="232"/>
        <v>69.811320754716974</v>
      </c>
      <c r="AA39" s="7">
        <f t="shared" si="232"/>
        <v>79.245283018867923</v>
      </c>
      <c r="AB39" s="7">
        <f t="shared" si="232"/>
        <v>71.698113207547166</v>
      </c>
      <c r="AC39" s="7">
        <f t="shared" si="232"/>
        <v>77.358490566037744</v>
      </c>
      <c r="AD39" s="7">
        <f t="shared" si="232"/>
        <v>11.320754716981133</v>
      </c>
      <c r="AE39" s="7">
        <f>IF($R39=0,0,AE207/$R39*100)</f>
        <v>9.433962264150944</v>
      </c>
      <c r="AF39" s="23">
        <f>AF207</f>
        <v>53</v>
      </c>
      <c r="AG39" s="7">
        <f t="shared" ref="AG39:AS39" si="233">IF($AF39=0,0,AG207/$AF39*100)</f>
        <v>62.264150943396224</v>
      </c>
      <c r="AH39" s="7">
        <f t="shared" si="233"/>
        <v>60.377358490566039</v>
      </c>
      <c r="AI39" s="7">
        <f t="shared" si="233"/>
        <v>66.037735849056602</v>
      </c>
      <c r="AJ39" s="7">
        <f t="shared" si="233"/>
        <v>52.830188679245282</v>
      </c>
      <c r="AK39" s="7">
        <f t="shared" si="233"/>
        <v>66.037735849056602</v>
      </c>
      <c r="AL39" s="7">
        <f t="shared" si="233"/>
        <v>64.15094339622641</v>
      </c>
      <c r="AM39" s="7">
        <f t="shared" si="233"/>
        <v>67.924528301886795</v>
      </c>
      <c r="AN39" s="7">
        <f t="shared" si="233"/>
        <v>56.60377358490566</v>
      </c>
      <c r="AO39" s="7">
        <f t="shared" si="233"/>
        <v>66.037735849056602</v>
      </c>
      <c r="AP39" s="7">
        <f t="shared" si="233"/>
        <v>60.377358490566039</v>
      </c>
      <c r="AQ39" s="7">
        <f t="shared" si="233"/>
        <v>58.490566037735846</v>
      </c>
      <c r="AR39" s="7">
        <f t="shared" si="233"/>
        <v>11.320754716981133</v>
      </c>
      <c r="AS39" s="7">
        <f t="shared" si="233"/>
        <v>18.867924528301888</v>
      </c>
      <c r="AT39" s="23">
        <f>AT207</f>
        <v>53</v>
      </c>
      <c r="AU39" s="7">
        <f t="shared" ref="AU39:AZ45" si="234">IF($AT39=0,0,AU207/$AT39*100)</f>
        <v>24.528301886792452</v>
      </c>
      <c r="AV39" s="7">
        <f t="shared" si="234"/>
        <v>5.6603773584905666</v>
      </c>
      <c r="AW39" s="7">
        <f t="shared" si="234"/>
        <v>3.7735849056603774</v>
      </c>
      <c r="AX39" s="7">
        <f t="shared" si="234"/>
        <v>9.433962264150944</v>
      </c>
      <c r="AY39" s="7">
        <f t="shared" si="234"/>
        <v>56.60377358490566</v>
      </c>
      <c r="AZ39" s="7">
        <f t="shared" si="234"/>
        <v>0</v>
      </c>
      <c r="BA39" s="23">
        <f>BA207</f>
        <v>53</v>
      </c>
      <c r="BB39" s="7">
        <f t="shared" ref="BB39:BG45" si="235">IF($BA39=0,0,BB207/$BA39*100)</f>
        <v>9.433962264150944</v>
      </c>
      <c r="BC39" s="7">
        <f t="shared" si="235"/>
        <v>5.6603773584905666</v>
      </c>
      <c r="BD39" s="7">
        <f t="shared" si="235"/>
        <v>3.7735849056603774</v>
      </c>
      <c r="BE39" s="7">
        <f t="shared" si="235"/>
        <v>13.20754716981132</v>
      </c>
      <c r="BF39" s="7">
        <f t="shared" si="235"/>
        <v>62.264150943396224</v>
      </c>
      <c r="BG39" s="7">
        <f t="shared" si="235"/>
        <v>5.6603773584905666</v>
      </c>
    </row>
    <row r="40" spans="1:59" ht="15" customHeight="1" x14ac:dyDescent="0.2">
      <c r="A40" s="16"/>
      <c r="B40" s="25"/>
      <c r="C40" s="18" t="s">
        <v>44</v>
      </c>
      <c r="D40" s="23">
        <f t="shared" ref="D40:D45" si="236">D208</f>
        <v>64</v>
      </c>
      <c r="E40" s="7">
        <f t="shared" ref="E40:Q40" si="237">IF($D40=0,0,E208/$D40*100)</f>
        <v>87.5</v>
      </c>
      <c r="F40" s="7">
        <f t="shared" si="237"/>
        <v>75</v>
      </c>
      <c r="G40" s="7">
        <f t="shared" si="237"/>
        <v>37.5</v>
      </c>
      <c r="H40" s="7">
        <f t="shared" si="237"/>
        <v>45.3125</v>
      </c>
      <c r="I40" s="7">
        <f t="shared" si="237"/>
        <v>23.4375</v>
      </c>
      <c r="J40" s="7">
        <f t="shared" si="237"/>
        <v>54.6875</v>
      </c>
      <c r="K40" s="7">
        <f t="shared" si="237"/>
        <v>62.5</v>
      </c>
      <c r="L40" s="7">
        <f t="shared" si="237"/>
        <v>29.6875</v>
      </c>
      <c r="M40" s="7">
        <f t="shared" si="237"/>
        <v>59.375</v>
      </c>
      <c r="N40" s="7">
        <f t="shared" si="237"/>
        <v>35.9375</v>
      </c>
      <c r="O40" s="7">
        <f t="shared" si="237"/>
        <v>34.375</v>
      </c>
      <c r="P40" s="7">
        <f t="shared" si="237"/>
        <v>4.6875</v>
      </c>
      <c r="Q40" s="7">
        <f t="shared" si="237"/>
        <v>12.5</v>
      </c>
      <c r="R40" s="23">
        <f t="shared" ref="R40:R45" si="238">R208</f>
        <v>64</v>
      </c>
      <c r="S40" s="7">
        <f t="shared" ref="S40:AE40" si="239">IF($R40=0,0,S208/$R40*100)</f>
        <v>60.9375</v>
      </c>
      <c r="T40" s="7">
        <f t="shared" si="239"/>
        <v>71.875</v>
      </c>
      <c r="U40" s="7">
        <f t="shared" si="239"/>
        <v>65.625</v>
      </c>
      <c r="V40" s="7">
        <f t="shared" si="239"/>
        <v>76.5625</v>
      </c>
      <c r="W40" s="7">
        <f t="shared" si="239"/>
        <v>62.5</v>
      </c>
      <c r="X40" s="7">
        <f t="shared" si="239"/>
        <v>75</v>
      </c>
      <c r="Y40" s="7">
        <f t="shared" si="239"/>
        <v>81.25</v>
      </c>
      <c r="Z40" s="7">
        <f t="shared" si="239"/>
        <v>78.125</v>
      </c>
      <c r="AA40" s="7">
        <f t="shared" si="239"/>
        <v>85.9375</v>
      </c>
      <c r="AB40" s="7">
        <f t="shared" si="239"/>
        <v>84.375</v>
      </c>
      <c r="AC40" s="7">
        <f t="shared" si="239"/>
        <v>76.5625</v>
      </c>
      <c r="AD40" s="7">
        <f t="shared" si="239"/>
        <v>10.9375</v>
      </c>
      <c r="AE40" s="7">
        <f t="shared" si="239"/>
        <v>6.25</v>
      </c>
      <c r="AF40" s="23">
        <f t="shared" ref="AF40:AF45" si="240">AF208</f>
        <v>64</v>
      </c>
      <c r="AG40" s="7">
        <f t="shared" ref="AG40:AS40" si="241">IF($AF40=0,0,AG208/$AF40*100)</f>
        <v>51.5625</v>
      </c>
      <c r="AH40" s="7">
        <f t="shared" si="241"/>
        <v>51.5625</v>
      </c>
      <c r="AI40" s="7">
        <f t="shared" si="241"/>
        <v>65.625</v>
      </c>
      <c r="AJ40" s="7">
        <f t="shared" si="241"/>
        <v>50</v>
      </c>
      <c r="AK40" s="7">
        <f t="shared" si="241"/>
        <v>68.75</v>
      </c>
      <c r="AL40" s="7">
        <f t="shared" si="241"/>
        <v>48.4375</v>
      </c>
      <c r="AM40" s="7">
        <f t="shared" si="241"/>
        <v>56.25</v>
      </c>
      <c r="AN40" s="7">
        <f t="shared" si="241"/>
        <v>56.25</v>
      </c>
      <c r="AO40" s="7">
        <f t="shared" si="241"/>
        <v>60.9375</v>
      </c>
      <c r="AP40" s="7">
        <f t="shared" si="241"/>
        <v>64.0625</v>
      </c>
      <c r="AQ40" s="7">
        <f t="shared" si="241"/>
        <v>60.9375</v>
      </c>
      <c r="AR40" s="7">
        <f t="shared" si="241"/>
        <v>10.9375</v>
      </c>
      <c r="AS40" s="7">
        <f t="shared" si="241"/>
        <v>17.1875</v>
      </c>
      <c r="AT40" s="23">
        <f t="shared" ref="AT40:AT45" si="242">AT208</f>
        <v>64</v>
      </c>
      <c r="AU40" s="7">
        <f t="shared" si="234"/>
        <v>20.3125</v>
      </c>
      <c r="AV40" s="7">
        <f t="shared" si="234"/>
        <v>6.25</v>
      </c>
      <c r="AW40" s="7">
        <f t="shared" si="234"/>
        <v>6.25</v>
      </c>
      <c r="AX40" s="7">
        <f t="shared" si="234"/>
        <v>6.25</v>
      </c>
      <c r="AY40" s="7">
        <f t="shared" si="234"/>
        <v>59.375</v>
      </c>
      <c r="AZ40" s="7">
        <f t="shared" si="234"/>
        <v>1.5625</v>
      </c>
      <c r="BA40" s="23">
        <f t="shared" ref="BA40:BA45" si="243">BA208</f>
        <v>64</v>
      </c>
      <c r="BB40" s="7">
        <f t="shared" si="235"/>
        <v>4.6875</v>
      </c>
      <c r="BC40" s="7">
        <f t="shared" si="235"/>
        <v>3.125</v>
      </c>
      <c r="BD40" s="7">
        <f t="shared" si="235"/>
        <v>4.6875</v>
      </c>
      <c r="BE40" s="7">
        <f t="shared" si="235"/>
        <v>4.6875</v>
      </c>
      <c r="BF40" s="7">
        <f t="shared" si="235"/>
        <v>76.5625</v>
      </c>
      <c r="BG40" s="7">
        <f t="shared" si="235"/>
        <v>6.25</v>
      </c>
    </row>
    <row r="41" spans="1:59" ht="15" customHeight="1" x14ac:dyDescent="0.2">
      <c r="A41" s="16"/>
      <c r="B41" s="25"/>
      <c r="C41" s="18" t="s">
        <v>45</v>
      </c>
      <c r="D41" s="23">
        <f t="shared" si="236"/>
        <v>95</v>
      </c>
      <c r="E41" s="7">
        <f t="shared" ref="E41:Q41" si="244">IF($D41=0,0,E209/$D41*100)</f>
        <v>90.526315789473685</v>
      </c>
      <c r="F41" s="7">
        <f t="shared" si="244"/>
        <v>80</v>
      </c>
      <c r="G41" s="7">
        <f t="shared" si="244"/>
        <v>50.526315789473685</v>
      </c>
      <c r="H41" s="7">
        <f t="shared" si="244"/>
        <v>48.421052631578945</v>
      </c>
      <c r="I41" s="7">
        <f t="shared" si="244"/>
        <v>26.315789473684209</v>
      </c>
      <c r="J41" s="7">
        <f t="shared" si="244"/>
        <v>65.26315789473685</v>
      </c>
      <c r="K41" s="7">
        <f t="shared" si="244"/>
        <v>71.578947368421055</v>
      </c>
      <c r="L41" s="7">
        <f t="shared" si="244"/>
        <v>38.94736842105263</v>
      </c>
      <c r="M41" s="7">
        <f t="shared" si="244"/>
        <v>72.631578947368425</v>
      </c>
      <c r="N41" s="7">
        <f t="shared" si="244"/>
        <v>41.05263157894737</v>
      </c>
      <c r="O41" s="7">
        <f t="shared" si="244"/>
        <v>42.105263157894733</v>
      </c>
      <c r="P41" s="7">
        <f t="shared" si="244"/>
        <v>5.2631578947368416</v>
      </c>
      <c r="Q41" s="7">
        <f t="shared" si="244"/>
        <v>4.2105263157894735</v>
      </c>
      <c r="R41" s="23">
        <f t="shared" si="238"/>
        <v>95</v>
      </c>
      <c r="S41" s="7">
        <f t="shared" ref="S41:AE41" si="245">IF($R41=0,0,S209/$R41*100)</f>
        <v>67.368421052631575</v>
      </c>
      <c r="T41" s="7">
        <f t="shared" si="245"/>
        <v>74.73684210526315</v>
      </c>
      <c r="U41" s="7">
        <f t="shared" si="245"/>
        <v>68.421052631578945</v>
      </c>
      <c r="V41" s="7">
        <f t="shared" si="245"/>
        <v>80</v>
      </c>
      <c r="W41" s="7">
        <f t="shared" si="245"/>
        <v>57.894736842105267</v>
      </c>
      <c r="X41" s="7">
        <f t="shared" si="245"/>
        <v>80</v>
      </c>
      <c r="Y41" s="7">
        <f t="shared" si="245"/>
        <v>77.89473684210526</v>
      </c>
      <c r="Z41" s="7">
        <f t="shared" si="245"/>
        <v>71.578947368421055</v>
      </c>
      <c r="AA41" s="7">
        <f t="shared" si="245"/>
        <v>81.05263157894737</v>
      </c>
      <c r="AB41" s="7">
        <f t="shared" si="245"/>
        <v>86.31578947368422</v>
      </c>
      <c r="AC41" s="7">
        <f t="shared" si="245"/>
        <v>81.05263157894737</v>
      </c>
      <c r="AD41" s="7">
        <f t="shared" si="245"/>
        <v>16.842105263157894</v>
      </c>
      <c r="AE41" s="7">
        <f t="shared" si="245"/>
        <v>4.2105263157894735</v>
      </c>
      <c r="AF41" s="23">
        <f t="shared" si="240"/>
        <v>95</v>
      </c>
      <c r="AG41" s="7">
        <f t="shared" ref="AG41:AS41" si="246">IF($AF41=0,0,AG209/$AF41*100)</f>
        <v>60</v>
      </c>
      <c r="AH41" s="7">
        <f t="shared" si="246"/>
        <v>64.21052631578948</v>
      </c>
      <c r="AI41" s="7">
        <f t="shared" si="246"/>
        <v>72.631578947368425</v>
      </c>
      <c r="AJ41" s="7">
        <f t="shared" si="246"/>
        <v>62.10526315789474</v>
      </c>
      <c r="AK41" s="7">
        <f t="shared" si="246"/>
        <v>77.89473684210526</v>
      </c>
      <c r="AL41" s="7">
        <f t="shared" si="246"/>
        <v>61.05263157894737</v>
      </c>
      <c r="AM41" s="7">
        <f t="shared" si="246"/>
        <v>65.26315789473685</v>
      </c>
      <c r="AN41" s="7">
        <f t="shared" si="246"/>
        <v>63.157894736842103</v>
      </c>
      <c r="AO41" s="7">
        <f t="shared" si="246"/>
        <v>65.26315789473685</v>
      </c>
      <c r="AP41" s="7">
        <f t="shared" si="246"/>
        <v>63.157894736842103</v>
      </c>
      <c r="AQ41" s="7">
        <f t="shared" si="246"/>
        <v>66.315789473684205</v>
      </c>
      <c r="AR41" s="7">
        <f t="shared" si="246"/>
        <v>18.947368421052634</v>
      </c>
      <c r="AS41" s="7">
        <f t="shared" si="246"/>
        <v>11.578947368421053</v>
      </c>
      <c r="AT41" s="23">
        <f t="shared" si="242"/>
        <v>95</v>
      </c>
      <c r="AU41" s="7">
        <f t="shared" si="234"/>
        <v>27.368421052631582</v>
      </c>
      <c r="AV41" s="7">
        <f t="shared" si="234"/>
        <v>5.2631578947368416</v>
      </c>
      <c r="AW41" s="7">
        <f t="shared" si="234"/>
        <v>3.1578947368421053</v>
      </c>
      <c r="AX41" s="7">
        <f t="shared" si="234"/>
        <v>3.1578947368421053</v>
      </c>
      <c r="AY41" s="7">
        <f t="shared" si="234"/>
        <v>61.05263157894737</v>
      </c>
      <c r="AZ41" s="7">
        <f t="shared" si="234"/>
        <v>0</v>
      </c>
      <c r="BA41" s="23">
        <f t="shared" si="243"/>
        <v>95</v>
      </c>
      <c r="BB41" s="7">
        <f t="shared" si="235"/>
        <v>7.3684210526315779</v>
      </c>
      <c r="BC41" s="7">
        <f t="shared" si="235"/>
        <v>8.4210526315789469</v>
      </c>
      <c r="BD41" s="7">
        <f t="shared" si="235"/>
        <v>1.0526315789473684</v>
      </c>
      <c r="BE41" s="7">
        <f t="shared" si="235"/>
        <v>8.4210526315789469</v>
      </c>
      <c r="BF41" s="7">
        <f t="shared" si="235"/>
        <v>71.578947368421055</v>
      </c>
      <c r="BG41" s="7">
        <f t="shared" si="235"/>
        <v>3.1578947368421053</v>
      </c>
    </row>
    <row r="42" spans="1:59" ht="15" customHeight="1" x14ac:dyDescent="0.2">
      <c r="A42" s="16"/>
      <c r="B42" s="25"/>
      <c r="C42" s="18" t="s">
        <v>46</v>
      </c>
      <c r="D42" s="23">
        <f t="shared" si="236"/>
        <v>100</v>
      </c>
      <c r="E42" s="7">
        <f t="shared" ref="E42:Q42" si="247">IF($D42=0,0,E210/$D42*100)</f>
        <v>89</v>
      </c>
      <c r="F42" s="7">
        <f t="shared" si="247"/>
        <v>70</v>
      </c>
      <c r="G42" s="7">
        <f t="shared" si="247"/>
        <v>42</v>
      </c>
      <c r="H42" s="7">
        <f t="shared" si="247"/>
        <v>45</v>
      </c>
      <c r="I42" s="7">
        <f t="shared" si="247"/>
        <v>20</v>
      </c>
      <c r="J42" s="7">
        <f t="shared" si="247"/>
        <v>70</v>
      </c>
      <c r="K42" s="7">
        <f t="shared" si="247"/>
        <v>74</v>
      </c>
      <c r="L42" s="7">
        <f t="shared" si="247"/>
        <v>33</v>
      </c>
      <c r="M42" s="7">
        <f t="shared" si="247"/>
        <v>63</v>
      </c>
      <c r="N42" s="7">
        <f t="shared" si="247"/>
        <v>35</v>
      </c>
      <c r="O42" s="7">
        <f t="shared" si="247"/>
        <v>40</v>
      </c>
      <c r="P42" s="7">
        <f t="shared" si="247"/>
        <v>1</v>
      </c>
      <c r="Q42" s="7">
        <f t="shared" si="247"/>
        <v>6</v>
      </c>
      <c r="R42" s="23">
        <f t="shared" si="238"/>
        <v>100</v>
      </c>
      <c r="S42" s="7">
        <f t="shared" ref="S42:AE42" si="248">IF($R42=0,0,S210/$R42*100)</f>
        <v>69</v>
      </c>
      <c r="T42" s="7">
        <f t="shared" si="248"/>
        <v>76</v>
      </c>
      <c r="U42" s="7">
        <f t="shared" si="248"/>
        <v>57.999999999999993</v>
      </c>
      <c r="V42" s="7">
        <f t="shared" si="248"/>
        <v>75</v>
      </c>
      <c r="W42" s="7">
        <f t="shared" si="248"/>
        <v>59</v>
      </c>
      <c r="X42" s="7">
        <f t="shared" si="248"/>
        <v>78</v>
      </c>
      <c r="Y42" s="7">
        <f t="shared" si="248"/>
        <v>80</v>
      </c>
      <c r="Z42" s="7">
        <f t="shared" si="248"/>
        <v>75</v>
      </c>
      <c r="AA42" s="7">
        <f t="shared" si="248"/>
        <v>81</v>
      </c>
      <c r="AB42" s="7">
        <f t="shared" si="248"/>
        <v>81</v>
      </c>
      <c r="AC42" s="7">
        <f t="shared" si="248"/>
        <v>76</v>
      </c>
      <c r="AD42" s="7">
        <f t="shared" si="248"/>
        <v>14.000000000000002</v>
      </c>
      <c r="AE42" s="7">
        <f t="shared" si="248"/>
        <v>5</v>
      </c>
      <c r="AF42" s="23">
        <f t="shared" si="240"/>
        <v>100</v>
      </c>
      <c r="AG42" s="7">
        <f t="shared" ref="AG42:AS42" si="249">IF($AF42=0,0,AG210/$AF42*100)</f>
        <v>64</v>
      </c>
      <c r="AH42" s="7">
        <f t="shared" si="249"/>
        <v>65</v>
      </c>
      <c r="AI42" s="7">
        <f t="shared" si="249"/>
        <v>71</v>
      </c>
      <c r="AJ42" s="7">
        <f t="shared" si="249"/>
        <v>64</v>
      </c>
      <c r="AK42" s="7">
        <f t="shared" si="249"/>
        <v>77</v>
      </c>
      <c r="AL42" s="7">
        <f t="shared" si="249"/>
        <v>64</v>
      </c>
      <c r="AM42" s="7">
        <f t="shared" si="249"/>
        <v>64</v>
      </c>
      <c r="AN42" s="7">
        <f t="shared" si="249"/>
        <v>61</v>
      </c>
      <c r="AO42" s="7">
        <f t="shared" si="249"/>
        <v>68</v>
      </c>
      <c r="AP42" s="7">
        <f t="shared" si="249"/>
        <v>66</v>
      </c>
      <c r="AQ42" s="7">
        <f t="shared" si="249"/>
        <v>67</v>
      </c>
      <c r="AR42" s="7">
        <f t="shared" si="249"/>
        <v>5</v>
      </c>
      <c r="AS42" s="7">
        <f t="shared" si="249"/>
        <v>11</v>
      </c>
      <c r="AT42" s="23">
        <f t="shared" si="242"/>
        <v>100</v>
      </c>
      <c r="AU42" s="7">
        <f t="shared" si="234"/>
        <v>22</v>
      </c>
      <c r="AV42" s="7">
        <f t="shared" si="234"/>
        <v>4</v>
      </c>
      <c r="AW42" s="7">
        <f t="shared" si="234"/>
        <v>3</v>
      </c>
      <c r="AX42" s="7">
        <f t="shared" si="234"/>
        <v>8</v>
      </c>
      <c r="AY42" s="7">
        <f t="shared" si="234"/>
        <v>61</v>
      </c>
      <c r="AZ42" s="7">
        <f t="shared" si="234"/>
        <v>2</v>
      </c>
      <c r="BA42" s="23">
        <f t="shared" si="243"/>
        <v>100</v>
      </c>
      <c r="BB42" s="7">
        <f t="shared" si="235"/>
        <v>2</v>
      </c>
      <c r="BC42" s="7">
        <f t="shared" si="235"/>
        <v>2</v>
      </c>
      <c r="BD42" s="7">
        <f t="shared" si="235"/>
        <v>2</v>
      </c>
      <c r="BE42" s="7">
        <f t="shared" si="235"/>
        <v>8</v>
      </c>
      <c r="BF42" s="7">
        <f t="shared" si="235"/>
        <v>81</v>
      </c>
      <c r="BG42" s="7">
        <f t="shared" si="235"/>
        <v>5</v>
      </c>
    </row>
    <row r="43" spans="1:59" ht="15" customHeight="1" x14ac:dyDescent="0.2">
      <c r="A43" s="16"/>
      <c r="B43" s="25"/>
      <c r="C43" s="18" t="s">
        <v>47</v>
      </c>
      <c r="D43" s="23">
        <f t="shared" si="236"/>
        <v>82</v>
      </c>
      <c r="E43" s="7">
        <f t="shared" ref="E43:Q43" si="250">IF($D43=0,0,E211/$D43*100)</f>
        <v>89.024390243902445</v>
      </c>
      <c r="F43" s="7">
        <f t="shared" si="250"/>
        <v>70.731707317073173</v>
      </c>
      <c r="G43" s="7">
        <f t="shared" si="250"/>
        <v>43.902439024390247</v>
      </c>
      <c r="H43" s="7">
        <f t="shared" si="250"/>
        <v>41.463414634146339</v>
      </c>
      <c r="I43" s="7">
        <f t="shared" si="250"/>
        <v>19.512195121951219</v>
      </c>
      <c r="J43" s="7">
        <f t="shared" si="250"/>
        <v>60.975609756097562</v>
      </c>
      <c r="K43" s="7">
        <f t="shared" si="250"/>
        <v>67.073170731707322</v>
      </c>
      <c r="L43" s="7">
        <f t="shared" si="250"/>
        <v>35.365853658536587</v>
      </c>
      <c r="M43" s="7">
        <f t="shared" si="250"/>
        <v>70.731707317073173</v>
      </c>
      <c r="N43" s="7">
        <f t="shared" si="250"/>
        <v>37.804878048780488</v>
      </c>
      <c r="O43" s="7">
        <f t="shared" si="250"/>
        <v>35.365853658536587</v>
      </c>
      <c r="P43" s="7">
        <f t="shared" si="250"/>
        <v>3.6585365853658534</v>
      </c>
      <c r="Q43" s="7">
        <f t="shared" si="250"/>
        <v>8.536585365853659</v>
      </c>
      <c r="R43" s="23">
        <f t="shared" si="238"/>
        <v>82</v>
      </c>
      <c r="S43" s="7">
        <f t="shared" ref="S43:AE43" si="251">IF($R43=0,0,S211/$R43*100)</f>
        <v>69.512195121951208</v>
      </c>
      <c r="T43" s="7">
        <f t="shared" si="251"/>
        <v>68.292682926829272</v>
      </c>
      <c r="U43" s="7">
        <f t="shared" si="251"/>
        <v>54.878048780487809</v>
      </c>
      <c r="V43" s="7">
        <f t="shared" si="251"/>
        <v>80.487804878048792</v>
      </c>
      <c r="W43" s="7">
        <f t="shared" si="251"/>
        <v>53.658536585365859</v>
      </c>
      <c r="X43" s="7">
        <f t="shared" si="251"/>
        <v>71.951219512195124</v>
      </c>
      <c r="Y43" s="7">
        <f t="shared" si="251"/>
        <v>76.829268292682926</v>
      </c>
      <c r="Z43" s="7">
        <f t="shared" si="251"/>
        <v>70.731707317073173</v>
      </c>
      <c r="AA43" s="7">
        <f t="shared" si="251"/>
        <v>75.609756097560975</v>
      </c>
      <c r="AB43" s="7">
        <f t="shared" si="251"/>
        <v>80.487804878048792</v>
      </c>
      <c r="AC43" s="7">
        <f t="shared" si="251"/>
        <v>74.390243902439025</v>
      </c>
      <c r="AD43" s="7">
        <f t="shared" si="251"/>
        <v>13.414634146341465</v>
      </c>
      <c r="AE43" s="7">
        <f t="shared" si="251"/>
        <v>3.6585365853658534</v>
      </c>
      <c r="AF43" s="23">
        <f t="shared" si="240"/>
        <v>82</v>
      </c>
      <c r="AG43" s="7">
        <f t="shared" ref="AG43:AS43" si="252">IF($AF43=0,0,AG211/$AF43*100)</f>
        <v>60.975609756097562</v>
      </c>
      <c r="AH43" s="7">
        <f t="shared" si="252"/>
        <v>57.317073170731703</v>
      </c>
      <c r="AI43" s="7">
        <f t="shared" si="252"/>
        <v>73.170731707317074</v>
      </c>
      <c r="AJ43" s="7">
        <f t="shared" si="252"/>
        <v>59.756097560975604</v>
      </c>
      <c r="AK43" s="7">
        <f t="shared" si="252"/>
        <v>73.170731707317074</v>
      </c>
      <c r="AL43" s="7">
        <f t="shared" si="252"/>
        <v>56.09756097560976</v>
      </c>
      <c r="AM43" s="7">
        <f t="shared" si="252"/>
        <v>62.195121951219512</v>
      </c>
      <c r="AN43" s="7">
        <f t="shared" si="252"/>
        <v>60.975609756097562</v>
      </c>
      <c r="AO43" s="7">
        <f t="shared" si="252"/>
        <v>62.195121951219512</v>
      </c>
      <c r="AP43" s="7">
        <f t="shared" si="252"/>
        <v>60.975609756097562</v>
      </c>
      <c r="AQ43" s="7">
        <f t="shared" si="252"/>
        <v>60.975609756097562</v>
      </c>
      <c r="AR43" s="7">
        <f t="shared" si="252"/>
        <v>13.414634146341465</v>
      </c>
      <c r="AS43" s="7">
        <f t="shared" si="252"/>
        <v>17.073170731707318</v>
      </c>
      <c r="AT43" s="23">
        <f t="shared" si="242"/>
        <v>82</v>
      </c>
      <c r="AU43" s="7">
        <f t="shared" si="234"/>
        <v>23.170731707317074</v>
      </c>
      <c r="AV43" s="7">
        <f t="shared" si="234"/>
        <v>4.8780487804878048</v>
      </c>
      <c r="AW43" s="7">
        <f t="shared" si="234"/>
        <v>8.536585365853659</v>
      </c>
      <c r="AX43" s="7">
        <f t="shared" si="234"/>
        <v>4.8780487804878048</v>
      </c>
      <c r="AY43" s="7">
        <f t="shared" si="234"/>
        <v>58.536585365853654</v>
      </c>
      <c r="AZ43" s="7">
        <f t="shared" si="234"/>
        <v>0</v>
      </c>
      <c r="BA43" s="23">
        <f t="shared" si="243"/>
        <v>82</v>
      </c>
      <c r="BB43" s="7">
        <f t="shared" si="235"/>
        <v>2.4390243902439024</v>
      </c>
      <c r="BC43" s="7">
        <f t="shared" si="235"/>
        <v>3.6585365853658534</v>
      </c>
      <c r="BD43" s="7">
        <f t="shared" si="235"/>
        <v>6.0975609756097562</v>
      </c>
      <c r="BE43" s="7">
        <f t="shared" si="235"/>
        <v>3.6585365853658534</v>
      </c>
      <c r="BF43" s="7">
        <f t="shared" si="235"/>
        <v>78.048780487804876</v>
      </c>
      <c r="BG43" s="7">
        <f t="shared" si="235"/>
        <v>6.0975609756097562</v>
      </c>
    </row>
    <row r="44" spans="1:59" ht="15" customHeight="1" x14ac:dyDescent="0.2">
      <c r="A44" s="16"/>
      <c r="B44" s="25"/>
      <c r="C44" s="18" t="s">
        <v>48</v>
      </c>
      <c r="D44" s="23">
        <f t="shared" si="236"/>
        <v>218</v>
      </c>
      <c r="E44" s="7">
        <f t="shared" ref="E44:Q44" si="253">IF($D44=0,0,E212/$D44*100)</f>
        <v>86.238532110091754</v>
      </c>
      <c r="F44" s="7">
        <f t="shared" si="253"/>
        <v>70.183486238532112</v>
      </c>
      <c r="G44" s="7">
        <f t="shared" si="253"/>
        <v>39.908256880733944</v>
      </c>
      <c r="H44" s="7">
        <f t="shared" si="253"/>
        <v>47.706422018348626</v>
      </c>
      <c r="I44" s="7">
        <f t="shared" si="253"/>
        <v>21.100917431192663</v>
      </c>
      <c r="J44" s="7">
        <f t="shared" si="253"/>
        <v>61.009174311926607</v>
      </c>
      <c r="K44" s="7">
        <f t="shared" si="253"/>
        <v>66.972477064220186</v>
      </c>
      <c r="L44" s="7">
        <f t="shared" si="253"/>
        <v>34.403669724770644</v>
      </c>
      <c r="M44" s="7">
        <f t="shared" si="253"/>
        <v>67.431192660550451</v>
      </c>
      <c r="N44" s="7">
        <f t="shared" si="253"/>
        <v>40.366972477064223</v>
      </c>
      <c r="O44" s="7">
        <f t="shared" si="253"/>
        <v>38.532110091743121</v>
      </c>
      <c r="P44" s="7">
        <f t="shared" si="253"/>
        <v>5.0458715596330279</v>
      </c>
      <c r="Q44" s="7">
        <f t="shared" si="253"/>
        <v>11.009174311926607</v>
      </c>
      <c r="R44" s="23">
        <f t="shared" si="238"/>
        <v>218</v>
      </c>
      <c r="S44" s="7">
        <f t="shared" ref="S44:AE44" si="254">IF($R44=0,0,S212/$R44*100)</f>
        <v>64.678899082568805</v>
      </c>
      <c r="T44" s="7">
        <f t="shared" si="254"/>
        <v>76.605504587155963</v>
      </c>
      <c r="U44" s="7">
        <f t="shared" si="254"/>
        <v>66.972477064220186</v>
      </c>
      <c r="V44" s="7">
        <f t="shared" si="254"/>
        <v>80.275229357798167</v>
      </c>
      <c r="W44" s="7">
        <f t="shared" si="254"/>
        <v>62.385321100917437</v>
      </c>
      <c r="X44" s="7">
        <f t="shared" si="254"/>
        <v>72.018348623853214</v>
      </c>
      <c r="Y44" s="7">
        <f t="shared" si="254"/>
        <v>77.522935779816521</v>
      </c>
      <c r="Z44" s="7">
        <f t="shared" si="254"/>
        <v>70.642201834862391</v>
      </c>
      <c r="AA44" s="7">
        <f t="shared" si="254"/>
        <v>76.605504587155963</v>
      </c>
      <c r="AB44" s="7">
        <f t="shared" si="254"/>
        <v>80.733944954128447</v>
      </c>
      <c r="AC44" s="7">
        <f t="shared" si="254"/>
        <v>74.311926605504581</v>
      </c>
      <c r="AD44" s="7">
        <f t="shared" si="254"/>
        <v>12.844036697247708</v>
      </c>
      <c r="AE44" s="7">
        <f t="shared" si="254"/>
        <v>7.3394495412844041</v>
      </c>
      <c r="AF44" s="23">
        <f t="shared" si="240"/>
        <v>218</v>
      </c>
      <c r="AG44" s="7">
        <f t="shared" ref="AG44:AS44" si="255">IF($AF44=0,0,AG212/$AF44*100)</f>
        <v>61.467889908256879</v>
      </c>
      <c r="AH44" s="7">
        <f t="shared" si="255"/>
        <v>61.926605504587151</v>
      </c>
      <c r="AI44" s="7">
        <f t="shared" si="255"/>
        <v>66.513761467889907</v>
      </c>
      <c r="AJ44" s="7">
        <f t="shared" si="255"/>
        <v>58.715596330275233</v>
      </c>
      <c r="AK44" s="7">
        <f t="shared" si="255"/>
        <v>72.935779816513758</v>
      </c>
      <c r="AL44" s="7">
        <f t="shared" si="255"/>
        <v>59.633027522935777</v>
      </c>
      <c r="AM44" s="7">
        <f t="shared" si="255"/>
        <v>65.596330275229349</v>
      </c>
      <c r="AN44" s="7">
        <f t="shared" si="255"/>
        <v>62.385321100917437</v>
      </c>
      <c r="AO44" s="7">
        <f t="shared" si="255"/>
        <v>66.055045871559642</v>
      </c>
      <c r="AP44" s="7">
        <f t="shared" si="255"/>
        <v>64.22018348623854</v>
      </c>
      <c r="AQ44" s="7">
        <f t="shared" si="255"/>
        <v>68.348623853211009</v>
      </c>
      <c r="AR44" s="7">
        <f t="shared" si="255"/>
        <v>17.431192660550458</v>
      </c>
      <c r="AS44" s="7">
        <f t="shared" si="255"/>
        <v>16.972477064220186</v>
      </c>
      <c r="AT44" s="23">
        <f t="shared" si="242"/>
        <v>218</v>
      </c>
      <c r="AU44" s="7">
        <f t="shared" si="234"/>
        <v>23.394495412844037</v>
      </c>
      <c r="AV44" s="7">
        <f t="shared" si="234"/>
        <v>5.9633027522935782</v>
      </c>
      <c r="AW44" s="7">
        <f t="shared" si="234"/>
        <v>5.0458715596330279</v>
      </c>
      <c r="AX44" s="7">
        <f t="shared" si="234"/>
        <v>8.2568807339449553</v>
      </c>
      <c r="AY44" s="7">
        <f t="shared" si="234"/>
        <v>56.88073394495413</v>
      </c>
      <c r="AZ44" s="7">
        <f t="shared" si="234"/>
        <v>0.45871559633027525</v>
      </c>
      <c r="BA44" s="23">
        <f t="shared" si="243"/>
        <v>218</v>
      </c>
      <c r="BB44" s="7">
        <f t="shared" si="235"/>
        <v>7.3394495412844041</v>
      </c>
      <c r="BC44" s="7">
        <f t="shared" si="235"/>
        <v>6.4220183486238538</v>
      </c>
      <c r="BD44" s="7">
        <f t="shared" si="235"/>
        <v>3.669724770642202</v>
      </c>
      <c r="BE44" s="7">
        <f t="shared" si="235"/>
        <v>9.6330275229357802</v>
      </c>
      <c r="BF44" s="7">
        <f t="shared" si="235"/>
        <v>70.183486238532112</v>
      </c>
      <c r="BG44" s="7">
        <f t="shared" si="235"/>
        <v>2.7522935779816518</v>
      </c>
    </row>
    <row r="45" spans="1:59" ht="15" customHeight="1" x14ac:dyDescent="0.2">
      <c r="A45" s="18"/>
      <c r="B45" s="26"/>
      <c r="C45" s="19" t="s">
        <v>49</v>
      </c>
      <c r="D45" s="24">
        <f t="shared" si="236"/>
        <v>5</v>
      </c>
      <c r="E45" s="5">
        <f t="shared" ref="E45:Q45" si="256">IF($D45=0,0,E213/$D45*100)</f>
        <v>80</v>
      </c>
      <c r="F45" s="5">
        <f t="shared" si="256"/>
        <v>60</v>
      </c>
      <c r="G45" s="5">
        <f t="shared" si="256"/>
        <v>40</v>
      </c>
      <c r="H45" s="5">
        <f t="shared" si="256"/>
        <v>40</v>
      </c>
      <c r="I45" s="5">
        <f t="shared" si="256"/>
        <v>20</v>
      </c>
      <c r="J45" s="5">
        <f t="shared" si="256"/>
        <v>20</v>
      </c>
      <c r="K45" s="5">
        <f t="shared" si="256"/>
        <v>60</v>
      </c>
      <c r="L45" s="5">
        <f t="shared" si="256"/>
        <v>40</v>
      </c>
      <c r="M45" s="5">
        <f t="shared" si="256"/>
        <v>60</v>
      </c>
      <c r="N45" s="5">
        <f t="shared" si="256"/>
        <v>40</v>
      </c>
      <c r="O45" s="5">
        <f t="shared" si="256"/>
        <v>40</v>
      </c>
      <c r="P45" s="5">
        <f t="shared" si="256"/>
        <v>0</v>
      </c>
      <c r="Q45" s="5">
        <f t="shared" si="256"/>
        <v>20</v>
      </c>
      <c r="R45" s="24">
        <f t="shared" si="238"/>
        <v>5</v>
      </c>
      <c r="S45" s="5">
        <f t="shared" ref="S45:AE45" si="257">IF($R45=0,0,S213/$R45*100)</f>
        <v>60</v>
      </c>
      <c r="T45" s="5">
        <f t="shared" si="257"/>
        <v>60</v>
      </c>
      <c r="U45" s="5">
        <f t="shared" si="257"/>
        <v>80</v>
      </c>
      <c r="V45" s="5">
        <f t="shared" si="257"/>
        <v>60</v>
      </c>
      <c r="W45" s="5">
        <f t="shared" si="257"/>
        <v>60</v>
      </c>
      <c r="X45" s="5">
        <f t="shared" si="257"/>
        <v>20</v>
      </c>
      <c r="Y45" s="5">
        <f t="shared" si="257"/>
        <v>60</v>
      </c>
      <c r="Z45" s="5">
        <f t="shared" si="257"/>
        <v>40</v>
      </c>
      <c r="AA45" s="5">
        <f t="shared" si="257"/>
        <v>60</v>
      </c>
      <c r="AB45" s="5">
        <f t="shared" si="257"/>
        <v>60</v>
      </c>
      <c r="AC45" s="5">
        <f t="shared" si="257"/>
        <v>60</v>
      </c>
      <c r="AD45" s="5">
        <f t="shared" si="257"/>
        <v>0</v>
      </c>
      <c r="AE45" s="5">
        <f t="shared" si="257"/>
        <v>20</v>
      </c>
      <c r="AF45" s="24">
        <f t="shared" si="240"/>
        <v>5</v>
      </c>
      <c r="AG45" s="5">
        <f t="shared" ref="AG45:AS45" si="258">IF($AF45=0,0,AG213/$AF45*100)</f>
        <v>60</v>
      </c>
      <c r="AH45" s="5">
        <f t="shared" si="258"/>
        <v>60</v>
      </c>
      <c r="AI45" s="5">
        <f t="shared" si="258"/>
        <v>80</v>
      </c>
      <c r="AJ45" s="5">
        <f t="shared" si="258"/>
        <v>60</v>
      </c>
      <c r="AK45" s="5">
        <f t="shared" si="258"/>
        <v>60</v>
      </c>
      <c r="AL45" s="5">
        <f t="shared" si="258"/>
        <v>20</v>
      </c>
      <c r="AM45" s="5">
        <f t="shared" si="258"/>
        <v>60</v>
      </c>
      <c r="AN45" s="5">
        <f t="shared" si="258"/>
        <v>40</v>
      </c>
      <c r="AO45" s="5">
        <f t="shared" si="258"/>
        <v>60</v>
      </c>
      <c r="AP45" s="5">
        <f t="shared" si="258"/>
        <v>60</v>
      </c>
      <c r="AQ45" s="5">
        <f t="shared" si="258"/>
        <v>60</v>
      </c>
      <c r="AR45" s="5">
        <f t="shared" si="258"/>
        <v>0</v>
      </c>
      <c r="AS45" s="5">
        <f t="shared" si="258"/>
        <v>20</v>
      </c>
      <c r="AT45" s="24">
        <f t="shared" si="242"/>
        <v>5</v>
      </c>
      <c r="AU45" s="5">
        <f t="shared" si="234"/>
        <v>20</v>
      </c>
      <c r="AV45" s="5">
        <f t="shared" si="234"/>
        <v>0</v>
      </c>
      <c r="AW45" s="5">
        <f t="shared" si="234"/>
        <v>0</v>
      </c>
      <c r="AX45" s="5">
        <f t="shared" si="234"/>
        <v>0</v>
      </c>
      <c r="AY45" s="5">
        <f t="shared" si="234"/>
        <v>60</v>
      </c>
      <c r="AZ45" s="5">
        <f t="shared" si="234"/>
        <v>20</v>
      </c>
      <c r="BA45" s="24">
        <f t="shared" si="243"/>
        <v>5</v>
      </c>
      <c r="BB45" s="5">
        <f t="shared" si="235"/>
        <v>20</v>
      </c>
      <c r="BC45" s="5">
        <f t="shared" si="235"/>
        <v>0</v>
      </c>
      <c r="BD45" s="5">
        <f t="shared" si="235"/>
        <v>0</v>
      </c>
      <c r="BE45" s="5">
        <f t="shared" si="235"/>
        <v>0</v>
      </c>
      <c r="BF45" s="5">
        <f t="shared" si="235"/>
        <v>60</v>
      </c>
      <c r="BG45" s="5">
        <f t="shared" si="235"/>
        <v>20</v>
      </c>
    </row>
    <row r="46" spans="1:59" ht="15" customHeight="1" x14ac:dyDescent="0.2">
      <c r="A46" s="16"/>
      <c r="B46" s="105" t="s">
        <v>38</v>
      </c>
      <c r="C46" s="12" t="s">
        <v>24</v>
      </c>
      <c r="D46" s="22">
        <f t="shared" ref="D46:E46" si="259">D214</f>
        <v>747</v>
      </c>
      <c r="E46" s="4">
        <f t="shared" si="259"/>
        <v>714</v>
      </c>
      <c r="F46" s="4">
        <f>F214</f>
        <v>661</v>
      </c>
      <c r="G46" s="4">
        <f t="shared" ref="G46:P46" si="260">G214</f>
        <v>331</v>
      </c>
      <c r="H46" s="4">
        <f t="shared" si="260"/>
        <v>422</v>
      </c>
      <c r="I46" s="4">
        <f t="shared" si="260"/>
        <v>174</v>
      </c>
      <c r="J46" s="4">
        <f t="shared" si="260"/>
        <v>576</v>
      </c>
      <c r="K46" s="4">
        <f t="shared" si="260"/>
        <v>628</v>
      </c>
      <c r="L46" s="4">
        <f t="shared" si="260"/>
        <v>316</v>
      </c>
      <c r="M46" s="4">
        <f t="shared" si="260"/>
        <v>573</v>
      </c>
      <c r="N46" s="4">
        <f t="shared" si="260"/>
        <v>301</v>
      </c>
      <c r="O46" s="4">
        <f t="shared" si="260"/>
        <v>295</v>
      </c>
      <c r="P46" s="4">
        <f t="shared" si="260"/>
        <v>36</v>
      </c>
      <c r="Q46" s="4">
        <f>Q214</f>
        <v>25</v>
      </c>
      <c r="R46" s="22">
        <f t="shared" ref="R46:S46" si="261">R214</f>
        <v>747</v>
      </c>
      <c r="S46" s="4">
        <f t="shared" si="261"/>
        <v>550</v>
      </c>
      <c r="T46" s="4">
        <f>T214</f>
        <v>569</v>
      </c>
      <c r="U46" s="4">
        <f t="shared" ref="U46:AD46" si="262">U214</f>
        <v>541</v>
      </c>
      <c r="V46" s="4">
        <f t="shared" si="262"/>
        <v>622</v>
      </c>
      <c r="W46" s="4">
        <f t="shared" si="262"/>
        <v>455</v>
      </c>
      <c r="X46" s="4">
        <f t="shared" si="262"/>
        <v>594</v>
      </c>
      <c r="Y46" s="4">
        <f t="shared" si="262"/>
        <v>595</v>
      </c>
      <c r="Z46" s="4">
        <f t="shared" si="262"/>
        <v>604</v>
      </c>
      <c r="AA46" s="4">
        <f t="shared" si="262"/>
        <v>609</v>
      </c>
      <c r="AB46" s="4">
        <f t="shared" si="262"/>
        <v>621</v>
      </c>
      <c r="AC46" s="4">
        <f t="shared" si="262"/>
        <v>600</v>
      </c>
      <c r="AD46" s="4">
        <f t="shared" si="262"/>
        <v>80</v>
      </c>
      <c r="AE46" s="4">
        <f>AE214</f>
        <v>25</v>
      </c>
      <c r="AF46" s="22">
        <f t="shared" ref="AF46:AG46" si="263">AF214</f>
        <v>747</v>
      </c>
      <c r="AG46" s="4">
        <f t="shared" si="263"/>
        <v>479</v>
      </c>
      <c r="AH46" s="4">
        <f>AH214</f>
        <v>535</v>
      </c>
      <c r="AI46" s="4">
        <f t="shared" ref="AI46:AR46" si="264">AI214</f>
        <v>510</v>
      </c>
      <c r="AJ46" s="4">
        <f t="shared" si="264"/>
        <v>474</v>
      </c>
      <c r="AK46" s="4">
        <f t="shared" si="264"/>
        <v>580</v>
      </c>
      <c r="AL46" s="4">
        <f t="shared" si="264"/>
        <v>492</v>
      </c>
      <c r="AM46" s="4">
        <f t="shared" si="264"/>
        <v>556</v>
      </c>
      <c r="AN46" s="4">
        <f t="shared" si="264"/>
        <v>532</v>
      </c>
      <c r="AO46" s="4">
        <f t="shared" si="264"/>
        <v>552</v>
      </c>
      <c r="AP46" s="4">
        <f t="shared" si="264"/>
        <v>545</v>
      </c>
      <c r="AQ46" s="4">
        <f t="shared" si="264"/>
        <v>558</v>
      </c>
      <c r="AR46" s="4">
        <f t="shared" si="264"/>
        <v>82</v>
      </c>
      <c r="AS46" s="4">
        <f>AS214</f>
        <v>94</v>
      </c>
      <c r="AT46" s="22">
        <f t="shared" ref="AT46:AU46" si="265">AT214</f>
        <v>747</v>
      </c>
      <c r="AU46" s="4">
        <f t="shared" si="265"/>
        <v>150</v>
      </c>
      <c r="AV46" s="4">
        <f>AV214</f>
        <v>21</v>
      </c>
      <c r="AW46" s="4">
        <f t="shared" ref="AW46:AY46" si="266">AW214</f>
        <v>22</v>
      </c>
      <c r="AX46" s="4">
        <f t="shared" si="266"/>
        <v>57</v>
      </c>
      <c r="AY46" s="4">
        <f t="shared" si="266"/>
        <v>489</v>
      </c>
      <c r="AZ46" s="4">
        <f>AZ214</f>
        <v>8</v>
      </c>
      <c r="BA46" s="22">
        <f t="shared" ref="BA46:BB46" si="267">BA214</f>
        <v>747</v>
      </c>
      <c r="BB46" s="4">
        <f t="shared" si="267"/>
        <v>49</v>
      </c>
      <c r="BC46" s="4">
        <f>BC214</f>
        <v>18</v>
      </c>
      <c r="BD46" s="4">
        <f t="shared" ref="BD46:BF46" si="268">BD214</f>
        <v>16</v>
      </c>
      <c r="BE46" s="4">
        <f t="shared" si="268"/>
        <v>62</v>
      </c>
      <c r="BF46" s="4">
        <f t="shared" si="268"/>
        <v>573</v>
      </c>
      <c r="BG46" s="4">
        <f>BG214</f>
        <v>29</v>
      </c>
    </row>
    <row r="47" spans="1:59" ht="15" customHeight="1" x14ac:dyDescent="0.2">
      <c r="A47" s="16"/>
      <c r="B47" s="106"/>
      <c r="C47" s="15"/>
      <c r="D47" s="14" t="str">
        <f>IF(SUM(E47:Q47)&gt;100,"－",SUM(E47:Q47))</f>
        <v>－</v>
      </c>
      <c r="E47" s="13">
        <f>E214/$D46*100</f>
        <v>95.582329317269071</v>
      </c>
      <c r="F47" s="13">
        <f>F214/$D46*100</f>
        <v>88.487282463186077</v>
      </c>
      <c r="G47" s="13">
        <f t="shared" ref="G47:P47" si="269">G214/$D46*100</f>
        <v>44.310575635876845</v>
      </c>
      <c r="H47" s="13">
        <f t="shared" si="269"/>
        <v>56.492637215528788</v>
      </c>
      <c r="I47" s="13">
        <f t="shared" si="269"/>
        <v>23.293172690763054</v>
      </c>
      <c r="J47" s="13">
        <f t="shared" si="269"/>
        <v>77.108433734939766</v>
      </c>
      <c r="K47" s="13">
        <f t="shared" si="269"/>
        <v>84.069611780455162</v>
      </c>
      <c r="L47" s="13">
        <f t="shared" si="269"/>
        <v>42.302543507362785</v>
      </c>
      <c r="M47" s="13">
        <f t="shared" si="269"/>
        <v>76.706827309236942</v>
      </c>
      <c r="N47" s="13">
        <f t="shared" si="269"/>
        <v>40.294511378848732</v>
      </c>
      <c r="O47" s="13">
        <f t="shared" si="269"/>
        <v>39.491298527443107</v>
      </c>
      <c r="P47" s="13">
        <f t="shared" si="269"/>
        <v>4.8192771084337354</v>
      </c>
      <c r="Q47" s="13">
        <f>Q214/$D46*100</f>
        <v>3.3467202141900936</v>
      </c>
      <c r="R47" s="14" t="str">
        <f>IF(SUM(S47:AE47)&gt;100,"－",SUM(S47:AE47))</f>
        <v>－</v>
      </c>
      <c r="S47" s="13">
        <f>S214/$R46*100</f>
        <v>73.627844712182068</v>
      </c>
      <c r="T47" s="13">
        <f>T214/$R46*100</f>
        <v>76.171352074966535</v>
      </c>
      <c r="U47" s="13">
        <f t="shared" ref="U47:AD47" si="270">U214/$R46*100</f>
        <v>72.423025435073626</v>
      </c>
      <c r="V47" s="13">
        <f t="shared" si="270"/>
        <v>83.266398929049529</v>
      </c>
      <c r="W47" s="13">
        <f t="shared" si="270"/>
        <v>60.91030789825971</v>
      </c>
      <c r="X47" s="13">
        <f t="shared" si="270"/>
        <v>79.518072289156621</v>
      </c>
      <c r="Y47" s="13">
        <f t="shared" si="270"/>
        <v>79.651941097724233</v>
      </c>
      <c r="Z47" s="13">
        <f t="shared" si="270"/>
        <v>80.85676037483266</v>
      </c>
      <c r="AA47" s="13">
        <f t="shared" si="270"/>
        <v>81.52610441767068</v>
      </c>
      <c r="AB47" s="13">
        <f t="shared" si="270"/>
        <v>83.132530120481931</v>
      </c>
      <c r="AC47" s="13">
        <f t="shared" si="270"/>
        <v>80.321285140562253</v>
      </c>
      <c r="AD47" s="13">
        <f t="shared" si="270"/>
        <v>10.7095046854083</v>
      </c>
      <c r="AE47" s="13">
        <f>AE214/$R46*100</f>
        <v>3.3467202141900936</v>
      </c>
      <c r="AF47" s="14" t="str">
        <f>IF(SUM(AG47:AS47)&gt;100,"－",SUM(AG47:AS47))</f>
        <v>－</v>
      </c>
      <c r="AG47" s="13">
        <f t="shared" ref="AG47:AS47" si="271">AG214/$AF46*100</f>
        <v>64.12315930388219</v>
      </c>
      <c r="AH47" s="13">
        <f t="shared" si="271"/>
        <v>71.619812583668008</v>
      </c>
      <c r="AI47" s="13">
        <f t="shared" si="271"/>
        <v>68.273092369477922</v>
      </c>
      <c r="AJ47" s="13">
        <f t="shared" si="271"/>
        <v>63.453815261044177</v>
      </c>
      <c r="AK47" s="13">
        <f t="shared" si="271"/>
        <v>77.643908969210173</v>
      </c>
      <c r="AL47" s="13">
        <f t="shared" si="271"/>
        <v>65.863453815261039</v>
      </c>
      <c r="AM47" s="13">
        <f t="shared" si="271"/>
        <v>74.431057563587686</v>
      </c>
      <c r="AN47" s="13">
        <f t="shared" si="271"/>
        <v>71.218206157965199</v>
      </c>
      <c r="AO47" s="13">
        <f t="shared" si="271"/>
        <v>73.895582329317264</v>
      </c>
      <c r="AP47" s="13">
        <f t="shared" si="271"/>
        <v>72.958500669344033</v>
      </c>
      <c r="AQ47" s="13">
        <f t="shared" si="271"/>
        <v>74.698795180722882</v>
      </c>
      <c r="AR47" s="13">
        <f t="shared" si="271"/>
        <v>10.977242302543507</v>
      </c>
      <c r="AS47" s="13">
        <f t="shared" si="271"/>
        <v>12.583668005354752</v>
      </c>
      <c r="AT47" s="14">
        <f>IF(SUM(AU47:AZ47)&gt;100,"－",SUM(AU47:AZ47))</f>
        <v>100</v>
      </c>
      <c r="AU47" s="13">
        <f t="shared" ref="AU47:AZ47" si="272">AU214/$AT46*100</f>
        <v>20.080321285140563</v>
      </c>
      <c r="AV47" s="13">
        <f t="shared" si="272"/>
        <v>2.8112449799196786</v>
      </c>
      <c r="AW47" s="13">
        <f t="shared" si="272"/>
        <v>2.9451137884872822</v>
      </c>
      <c r="AX47" s="13">
        <f t="shared" si="272"/>
        <v>7.6305220883534144</v>
      </c>
      <c r="AY47" s="13">
        <f t="shared" si="272"/>
        <v>65.46184738955823</v>
      </c>
      <c r="AZ47" s="13">
        <f t="shared" si="272"/>
        <v>1.07095046854083</v>
      </c>
      <c r="BA47" s="14">
        <f>IF(SUM(BB47:BG47)&gt;100,"－",SUM(BB47:BG47))</f>
        <v>99.999999999999986</v>
      </c>
      <c r="BB47" s="13">
        <f t="shared" ref="BB47:BG47" si="273">BB214/$BA46*100</f>
        <v>6.5595716198125835</v>
      </c>
      <c r="BC47" s="13">
        <f t="shared" si="273"/>
        <v>2.4096385542168677</v>
      </c>
      <c r="BD47" s="13">
        <f t="shared" si="273"/>
        <v>2.14190093708166</v>
      </c>
      <c r="BE47" s="13">
        <f t="shared" si="273"/>
        <v>8.2998661311914326</v>
      </c>
      <c r="BF47" s="13">
        <f t="shared" si="273"/>
        <v>76.706827309236942</v>
      </c>
      <c r="BG47" s="13">
        <f t="shared" si="273"/>
        <v>3.8821954484605086</v>
      </c>
    </row>
    <row r="48" spans="1:59" ht="15" customHeight="1" x14ac:dyDescent="0.2">
      <c r="A48" s="16"/>
      <c r="B48" s="106"/>
      <c r="C48" s="18" t="s">
        <v>42</v>
      </c>
      <c r="D48" s="23">
        <f>D216</f>
        <v>68</v>
      </c>
      <c r="E48" s="7">
        <f>IF($D48=0,0,E216/$D48*100)</f>
        <v>97.058823529411768</v>
      </c>
      <c r="F48" s="7">
        <f>IF($D48=0,0,F216/$D48*100)</f>
        <v>83.82352941176471</v>
      </c>
      <c r="G48" s="7">
        <f t="shared" ref="G48:P48" si="274">IF($D48=0,0,G216/$D48*100)</f>
        <v>33.82352941176471</v>
      </c>
      <c r="H48" s="7">
        <f t="shared" si="274"/>
        <v>39.705882352941174</v>
      </c>
      <c r="I48" s="7">
        <f t="shared" si="274"/>
        <v>14.705882352941178</v>
      </c>
      <c r="J48" s="7">
        <f t="shared" si="274"/>
        <v>64.705882352941174</v>
      </c>
      <c r="K48" s="7">
        <f t="shared" si="274"/>
        <v>80.882352941176478</v>
      </c>
      <c r="L48" s="7">
        <f t="shared" si="274"/>
        <v>30.882352941176471</v>
      </c>
      <c r="M48" s="7">
        <f t="shared" si="274"/>
        <v>64.705882352941174</v>
      </c>
      <c r="N48" s="7">
        <f t="shared" si="274"/>
        <v>26.47058823529412</v>
      </c>
      <c r="O48" s="7">
        <f t="shared" si="274"/>
        <v>32.352941176470587</v>
      </c>
      <c r="P48" s="7">
        <f t="shared" si="274"/>
        <v>4.4117647058823533</v>
      </c>
      <c r="Q48" s="7">
        <f>IF($D48=0,0,Q216/$D48*100)</f>
        <v>1.4705882352941175</v>
      </c>
      <c r="R48" s="23">
        <f>R216</f>
        <v>68</v>
      </c>
      <c r="S48" s="7">
        <f>IF($R48=0,0,S216/$R48*100)</f>
        <v>61.764705882352942</v>
      </c>
      <c r="T48" s="7">
        <f>IF($R48=0,0,T216/$R48*100)</f>
        <v>72.058823529411768</v>
      </c>
      <c r="U48" s="7">
        <f t="shared" ref="U48:AD48" si="275">IF($R48=0,0,U216/$R48*100)</f>
        <v>69.117647058823522</v>
      </c>
      <c r="V48" s="7">
        <f t="shared" si="275"/>
        <v>82.35294117647058</v>
      </c>
      <c r="W48" s="7">
        <f t="shared" si="275"/>
        <v>64.705882352941174</v>
      </c>
      <c r="X48" s="7">
        <f t="shared" si="275"/>
        <v>72.058823529411768</v>
      </c>
      <c r="Y48" s="7">
        <f t="shared" si="275"/>
        <v>70.588235294117652</v>
      </c>
      <c r="Z48" s="7">
        <f t="shared" si="275"/>
        <v>80.882352941176478</v>
      </c>
      <c r="AA48" s="7">
        <f t="shared" si="275"/>
        <v>79.411764705882348</v>
      </c>
      <c r="AB48" s="7">
        <f t="shared" si="275"/>
        <v>82.35294117647058</v>
      </c>
      <c r="AC48" s="7">
        <f t="shared" si="275"/>
        <v>73.529411764705884</v>
      </c>
      <c r="AD48" s="7">
        <f t="shared" si="275"/>
        <v>10.294117647058822</v>
      </c>
      <c r="AE48" s="7">
        <f>IF($R48=0,0,AE216/$R48*100)</f>
        <v>1.4705882352941175</v>
      </c>
      <c r="AF48" s="23">
        <f>AF216</f>
        <v>68</v>
      </c>
      <c r="AG48" s="7">
        <f t="shared" ref="AG48:AS48" si="276">IF($AF48=0,0,AG216/$AF48*100)</f>
        <v>61.764705882352942</v>
      </c>
      <c r="AH48" s="7">
        <f t="shared" si="276"/>
        <v>63.235294117647058</v>
      </c>
      <c r="AI48" s="7">
        <f t="shared" si="276"/>
        <v>67.64705882352942</v>
      </c>
      <c r="AJ48" s="7">
        <f t="shared" si="276"/>
        <v>64.705882352941174</v>
      </c>
      <c r="AK48" s="7">
        <f t="shared" si="276"/>
        <v>75</v>
      </c>
      <c r="AL48" s="7">
        <f t="shared" si="276"/>
        <v>64.705882352941174</v>
      </c>
      <c r="AM48" s="7">
        <f t="shared" si="276"/>
        <v>61.764705882352942</v>
      </c>
      <c r="AN48" s="7">
        <f t="shared" si="276"/>
        <v>57.352941176470587</v>
      </c>
      <c r="AO48" s="7">
        <f t="shared" si="276"/>
        <v>61.764705882352942</v>
      </c>
      <c r="AP48" s="7">
        <f t="shared" si="276"/>
        <v>58.82352941176471</v>
      </c>
      <c r="AQ48" s="7">
        <f t="shared" si="276"/>
        <v>58.82352941176471</v>
      </c>
      <c r="AR48" s="7">
        <f t="shared" si="276"/>
        <v>11.76470588235294</v>
      </c>
      <c r="AS48" s="7">
        <f t="shared" si="276"/>
        <v>16.176470588235293</v>
      </c>
      <c r="AT48" s="23">
        <f>AT216</f>
        <v>68</v>
      </c>
      <c r="AU48" s="7">
        <f t="shared" ref="AU48:AZ54" si="277">IF($AT48=0,0,AU216/$AT48*100)</f>
        <v>17.647058823529413</v>
      </c>
      <c r="AV48" s="7">
        <f t="shared" si="277"/>
        <v>2.9411764705882351</v>
      </c>
      <c r="AW48" s="7">
        <f t="shared" si="277"/>
        <v>1.4705882352941175</v>
      </c>
      <c r="AX48" s="7">
        <f t="shared" si="277"/>
        <v>13.23529411764706</v>
      </c>
      <c r="AY48" s="7">
        <f t="shared" si="277"/>
        <v>61.764705882352942</v>
      </c>
      <c r="AZ48" s="7">
        <f t="shared" si="277"/>
        <v>2.9411764705882351</v>
      </c>
      <c r="BA48" s="23">
        <f>BA216</f>
        <v>68</v>
      </c>
      <c r="BB48" s="7">
        <f t="shared" ref="BB48:BG54" si="278">IF($BA48=0,0,BB216/$BA48*100)</f>
        <v>1.4705882352941175</v>
      </c>
      <c r="BC48" s="7">
        <f t="shared" si="278"/>
        <v>4.4117647058823533</v>
      </c>
      <c r="BD48" s="7">
        <f t="shared" si="278"/>
        <v>0</v>
      </c>
      <c r="BE48" s="7">
        <f t="shared" si="278"/>
        <v>14.705882352941178</v>
      </c>
      <c r="BF48" s="7">
        <f t="shared" si="278"/>
        <v>76.470588235294116</v>
      </c>
      <c r="BG48" s="7">
        <f t="shared" si="278"/>
        <v>2.9411764705882351</v>
      </c>
    </row>
    <row r="49" spans="1:59" ht="15" customHeight="1" x14ac:dyDescent="0.2">
      <c r="A49" s="16"/>
      <c r="B49" s="106"/>
      <c r="C49" s="18" t="s">
        <v>44</v>
      </c>
      <c r="D49" s="23">
        <f t="shared" ref="D49:D54" si="279">D217</f>
        <v>60</v>
      </c>
      <c r="E49" s="7">
        <f t="shared" ref="E49:Q49" si="280">IF($D49=0,0,E217/$D49*100)</f>
        <v>98.333333333333329</v>
      </c>
      <c r="F49" s="7">
        <f t="shared" si="280"/>
        <v>91.666666666666657</v>
      </c>
      <c r="G49" s="7">
        <f t="shared" si="280"/>
        <v>56.666666666666664</v>
      </c>
      <c r="H49" s="7">
        <f t="shared" si="280"/>
        <v>61.666666666666671</v>
      </c>
      <c r="I49" s="7">
        <f t="shared" si="280"/>
        <v>23.333333333333332</v>
      </c>
      <c r="J49" s="7">
        <f t="shared" si="280"/>
        <v>81.666666666666671</v>
      </c>
      <c r="K49" s="7">
        <f t="shared" si="280"/>
        <v>85</v>
      </c>
      <c r="L49" s="7">
        <f t="shared" si="280"/>
        <v>45</v>
      </c>
      <c r="M49" s="7">
        <f t="shared" si="280"/>
        <v>85</v>
      </c>
      <c r="N49" s="7">
        <f t="shared" si="280"/>
        <v>40</v>
      </c>
      <c r="O49" s="7">
        <f t="shared" si="280"/>
        <v>36.666666666666664</v>
      </c>
      <c r="P49" s="7">
        <f t="shared" si="280"/>
        <v>0</v>
      </c>
      <c r="Q49" s="7">
        <f t="shared" si="280"/>
        <v>1.6666666666666667</v>
      </c>
      <c r="R49" s="23">
        <f t="shared" ref="R49:R54" si="281">R217</f>
        <v>60</v>
      </c>
      <c r="S49" s="7">
        <f t="shared" ref="S49:AE49" si="282">IF($R49=0,0,S217/$R49*100)</f>
        <v>68.333333333333329</v>
      </c>
      <c r="T49" s="7">
        <f t="shared" si="282"/>
        <v>75</v>
      </c>
      <c r="U49" s="7">
        <f t="shared" si="282"/>
        <v>76.666666666666671</v>
      </c>
      <c r="V49" s="7">
        <f t="shared" si="282"/>
        <v>85</v>
      </c>
      <c r="W49" s="7">
        <f t="shared" si="282"/>
        <v>60</v>
      </c>
      <c r="X49" s="7">
        <f t="shared" si="282"/>
        <v>86.666666666666671</v>
      </c>
      <c r="Y49" s="7">
        <f t="shared" si="282"/>
        <v>78.333333333333329</v>
      </c>
      <c r="Z49" s="7">
        <f t="shared" si="282"/>
        <v>81.666666666666671</v>
      </c>
      <c r="AA49" s="7">
        <f t="shared" si="282"/>
        <v>85</v>
      </c>
      <c r="AB49" s="7">
        <f t="shared" si="282"/>
        <v>80</v>
      </c>
      <c r="AC49" s="7">
        <f t="shared" si="282"/>
        <v>76.666666666666671</v>
      </c>
      <c r="AD49" s="7">
        <f t="shared" si="282"/>
        <v>13.333333333333334</v>
      </c>
      <c r="AE49" s="7">
        <f t="shared" si="282"/>
        <v>3.3333333333333335</v>
      </c>
      <c r="AF49" s="23">
        <f t="shared" ref="AF49:AF54" si="283">AF217</f>
        <v>60</v>
      </c>
      <c r="AG49" s="7">
        <f t="shared" ref="AG49:AS49" si="284">IF($AF49=0,0,AG217/$AF49*100)</f>
        <v>63.333333333333329</v>
      </c>
      <c r="AH49" s="7">
        <f t="shared" si="284"/>
        <v>65</v>
      </c>
      <c r="AI49" s="7">
        <f t="shared" si="284"/>
        <v>68.333333333333329</v>
      </c>
      <c r="AJ49" s="7">
        <f t="shared" si="284"/>
        <v>63.333333333333329</v>
      </c>
      <c r="AK49" s="7">
        <f t="shared" si="284"/>
        <v>76.666666666666671</v>
      </c>
      <c r="AL49" s="7">
        <f t="shared" si="284"/>
        <v>63.333333333333329</v>
      </c>
      <c r="AM49" s="7">
        <f t="shared" si="284"/>
        <v>70</v>
      </c>
      <c r="AN49" s="7">
        <f t="shared" si="284"/>
        <v>66.666666666666657</v>
      </c>
      <c r="AO49" s="7">
        <f t="shared" si="284"/>
        <v>68.333333333333329</v>
      </c>
      <c r="AP49" s="7">
        <f t="shared" si="284"/>
        <v>75</v>
      </c>
      <c r="AQ49" s="7">
        <f t="shared" si="284"/>
        <v>75</v>
      </c>
      <c r="AR49" s="7">
        <f t="shared" si="284"/>
        <v>6.666666666666667</v>
      </c>
      <c r="AS49" s="7">
        <f t="shared" si="284"/>
        <v>11.666666666666666</v>
      </c>
      <c r="AT49" s="23">
        <f t="shared" ref="AT49:AT54" si="285">AT217</f>
        <v>60</v>
      </c>
      <c r="AU49" s="7">
        <f t="shared" si="277"/>
        <v>15</v>
      </c>
      <c r="AV49" s="7">
        <f t="shared" si="277"/>
        <v>6.666666666666667</v>
      </c>
      <c r="AW49" s="7">
        <f t="shared" si="277"/>
        <v>5</v>
      </c>
      <c r="AX49" s="7">
        <f t="shared" si="277"/>
        <v>8.3333333333333321</v>
      </c>
      <c r="AY49" s="7">
        <f t="shared" si="277"/>
        <v>65</v>
      </c>
      <c r="AZ49" s="7">
        <f t="shared" si="277"/>
        <v>0</v>
      </c>
      <c r="BA49" s="23">
        <f t="shared" ref="BA49:BA54" si="286">BA217</f>
        <v>60</v>
      </c>
      <c r="BB49" s="7">
        <f t="shared" si="278"/>
        <v>6.666666666666667</v>
      </c>
      <c r="BC49" s="7">
        <f t="shared" si="278"/>
        <v>8.3333333333333321</v>
      </c>
      <c r="BD49" s="7">
        <f t="shared" si="278"/>
        <v>6.666666666666667</v>
      </c>
      <c r="BE49" s="7">
        <f t="shared" si="278"/>
        <v>5</v>
      </c>
      <c r="BF49" s="7">
        <f t="shared" si="278"/>
        <v>73.333333333333329</v>
      </c>
      <c r="BG49" s="7">
        <f t="shared" si="278"/>
        <v>0</v>
      </c>
    </row>
    <row r="50" spans="1:59" ht="15" customHeight="1" x14ac:dyDescent="0.2">
      <c r="A50" s="16"/>
      <c r="B50" s="106"/>
      <c r="C50" s="18" t="s">
        <v>45</v>
      </c>
      <c r="D50" s="23">
        <f t="shared" si="279"/>
        <v>126</v>
      </c>
      <c r="E50" s="7">
        <f t="shared" ref="E50:Q50" si="287">IF($D50=0,0,E218/$D50*100)</f>
        <v>95.238095238095227</v>
      </c>
      <c r="F50" s="7">
        <f t="shared" si="287"/>
        <v>88.888888888888886</v>
      </c>
      <c r="G50" s="7">
        <f t="shared" si="287"/>
        <v>53.174603174603178</v>
      </c>
      <c r="H50" s="7">
        <f t="shared" si="287"/>
        <v>60.317460317460316</v>
      </c>
      <c r="I50" s="7">
        <f t="shared" si="287"/>
        <v>27.777777777777779</v>
      </c>
      <c r="J50" s="7">
        <f t="shared" si="287"/>
        <v>79.365079365079367</v>
      </c>
      <c r="K50" s="7">
        <f t="shared" si="287"/>
        <v>81.746031746031747</v>
      </c>
      <c r="L50" s="7">
        <f t="shared" si="287"/>
        <v>46.031746031746032</v>
      </c>
      <c r="M50" s="7">
        <f t="shared" si="287"/>
        <v>78.571428571428569</v>
      </c>
      <c r="N50" s="7">
        <f t="shared" si="287"/>
        <v>51.587301587301596</v>
      </c>
      <c r="O50" s="7">
        <f t="shared" si="287"/>
        <v>40.476190476190474</v>
      </c>
      <c r="P50" s="7">
        <f t="shared" si="287"/>
        <v>5.5555555555555554</v>
      </c>
      <c r="Q50" s="7">
        <f t="shared" si="287"/>
        <v>4.7619047619047619</v>
      </c>
      <c r="R50" s="23">
        <f t="shared" si="281"/>
        <v>126</v>
      </c>
      <c r="S50" s="7">
        <f t="shared" ref="S50:AE50" si="288">IF($R50=0,0,S218/$R50*100)</f>
        <v>75.396825396825392</v>
      </c>
      <c r="T50" s="7">
        <f t="shared" si="288"/>
        <v>77.777777777777786</v>
      </c>
      <c r="U50" s="7">
        <f t="shared" si="288"/>
        <v>73.015873015873012</v>
      </c>
      <c r="V50" s="7">
        <f t="shared" si="288"/>
        <v>83.333333333333343</v>
      </c>
      <c r="W50" s="7">
        <f t="shared" si="288"/>
        <v>62.698412698412696</v>
      </c>
      <c r="X50" s="7">
        <f t="shared" si="288"/>
        <v>77.777777777777786</v>
      </c>
      <c r="Y50" s="7">
        <f t="shared" si="288"/>
        <v>80.952380952380949</v>
      </c>
      <c r="Z50" s="7">
        <f t="shared" si="288"/>
        <v>82.539682539682531</v>
      </c>
      <c r="AA50" s="7">
        <f t="shared" si="288"/>
        <v>81.746031746031747</v>
      </c>
      <c r="AB50" s="7">
        <f t="shared" si="288"/>
        <v>83.333333333333343</v>
      </c>
      <c r="AC50" s="7">
        <f t="shared" si="288"/>
        <v>80.952380952380949</v>
      </c>
      <c r="AD50" s="7">
        <f t="shared" si="288"/>
        <v>15.079365079365079</v>
      </c>
      <c r="AE50" s="7">
        <f t="shared" si="288"/>
        <v>5.5555555555555554</v>
      </c>
      <c r="AF50" s="23">
        <f t="shared" si="283"/>
        <v>126</v>
      </c>
      <c r="AG50" s="7">
        <f t="shared" ref="AG50:AS50" si="289">IF($AF50=0,0,AG218/$AF50*100)</f>
        <v>70.634920634920633</v>
      </c>
      <c r="AH50" s="7">
        <f t="shared" si="289"/>
        <v>73.80952380952381</v>
      </c>
      <c r="AI50" s="7">
        <f t="shared" si="289"/>
        <v>73.015873015873012</v>
      </c>
      <c r="AJ50" s="7">
        <f t="shared" si="289"/>
        <v>68.253968253968253</v>
      </c>
      <c r="AK50" s="7">
        <f t="shared" si="289"/>
        <v>79.365079365079367</v>
      </c>
      <c r="AL50" s="7">
        <f t="shared" si="289"/>
        <v>70.634920634920633</v>
      </c>
      <c r="AM50" s="7">
        <f t="shared" si="289"/>
        <v>74.603174603174608</v>
      </c>
      <c r="AN50" s="7">
        <f t="shared" si="289"/>
        <v>71.428571428571431</v>
      </c>
      <c r="AO50" s="7">
        <f t="shared" si="289"/>
        <v>73.80952380952381</v>
      </c>
      <c r="AP50" s="7">
        <f t="shared" si="289"/>
        <v>72.222222222222214</v>
      </c>
      <c r="AQ50" s="7">
        <f t="shared" si="289"/>
        <v>74.603174603174608</v>
      </c>
      <c r="AR50" s="7">
        <f t="shared" si="289"/>
        <v>12.698412698412698</v>
      </c>
      <c r="AS50" s="7">
        <f t="shared" si="289"/>
        <v>15.873015873015872</v>
      </c>
      <c r="AT50" s="23">
        <f t="shared" si="285"/>
        <v>126</v>
      </c>
      <c r="AU50" s="7">
        <f t="shared" si="277"/>
        <v>23.809523809523807</v>
      </c>
      <c r="AV50" s="7">
        <f t="shared" si="277"/>
        <v>3.1746031746031744</v>
      </c>
      <c r="AW50" s="7">
        <f t="shared" si="277"/>
        <v>3.9682539682539679</v>
      </c>
      <c r="AX50" s="7">
        <f t="shared" si="277"/>
        <v>9.5238095238095237</v>
      </c>
      <c r="AY50" s="7">
        <f t="shared" si="277"/>
        <v>57.936507936507944</v>
      </c>
      <c r="AZ50" s="7">
        <f t="shared" si="277"/>
        <v>1.5873015873015872</v>
      </c>
      <c r="BA50" s="23">
        <f t="shared" si="286"/>
        <v>126</v>
      </c>
      <c r="BB50" s="7">
        <f t="shared" si="278"/>
        <v>7.9365079365079358</v>
      </c>
      <c r="BC50" s="7">
        <f t="shared" si="278"/>
        <v>0.79365079365079361</v>
      </c>
      <c r="BD50" s="7">
        <f t="shared" si="278"/>
        <v>2.3809523809523809</v>
      </c>
      <c r="BE50" s="7">
        <f t="shared" si="278"/>
        <v>11.111111111111111</v>
      </c>
      <c r="BF50" s="7">
        <f t="shared" si="278"/>
        <v>72.222222222222214</v>
      </c>
      <c r="BG50" s="7">
        <f t="shared" si="278"/>
        <v>5.5555555555555554</v>
      </c>
    </row>
    <row r="51" spans="1:59" ht="15" customHeight="1" x14ac:dyDescent="0.2">
      <c r="A51" s="16"/>
      <c r="B51" s="25"/>
      <c r="C51" s="18" t="s">
        <v>46</v>
      </c>
      <c r="D51" s="23">
        <f t="shared" si="279"/>
        <v>125</v>
      </c>
      <c r="E51" s="7">
        <f t="shared" ref="E51:Q51" si="290">IF($D51=0,0,E219/$D51*100)</f>
        <v>94.399999999999991</v>
      </c>
      <c r="F51" s="7">
        <f t="shared" si="290"/>
        <v>88</v>
      </c>
      <c r="G51" s="7">
        <f t="shared" si="290"/>
        <v>52</v>
      </c>
      <c r="H51" s="7">
        <f t="shared" si="290"/>
        <v>56.000000000000007</v>
      </c>
      <c r="I51" s="7">
        <f t="shared" si="290"/>
        <v>32</v>
      </c>
      <c r="J51" s="7">
        <f t="shared" si="290"/>
        <v>80</v>
      </c>
      <c r="K51" s="7">
        <f t="shared" si="290"/>
        <v>87.2</v>
      </c>
      <c r="L51" s="7">
        <f t="shared" si="290"/>
        <v>50.4</v>
      </c>
      <c r="M51" s="7">
        <f t="shared" si="290"/>
        <v>79.2</v>
      </c>
      <c r="N51" s="7">
        <f t="shared" si="290"/>
        <v>52.800000000000004</v>
      </c>
      <c r="O51" s="7">
        <f t="shared" si="290"/>
        <v>51.2</v>
      </c>
      <c r="P51" s="7">
        <f t="shared" si="290"/>
        <v>7.1999999999999993</v>
      </c>
      <c r="Q51" s="7">
        <f t="shared" si="290"/>
        <v>4</v>
      </c>
      <c r="R51" s="23">
        <f t="shared" si="281"/>
        <v>125</v>
      </c>
      <c r="S51" s="7">
        <f t="shared" ref="S51:AE51" si="291">IF($R51=0,0,S219/$R51*100)</f>
        <v>76</v>
      </c>
      <c r="T51" s="7">
        <f t="shared" si="291"/>
        <v>77.600000000000009</v>
      </c>
      <c r="U51" s="7">
        <f t="shared" si="291"/>
        <v>72.8</v>
      </c>
      <c r="V51" s="7">
        <f t="shared" si="291"/>
        <v>84</v>
      </c>
      <c r="W51" s="7">
        <f t="shared" si="291"/>
        <v>69.599999999999994</v>
      </c>
      <c r="X51" s="7">
        <f t="shared" si="291"/>
        <v>79.2</v>
      </c>
      <c r="Y51" s="7">
        <f t="shared" si="291"/>
        <v>76.8</v>
      </c>
      <c r="Z51" s="7">
        <f t="shared" si="291"/>
        <v>81.599999999999994</v>
      </c>
      <c r="AA51" s="7">
        <f t="shared" si="291"/>
        <v>79.2</v>
      </c>
      <c r="AB51" s="7">
        <f t="shared" si="291"/>
        <v>80</v>
      </c>
      <c r="AC51" s="7">
        <f t="shared" si="291"/>
        <v>80</v>
      </c>
      <c r="AD51" s="7">
        <f t="shared" si="291"/>
        <v>10.4</v>
      </c>
      <c r="AE51" s="7">
        <f t="shared" si="291"/>
        <v>3.2</v>
      </c>
      <c r="AF51" s="23">
        <f t="shared" si="283"/>
        <v>125</v>
      </c>
      <c r="AG51" s="7">
        <f t="shared" ref="AG51:AS51" si="292">IF($AF51=0,0,AG219/$AF51*100)</f>
        <v>71.2</v>
      </c>
      <c r="AH51" s="7">
        <f t="shared" si="292"/>
        <v>74.400000000000006</v>
      </c>
      <c r="AI51" s="7">
        <f t="shared" si="292"/>
        <v>76</v>
      </c>
      <c r="AJ51" s="7">
        <f t="shared" si="292"/>
        <v>69.599999999999994</v>
      </c>
      <c r="AK51" s="7">
        <f t="shared" si="292"/>
        <v>79.2</v>
      </c>
      <c r="AL51" s="7">
        <f t="shared" si="292"/>
        <v>72.8</v>
      </c>
      <c r="AM51" s="7">
        <f t="shared" si="292"/>
        <v>76.8</v>
      </c>
      <c r="AN51" s="7">
        <f t="shared" si="292"/>
        <v>74.400000000000006</v>
      </c>
      <c r="AO51" s="7">
        <f t="shared" si="292"/>
        <v>76.8</v>
      </c>
      <c r="AP51" s="7">
        <f t="shared" si="292"/>
        <v>75.2</v>
      </c>
      <c r="AQ51" s="7">
        <f t="shared" si="292"/>
        <v>78.400000000000006</v>
      </c>
      <c r="AR51" s="7">
        <f t="shared" si="292"/>
        <v>8</v>
      </c>
      <c r="AS51" s="7">
        <f t="shared" si="292"/>
        <v>12.8</v>
      </c>
      <c r="AT51" s="23">
        <f t="shared" si="285"/>
        <v>125</v>
      </c>
      <c r="AU51" s="7">
        <f t="shared" si="277"/>
        <v>25.6</v>
      </c>
      <c r="AV51" s="7">
        <f t="shared" si="277"/>
        <v>4</v>
      </c>
      <c r="AW51" s="7">
        <f t="shared" si="277"/>
        <v>3.2</v>
      </c>
      <c r="AX51" s="7">
        <f t="shared" si="277"/>
        <v>5.6000000000000005</v>
      </c>
      <c r="AY51" s="7">
        <f t="shared" si="277"/>
        <v>60.8</v>
      </c>
      <c r="AZ51" s="7">
        <f t="shared" si="277"/>
        <v>0.8</v>
      </c>
      <c r="BA51" s="23">
        <f t="shared" si="286"/>
        <v>125</v>
      </c>
      <c r="BB51" s="7">
        <f t="shared" si="278"/>
        <v>12.8</v>
      </c>
      <c r="BC51" s="7">
        <f t="shared" si="278"/>
        <v>4</v>
      </c>
      <c r="BD51" s="7">
        <f t="shared" si="278"/>
        <v>4</v>
      </c>
      <c r="BE51" s="7">
        <f t="shared" si="278"/>
        <v>3.2</v>
      </c>
      <c r="BF51" s="7">
        <f t="shared" si="278"/>
        <v>71.2</v>
      </c>
      <c r="BG51" s="7">
        <f t="shared" si="278"/>
        <v>4.8</v>
      </c>
    </row>
    <row r="52" spans="1:59" ht="15" customHeight="1" x14ac:dyDescent="0.2">
      <c r="A52" s="16"/>
      <c r="B52" s="25"/>
      <c r="C52" s="18" t="s">
        <v>47</v>
      </c>
      <c r="D52" s="23">
        <f t="shared" si="279"/>
        <v>123</v>
      </c>
      <c r="E52" s="7">
        <f t="shared" ref="E52:Q52" si="293">IF($D52=0,0,E220/$D52*100)</f>
        <v>95.934959349593498</v>
      </c>
      <c r="F52" s="7">
        <f t="shared" si="293"/>
        <v>94.308943089430898</v>
      </c>
      <c r="G52" s="7">
        <f t="shared" si="293"/>
        <v>41.463414634146339</v>
      </c>
      <c r="H52" s="7">
        <f t="shared" si="293"/>
        <v>65.040650406504056</v>
      </c>
      <c r="I52" s="7">
        <f t="shared" si="293"/>
        <v>21.951219512195124</v>
      </c>
      <c r="J52" s="7">
        <f t="shared" si="293"/>
        <v>85.365853658536579</v>
      </c>
      <c r="K52" s="7">
        <f t="shared" si="293"/>
        <v>89.430894308943081</v>
      </c>
      <c r="L52" s="7">
        <f t="shared" si="293"/>
        <v>42.276422764227647</v>
      </c>
      <c r="M52" s="7">
        <f t="shared" si="293"/>
        <v>86.178861788617894</v>
      </c>
      <c r="N52" s="7">
        <f t="shared" si="293"/>
        <v>37.398373983739837</v>
      </c>
      <c r="O52" s="7">
        <f t="shared" si="293"/>
        <v>40.650406504065039</v>
      </c>
      <c r="P52" s="7">
        <f t="shared" si="293"/>
        <v>2.4390243902439024</v>
      </c>
      <c r="Q52" s="7">
        <f t="shared" si="293"/>
        <v>2.4390243902439024</v>
      </c>
      <c r="R52" s="23">
        <f t="shared" si="281"/>
        <v>123</v>
      </c>
      <c r="S52" s="7">
        <f t="shared" ref="S52:AE52" si="294">IF($R52=0,0,S220/$R52*100)</f>
        <v>80.487804878048792</v>
      </c>
      <c r="T52" s="7">
        <f t="shared" si="294"/>
        <v>78.861788617886177</v>
      </c>
      <c r="U52" s="7">
        <f t="shared" si="294"/>
        <v>71.544715447154474</v>
      </c>
      <c r="V52" s="7">
        <f t="shared" si="294"/>
        <v>86.178861788617894</v>
      </c>
      <c r="W52" s="7">
        <f t="shared" si="294"/>
        <v>60.162601626016269</v>
      </c>
      <c r="X52" s="7">
        <f t="shared" si="294"/>
        <v>82.926829268292678</v>
      </c>
      <c r="Y52" s="7">
        <f t="shared" si="294"/>
        <v>83.739837398373979</v>
      </c>
      <c r="Z52" s="7">
        <f t="shared" si="294"/>
        <v>81.300813008130078</v>
      </c>
      <c r="AA52" s="7">
        <f t="shared" si="294"/>
        <v>81.300813008130078</v>
      </c>
      <c r="AB52" s="7">
        <f t="shared" si="294"/>
        <v>90.243902439024396</v>
      </c>
      <c r="AC52" s="7">
        <f t="shared" si="294"/>
        <v>83.739837398373979</v>
      </c>
      <c r="AD52" s="7">
        <f t="shared" si="294"/>
        <v>8.9430894308943092</v>
      </c>
      <c r="AE52" s="7">
        <f t="shared" si="294"/>
        <v>4.0650406504065035</v>
      </c>
      <c r="AF52" s="23">
        <f t="shared" si="283"/>
        <v>123</v>
      </c>
      <c r="AG52" s="7">
        <f t="shared" ref="AG52:AS52" si="295">IF($AF52=0,0,AG220/$AF52*100)</f>
        <v>57.72357723577236</v>
      </c>
      <c r="AH52" s="7">
        <f t="shared" si="295"/>
        <v>74.796747967479675</v>
      </c>
      <c r="AI52" s="7">
        <f t="shared" si="295"/>
        <v>60.162601626016269</v>
      </c>
      <c r="AJ52" s="7">
        <f t="shared" si="295"/>
        <v>56.09756097560976</v>
      </c>
      <c r="AK52" s="7">
        <f t="shared" si="295"/>
        <v>82.113821138211378</v>
      </c>
      <c r="AL52" s="7">
        <f t="shared" si="295"/>
        <v>60.975609756097562</v>
      </c>
      <c r="AM52" s="7">
        <f t="shared" si="295"/>
        <v>78.048780487804876</v>
      </c>
      <c r="AN52" s="7">
        <f t="shared" si="295"/>
        <v>73.983739837398375</v>
      </c>
      <c r="AO52" s="7">
        <f t="shared" si="295"/>
        <v>76.422764227642276</v>
      </c>
      <c r="AP52" s="7">
        <f t="shared" si="295"/>
        <v>76.422764227642276</v>
      </c>
      <c r="AQ52" s="7">
        <f t="shared" si="295"/>
        <v>78.048780487804876</v>
      </c>
      <c r="AR52" s="7">
        <f t="shared" si="295"/>
        <v>12.195121951219512</v>
      </c>
      <c r="AS52" s="7">
        <f t="shared" si="295"/>
        <v>12.195121951219512</v>
      </c>
      <c r="AT52" s="23">
        <f t="shared" si="285"/>
        <v>123</v>
      </c>
      <c r="AU52" s="7">
        <f t="shared" si="277"/>
        <v>19.512195121951219</v>
      </c>
      <c r="AV52" s="7">
        <f t="shared" si="277"/>
        <v>1.6260162601626018</v>
      </c>
      <c r="AW52" s="7">
        <f t="shared" si="277"/>
        <v>0.81300813008130091</v>
      </c>
      <c r="AX52" s="7">
        <f t="shared" si="277"/>
        <v>7.3170731707317067</v>
      </c>
      <c r="AY52" s="7">
        <f t="shared" si="277"/>
        <v>69.918699186991873</v>
      </c>
      <c r="AZ52" s="7">
        <f t="shared" si="277"/>
        <v>0.81300813008130091</v>
      </c>
      <c r="BA52" s="23">
        <f t="shared" si="286"/>
        <v>123</v>
      </c>
      <c r="BB52" s="7">
        <f t="shared" si="278"/>
        <v>6.5040650406504072</v>
      </c>
      <c r="BC52" s="7">
        <f t="shared" si="278"/>
        <v>0.81300813008130091</v>
      </c>
      <c r="BD52" s="7">
        <f t="shared" si="278"/>
        <v>0</v>
      </c>
      <c r="BE52" s="7">
        <f t="shared" si="278"/>
        <v>7.3170731707317067</v>
      </c>
      <c r="BF52" s="7">
        <f t="shared" si="278"/>
        <v>80.487804878048792</v>
      </c>
      <c r="BG52" s="7">
        <f t="shared" si="278"/>
        <v>4.8780487804878048</v>
      </c>
    </row>
    <row r="53" spans="1:59" ht="15" customHeight="1" x14ac:dyDescent="0.2">
      <c r="A53" s="16"/>
      <c r="B53" s="25"/>
      <c r="C53" s="18" t="s">
        <v>48</v>
      </c>
      <c r="D53" s="23">
        <f t="shared" si="279"/>
        <v>231</v>
      </c>
      <c r="E53" s="7">
        <f t="shared" ref="E53:Q53" si="296">IF($D53=0,0,E221/$D53*100)</f>
        <v>95.238095238095227</v>
      </c>
      <c r="F53" s="7">
        <f t="shared" si="296"/>
        <v>86.147186147186147</v>
      </c>
      <c r="G53" s="7">
        <f t="shared" si="296"/>
        <v>36.363636363636367</v>
      </c>
      <c r="H53" s="7">
        <f t="shared" si="296"/>
        <v>53.679653679653683</v>
      </c>
      <c r="I53" s="7">
        <f t="shared" si="296"/>
        <v>19.913419913419915</v>
      </c>
      <c r="J53" s="7">
        <f t="shared" si="296"/>
        <v>73.593073593073584</v>
      </c>
      <c r="K53" s="7">
        <f t="shared" si="296"/>
        <v>81.385281385281388</v>
      </c>
      <c r="L53" s="7">
        <f t="shared" si="296"/>
        <v>38.095238095238095</v>
      </c>
      <c r="M53" s="7">
        <f t="shared" si="296"/>
        <v>71.428571428571431</v>
      </c>
      <c r="N53" s="7">
        <f t="shared" si="296"/>
        <v>33.766233766233768</v>
      </c>
      <c r="O53" s="7">
        <f t="shared" si="296"/>
        <v>33.766233766233768</v>
      </c>
      <c r="P53" s="7">
        <f t="shared" si="296"/>
        <v>5.1948051948051948</v>
      </c>
      <c r="Q53" s="7">
        <f t="shared" si="296"/>
        <v>3.4632034632034632</v>
      </c>
      <c r="R53" s="23">
        <f t="shared" si="281"/>
        <v>231</v>
      </c>
      <c r="S53" s="7">
        <f t="shared" ref="S53:AE53" si="297">IF($R53=0,0,S221/$R53*100)</f>
        <v>73.593073593073584</v>
      </c>
      <c r="T53" s="7">
        <f t="shared" si="297"/>
        <v>75.757575757575751</v>
      </c>
      <c r="U53" s="7">
        <f t="shared" si="297"/>
        <v>72.727272727272734</v>
      </c>
      <c r="V53" s="7">
        <f t="shared" si="297"/>
        <v>82.683982683982677</v>
      </c>
      <c r="W53" s="7">
        <f t="shared" si="297"/>
        <v>55.844155844155843</v>
      </c>
      <c r="X53" s="7">
        <f t="shared" si="297"/>
        <v>80.086580086580085</v>
      </c>
      <c r="Y53" s="7">
        <f t="shared" si="297"/>
        <v>82.251082251082252</v>
      </c>
      <c r="Z53" s="7">
        <f t="shared" si="297"/>
        <v>80.519480519480524</v>
      </c>
      <c r="AA53" s="7">
        <f t="shared" si="297"/>
        <v>83.549783549783555</v>
      </c>
      <c r="AB53" s="7">
        <f t="shared" si="297"/>
        <v>83.98268398268398</v>
      </c>
      <c r="AC53" s="7">
        <f t="shared" si="297"/>
        <v>83.549783549783555</v>
      </c>
      <c r="AD53" s="7">
        <f t="shared" si="297"/>
        <v>9.0909090909090917</v>
      </c>
      <c r="AE53" s="7">
        <f t="shared" si="297"/>
        <v>1.2987012987012987</v>
      </c>
      <c r="AF53" s="23">
        <f t="shared" si="283"/>
        <v>231</v>
      </c>
      <c r="AG53" s="7">
        <f t="shared" ref="AG53:AS53" si="298">IF($AF53=0,0,AG221/$AF53*100)</f>
        <v>61.471861471861466</v>
      </c>
      <c r="AH53" s="7">
        <f t="shared" si="298"/>
        <v>72.727272727272734</v>
      </c>
      <c r="AI53" s="7">
        <f t="shared" si="298"/>
        <v>67.099567099567111</v>
      </c>
      <c r="AJ53" s="7">
        <f t="shared" si="298"/>
        <v>62.337662337662337</v>
      </c>
      <c r="AK53" s="7">
        <f t="shared" si="298"/>
        <v>76.19047619047619</v>
      </c>
      <c r="AL53" s="7">
        <f t="shared" si="298"/>
        <v>63.636363636363633</v>
      </c>
      <c r="AM53" s="7">
        <f t="shared" si="298"/>
        <v>77.056277056277054</v>
      </c>
      <c r="AN53" s="7">
        <f t="shared" si="298"/>
        <v>74.458874458874462</v>
      </c>
      <c r="AO53" s="7">
        <f t="shared" si="298"/>
        <v>77.056277056277054</v>
      </c>
      <c r="AP53" s="7">
        <f t="shared" si="298"/>
        <v>74.891774891774887</v>
      </c>
      <c r="AQ53" s="7">
        <f t="shared" si="298"/>
        <v>76.623376623376629</v>
      </c>
      <c r="AR53" s="7">
        <f t="shared" si="298"/>
        <v>12.121212121212121</v>
      </c>
      <c r="AS53" s="7">
        <f t="shared" si="298"/>
        <v>9.0909090909090917</v>
      </c>
      <c r="AT53" s="23">
        <f t="shared" si="285"/>
        <v>231</v>
      </c>
      <c r="AU53" s="7">
        <f t="shared" si="277"/>
        <v>17.748917748917751</v>
      </c>
      <c r="AV53" s="7">
        <f t="shared" si="277"/>
        <v>1.7316017316017316</v>
      </c>
      <c r="AW53" s="7">
        <f t="shared" si="277"/>
        <v>3.4632034632034632</v>
      </c>
      <c r="AX53" s="7">
        <f t="shared" si="277"/>
        <v>5.1948051948051948</v>
      </c>
      <c r="AY53" s="7">
        <f t="shared" si="277"/>
        <v>71.861471861471856</v>
      </c>
      <c r="AZ53" s="7">
        <f t="shared" si="277"/>
        <v>0</v>
      </c>
      <c r="BA53" s="23">
        <f t="shared" si="286"/>
        <v>231</v>
      </c>
      <c r="BB53" s="7">
        <f t="shared" si="278"/>
        <v>4.329004329004329</v>
      </c>
      <c r="BC53" s="7">
        <f t="shared" si="278"/>
        <v>1.2987012987012987</v>
      </c>
      <c r="BD53" s="7">
        <f t="shared" si="278"/>
        <v>1.7316017316017316</v>
      </c>
      <c r="BE53" s="7">
        <f t="shared" si="278"/>
        <v>8.6580086580086579</v>
      </c>
      <c r="BF53" s="7">
        <f t="shared" si="278"/>
        <v>81.385281385281388</v>
      </c>
      <c r="BG53" s="7">
        <f t="shared" si="278"/>
        <v>2.5974025974025974</v>
      </c>
    </row>
    <row r="54" spans="1:59" ht="15" customHeight="1" x14ac:dyDescent="0.2">
      <c r="A54" s="17"/>
      <c r="B54" s="26"/>
      <c r="C54" s="19" t="s">
        <v>49</v>
      </c>
      <c r="D54" s="24">
        <f t="shared" si="279"/>
        <v>14</v>
      </c>
      <c r="E54" s="5">
        <f t="shared" ref="E54:Q54" si="299">IF($D54=0,0,E222/$D54*100)</f>
        <v>92.857142857142861</v>
      </c>
      <c r="F54" s="5">
        <f t="shared" si="299"/>
        <v>85.714285714285708</v>
      </c>
      <c r="G54" s="5">
        <f t="shared" si="299"/>
        <v>50</v>
      </c>
      <c r="H54" s="5">
        <f t="shared" si="299"/>
        <v>57.142857142857139</v>
      </c>
      <c r="I54" s="5">
        <f t="shared" si="299"/>
        <v>14.285714285714285</v>
      </c>
      <c r="J54" s="5">
        <f t="shared" si="299"/>
        <v>57.142857142857139</v>
      </c>
      <c r="K54" s="5">
        <f t="shared" si="299"/>
        <v>85.714285714285708</v>
      </c>
      <c r="L54" s="5">
        <f t="shared" si="299"/>
        <v>50</v>
      </c>
      <c r="M54" s="5">
        <f t="shared" si="299"/>
        <v>64.285714285714292</v>
      </c>
      <c r="N54" s="5">
        <f t="shared" si="299"/>
        <v>28.571428571428569</v>
      </c>
      <c r="O54" s="5">
        <f t="shared" si="299"/>
        <v>57.142857142857139</v>
      </c>
      <c r="P54" s="5">
        <f t="shared" si="299"/>
        <v>14.285714285714285</v>
      </c>
      <c r="Q54" s="5">
        <f t="shared" si="299"/>
        <v>7.1428571428571423</v>
      </c>
      <c r="R54" s="24">
        <f t="shared" si="281"/>
        <v>14</v>
      </c>
      <c r="S54" s="5">
        <f t="shared" ref="S54:AE54" si="300">IF($R54=0,0,S222/$R54*100)</f>
        <v>57.142857142857139</v>
      </c>
      <c r="T54" s="5">
        <f t="shared" si="300"/>
        <v>57.142857142857139</v>
      </c>
      <c r="U54" s="5">
        <f t="shared" si="300"/>
        <v>64.285714285714292</v>
      </c>
      <c r="V54" s="5">
        <f t="shared" si="300"/>
        <v>57.142857142857139</v>
      </c>
      <c r="W54" s="5">
        <f t="shared" si="300"/>
        <v>42.857142857142854</v>
      </c>
      <c r="X54" s="5">
        <f t="shared" si="300"/>
        <v>64.285714285714292</v>
      </c>
      <c r="Y54" s="5">
        <f t="shared" si="300"/>
        <v>64.285714285714292</v>
      </c>
      <c r="Z54" s="5">
        <f t="shared" si="300"/>
        <v>57.142857142857139</v>
      </c>
      <c r="AA54" s="5">
        <f t="shared" si="300"/>
        <v>64.285714285714292</v>
      </c>
      <c r="AB54" s="5">
        <f t="shared" si="300"/>
        <v>50</v>
      </c>
      <c r="AC54" s="5">
        <f t="shared" si="300"/>
        <v>42.857142857142854</v>
      </c>
      <c r="AD54" s="5">
        <f t="shared" si="300"/>
        <v>7.1428571428571423</v>
      </c>
      <c r="AE54" s="5">
        <f t="shared" si="300"/>
        <v>21.428571428571427</v>
      </c>
      <c r="AF54" s="24">
        <f t="shared" si="283"/>
        <v>14</v>
      </c>
      <c r="AG54" s="5">
        <f t="shared" ref="AG54:AS54" si="301">IF($AF54=0,0,AG222/$AF54*100)</f>
        <v>57.142857142857139</v>
      </c>
      <c r="AH54" s="5">
        <f t="shared" si="301"/>
        <v>50</v>
      </c>
      <c r="AI54" s="5">
        <f t="shared" si="301"/>
        <v>50</v>
      </c>
      <c r="AJ54" s="5">
        <f t="shared" si="301"/>
        <v>42.857142857142854</v>
      </c>
      <c r="AK54" s="5">
        <f t="shared" si="301"/>
        <v>50</v>
      </c>
      <c r="AL54" s="5">
        <f t="shared" si="301"/>
        <v>57.142857142857139</v>
      </c>
      <c r="AM54" s="5">
        <f t="shared" si="301"/>
        <v>57.142857142857139</v>
      </c>
      <c r="AN54" s="5">
        <f t="shared" si="301"/>
        <v>50</v>
      </c>
      <c r="AO54" s="5">
        <f t="shared" si="301"/>
        <v>57.142857142857139</v>
      </c>
      <c r="AP54" s="5">
        <f t="shared" si="301"/>
        <v>57.142857142857139</v>
      </c>
      <c r="AQ54" s="5">
        <f t="shared" si="301"/>
        <v>57.142857142857139</v>
      </c>
      <c r="AR54" s="5">
        <f t="shared" si="301"/>
        <v>7.1428571428571423</v>
      </c>
      <c r="AS54" s="5">
        <f t="shared" si="301"/>
        <v>28.571428571428569</v>
      </c>
      <c r="AT54" s="24">
        <f t="shared" si="285"/>
        <v>14</v>
      </c>
      <c r="AU54" s="5">
        <f t="shared" si="277"/>
        <v>14.285714285714285</v>
      </c>
      <c r="AV54" s="5">
        <f t="shared" si="277"/>
        <v>0</v>
      </c>
      <c r="AW54" s="5">
        <f t="shared" si="277"/>
        <v>0</v>
      </c>
      <c r="AX54" s="5">
        <f t="shared" si="277"/>
        <v>21.428571428571427</v>
      </c>
      <c r="AY54" s="5">
        <f t="shared" si="277"/>
        <v>50</v>
      </c>
      <c r="AZ54" s="5">
        <f t="shared" si="277"/>
        <v>14.285714285714285</v>
      </c>
      <c r="BA54" s="24">
        <f t="shared" si="286"/>
        <v>14</v>
      </c>
      <c r="BB54" s="5">
        <f t="shared" si="278"/>
        <v>0</v>
      </c>
      <c r="BC54" s="5">
        <f t="shared" si="278"/>
        <v>0</v>
      </c>
      <c r="BD54" s="5">
        <f t="shared" si="278"/>
        <v>0</v>
      </c>
      <c r="BE54" s="5">
        <f t="shared" si="278"/>
        <v>14.285714285714285</v>
      </c>
      <c r="BF54" s="5">
        <f t="shared" si="278"/>
        <v>71.428571428571431</v>
      </c>
      <c r="BG54" s="5">
        <f t="shared" si="278"/>
        <v>14.285714285714285</v>
      </c>
    </row>
    <row r="55" spans="1:59" ht="15" customHeight="1" x14ac:dyDescent="0.2">
      <c r="A55" s="11" t="s">
        <v>50</v>
      </c>
      <c r="B55" s="6" t="s">
        <v>23</v>
      </c>
      <c r="C55" s="12" t="s">
        <v>24</v>
      </c>
      <c r="D55" s="22">
        <f t="shared" ref="D55:E55" si="302">D223</f>
        <v>844</v>
      </c>
      <c r="E55" s="4">
        <f t="shared" si="302"/>
        <v>827</v>
      </c>
      <c r="F55" s="4">
        <f>F223</f>
        <v>794</v>
      </c>
      <c r="G55" s="4">
        <f t="shared" ref="G55:P55" si="303">G223</f>
        <v>571</v>
      </c>
      <c r="H55" s="4">
        <f t="shared" si="303"/>
        <v>701</v>
      </c>
      <c r="I55" s="4">
        <f t="shared" si="303"/>
        <v>376</v>
      </c>
      <c r="J55" s="4">
        <f t="shared" si="303"/>
        <v>758</v>
      </c>
      <c r="K55" s="4">
        <f t="shared" si="303"/>
        <v>779</v>
      </c>
      <c r="L55" s="4">
        <f t="shared" si="303"/>
        <v>481</v>
      </c>
      <c r="M55" s="4">
        <f t="shared" si="303"/>
        <v>758</v>
      </c>
      <c r="N55" s="4">
        <f t="shared" si="303"/>
        <v>527</v>
      </c>
      <c r="O55" s="4">
        <f t="shared" si="303"/>
        <v>557</v>
      </c>
      <c r="P55" s="4">
        <f t="shared" si="303"/>
        <v>33</v>
      </c>
      <c r="Q55" s="4">
        <f>Q223</f>
        <v>11</v>
      </c>
      <c r="R55" s="22">
        <f t="shared" ref="R55:S55" si="304">R223</f>
        <v>844</v>
      </c>
      <c r="S55" s="4">
        <f t="shared" si="304"/>
        <v>710</v>
      </c>
      <c r="T55" s="4">
        <f>T223</f>
        <v>727</v>
      </c>
      <c r="U55" s="4">
        <f t="shared" ref="U55:AD55" si="305">U223</f>
        <v>695</v>
      </c>
      <c r="V55" s="4">
        <f t="shared" si="305"/>
        <v>751</v>
      </c>
      <c r="W55" s="4">
        <f t="shared" si="305"/>
        <v>550</v>
      </c>
      <c r="X55" s="4">
        <f t="shared" si="305"/>
        <v>738</v>
      </c>
      <c r="Y55" s="4">
        <f t="shared" si="305"/>
        <v>743</v>
      </c>
      <c r="Z55" s="4">
        <f t="shared" si="305"/>
        <v>751</v>
      </c>
      <c r="AA55" s="4">
        <f t="shared" si="305"/>
        <v>748</v>
      </c>
      <c r="AB55" s="4">
        <f t="shared" si="305"/>
        <v>735</v>
      </c>
      <c r="AC55" s="4">
        <f t="shared" si="305"/>
        <v>753</v>
      </c>
      <c r="AD55" s="4">
        <f t="shared" si="305"/>
        <v>95</v>
      </c>
      <c r="AE55" s="4">
        <f>AE223</f>
        <v>27</v>
      </c>
      <c r="AF55" s="22">
        <f t="shared" ref="AF55:AG55" si="306">AF223</f>
        <v>844</v>
      </c>
      <c r="AG55" s="4">
        <f t="shared" si="306"/>
        <v>563</v>
      </c>
      <c r="AH55" s="4">
        <f>AH223</f>
        <v>678</v>
      </c>
      <c r="AI55" s="4">
        <f t="shared" ref="AI55:AR55" si="307">AI223</f>
        <v>610</v>
      </c>
      <c r="AJ55" s="4">
        <f t="shared" si="307"/>
        <v>560</v>
      </c>
      <c r="AK55" s="4">
        <f t="shared" si="307"/>
        <v>734</v>
      </c>
      <c r="AL55" s="4">
        <f t="shared" si="307"/>
        <v>565</v>
      </c>
      <c r="AM55" s="4">
        <f t="shared" si="307"/>
        <v>678</v>
      </c>
      <c r="AN55" s="4">
        <f t="shared" si="307"/>
        <v>682</v>
      </c>
      <c r="AO55" s="4">
        <f t="shared" si="307"/>
        <v>680</v>
      </c>
      <c r="AP55" s="4">
        <f t="shared" si="307"/>
        <v>677</v>
      </c>
      <c r="AQ55" s="4">
        <f t="shared" si="307"/>
        <v>690</v>
      </c>
      <c r="AR55" s="4">
        <f t="shared" si="307"/>
        <v>114</v>
      </c>
      <c r="AS55" s="4">
        <f>AS223</f>
        <v>80</v>
      </c>
      <c r="AT55" s="22">
        <f t="shared" ref="AT55:AU55" si="308">AT223</f>
        <v>844</v>
      </c>
      <c r="AU55" s="4">
        <f t="shared" si="308"/>
        <v>331</v>
      </c>
      <c r="AV55" s="4">
        <f>AV223</f>
        <v>20</v>
      </c>
      <c r="AW55" s="4">
        <f t="shared" ref="AW55:AY55" si="309">AW223</f>
        <v>46</v>
      </c>
      <c r="AX55" s="4">
        <f t="shared" si="309"/>
        <v>60</v>
      </c>
      <c r="AY55" s="4">
        <f t="shared" si="309"/>
        <v>385</v>
      </c>
      <c r="AZ55" s="4">
        <f>AZ223</f>
        <v>2</v>
      </c>
      <c r="BA55" s="22">
        <f t="shared" ref="BA55:BB55" si="310">BA223</f>
        <v>844</v>
      </c>
      <c r="BB55" s="4">
        <f t="shared" si="310"/>
        <v>30</v>
      </c>
      <c r="BC55" s="4">
        <f>BC223</f>
        <v>25</v>
      </c>
      <c r="BD55" s="4">
        <f t="shared" ref="BD55:BF55" si="311">BD223</f>
        <v>17</v>
      </c>
      <c r="BE55" s="4">
        <f t="shared" si="311"/>
        <v>102</v>
      </c>
      <c r="BF55" s="4">
        <f t="shared" si="311"/>
        <v>639</v>
      </c>
      <c r="BG55" s="4">
        <f>BG223</f>
        <v>31</v>
      </c>
    </row>
    <row r="56" spans="1:59" ht="15" customHeight="1" x14ac:dyDescent="0.2">
      <c r="A56" s="107" t="s">
        <v>51</v>
      </c>
      <c r="B56" s="6" t="s">
        <v>41</v>
      </c>
      <c r="C56" s="15"/>
      <c r="D56" s="14" t="str">
        <f>IF(SUM(E56:Q56)&gt;100,"－",SUM(E56:Q56))</f>
        <v>－</v>
      </c>
      <c r="E56" s="13">
        <f>E223/$D55*100</f>
        <v>97.985781990521332</v>
      </c>
      <c r="F56" s="13">
        <f>F223/$D55*100</f>
        <v>94.075829383886258</v>
      </c>
      <c r="G56" s="13">
        <f t="shared" ref="G56:P56" si="312">G223/$D55*100</f>
        <v>67.654028436018947</v>
      </c>
      <c r="H56" s="13">
        <f t="shared" si="312"/>
        <v>83.056872037914701</v>
      </c>
      <c r="I56" s="13">
        <f t="shared" si="312"/>
        <v>44.549763033175353</v>
      </c>
      <c r="J56" s="13">
        <f t="shared" si="312"/>
        <v>89.810426540284354</v>
      </c>
      <c r="K56" s="13">
        <f t="shared" si="312"/>
        <v>92.29857819905213</v>
      </c>
      <c r="L56" s="13">
        <f t="shared" si="312"/>
        <v>56.990521327014221</v>
      </c>
      <c r="M56" s="13">
        <f t="shared" si="312"/>
        <v>89.810426540284354</v>
      </c>
      <c r="N56" s="13">
        <f t="shared" si="312"/>
        <v>62.440758293838861</v>
      </c>
      <c r="O56" s="13">
        <f t="shared" si="312"/>
        <v>65.995260663507111</v>
      </c>
      <c r="P56" s="13">
        <f t="shared" si="312"/>
        <v>3.9099526066350712</v>
      </c>
      <c r="Q56" s="13">
        <f>Q223/$D55*100</f>
        <v>1.3033175355450237</v>
      </c>
      <c r="R56" s="14" t="str">
        <f>IF(SUM(S56:AE56)&gt;100,"－",SUM(S56:AE56))</f>
        <v>－</v>
      </c>
      <c r="S56" s="13">
        <f>S223/$R55*100</f>
        <v>84.123222748815166</v>
      </c>
      <c r="T56" s="13">
        <f>T223/$R55*100</f>
        <v>86.137440758293835</v>
      </c>
      <c r="U56" s="13">
        <f t="shared" ref="U56:AD56" si="313">U223/$R55*100</f>
        <v>82.345971563981053</v>
      </c>
      <c r="V56" s="13">
        <f t="shared" si="313"/>
        <v>88.981042654028428</v>
      </c>
      <c r="W56" s="13">
        <f t="shared" si="313"/>
        <v>65.165876777251185</v>
      </c>
      <c r="X56" s="13">
        <f t="shared" si="313"/>
        <v>87.440758293838854</v>
      </c>
      <c r="Y56" s="13">
        <f t="shared" si="313"/>
        <v>88.033175355450226</v>
      </c>
      <c r="Z56" s="13">
        <f t="shared" si="313"/>
        <v>88.981042654028428</v>
      </c>
      <c r="AA56" s="13">
        <f t="shared" si="313"/>
        <v>88.625592417061611</v>
      </c>
      <c r="AB56" s="13">
        <f t="shared" si="313"/>
        <v>87.085308056872037</v>
      </c>
      <c r="AC56" s="13">
        <f t="shared" si="313"/>
        <v>89.218009478672982</v>
      </c>
      <c r="AD56" s="13">
        <f t="shared" si="313"/>
        <v>11.255924170616113</v>
      </c>
      <c r="AE56" s="13">
        <f>AE223/$R55*100</f>
        <v>3.1990521327014214</v>
      </c>
      <c r="AF56" s="14" t="str">
        <f>IF(SUM(AG56:AS56)&gt;100,"－",SUM(AG56:AS56))</f>
        <v>－</v>
      </c>
      <c r="AG56" s="13">
        <f t="shared" ref="AG56:AS56" si="314">AG223/$AF55*100</f>
        <v>66.706161137440759</v>
      </c>
      <c r="AH56" s="13">
        <f t="shared" si="314"/>
        <v>80.33175355450237</v>
      </c>
      <c r="AI56" s="13">
        <f t="shared" si="314"/>
        <v>72.274881516587669</v>
      </c>
      <c r="AJ56" s="13">
        <f t="shared" si="314"/>
        <v>66.350710900473928</v>
      </c>
      <c r="AK56" s="13">
        <f t="shared" si="314"/>
        <v>86.966824644549774</v>
      </c>
      <c r="AL56" s="13">
        <f t="shared" si="314"/>
        <v>66.943127962085299</v>
      </c>
      <c r="AM56" s="13">
        <f t="shared" si="314"/>
        <v>80.33175355450237</v>
      </c>
      <c r="AN56" s="13">
        <f t="shared" si="314"/>
        <v>80.805687203791464</v>
      </c>
      <c r="AO56" s="13">
        <f t="shared" si="314"/>
        <v>80.568720379146924</v>
      </c>
      <c r="AP56" s="13">
        <f t="shared" si="314"/>
        <v>80.213270142180093</v>
      </c>
      <c r="AQ56" s="13">
        <f t="shared" si="314"/>
        <v>81.753554502369667</v>
      </c>
      <c r="AR56" s="13">
        <f t="shared" si="314"/>
        <v>13.507109004739338</v>
      </c>
      <c r="AS56" s="13">
        <f t="shared" si="314"/>
        <v>9.4786729857819907</v>
      </c>
      <c r="AT56" s="14">
        <f>IF(SUM(AU56:AZ56)&gt;100,"－",SUM(AU56:AZ56))</f>
        <v>100.00000000000001</v>
      </c>
      <c r="AU56" s="13">
        <f t="shared" ref="AU56:AZ56" si="315">AU223/$AT55*100</f>
        <v>39.21800947867299</v>
      </c>
      <c r="AV56" s="13">
        <f t="shared" si="315"/>
        <v>2.3696682464454977</v>
      </c>
      <c r="AW56" s="13">
        <f t="shared" si="315"/>
        <v>5.4502369668246446</v>
      </c>
      <c r="AX56" s="13">
        <f t="shared" si="315"/>
        <v>7.109004739336493</v>
      </c>
      <c r="AY56" s="13">
        <f t="shared" si="315"/>
        <v>45.616113744075832</v>
      </c>
      <c r="AZ56" s="13">
        <f t="shared" si="315"/>
        <v>0.23696682464454977</v>
      </c>
      <c r="BA56" s="14">
        <f>IF(SUM(BB56:BG56)&gt;100,"－",SUM(BB56:BG56))</f>
        <v>100</v>
      </c>
      <c r="BB56" s="13">
        <f t="shared" ref="BB56:BG56" si="316">BB223/$BA55*100</f>
        <v>3.5545023696682465</v>
      </c>
      <c r="BC56" s="13">
        <f t="shared" si="316"/>
        <v>2.9620853080568721</v>
      </c>
      <c r="BD56" s="13">
        <f t="shared" si="316"/>
        <v>2.014218009478673</v>
      </c>
      <c r="BE56" s="13">
        <f t="shared" si="316"/>
        <v>12.085308056872037</v>
      </c>
      <c r="BF56" s="13">
        <f t="shared" si="316"/>
        <v>75.710900473933648</v>
      </c>
      <c r="BG56" s="13">
        <f t="shared" si="316"/>
        <v>3.6729857819905209</v>
      </c>
    </row>
    <row r="57" spans="1:59" ht="15" customHeight="1" x14ac:dyDescent="0.2">
      <c r="A57" s="107"/>
      <c r="B57" s="6" t="s">
        <v>27</v>
      </c>
      <c r="C57" s="18" t="s">
        <v>52</v>
      </c>
      <c r="D57" s="23">
        <f>D225</f>
        <v>4</v>
      </c>
      <c r="E57" s="7">
        <f>IF($D57=0,0,E225/$D57*100)</f>
        <v>100</v>
      </c>
      <c r="F57" s="7">
        <f>IF($D57=0,0,F225/$D57*100)</f>
        <v>100</v>
      </c>
      <c r="G57" s="7">
        <f t="shared" ref="G57:P57" si="317">IF($D57=0,0,G225/$D57*100)</f>
        <v>75</v>
      </c>
      <c r="H57" s="7">
        <f t="shared" si="317"/>
        <v>25</v>
      </c>
      <c r="I57" s="7">
        <f t="shared" si="317"/>
        <v>25</v>
      </c>
      <c r="J57" s="7">
        <f t="shared" si="317"/>
        <v>100</v>
      </c>
      <c r="K57" s="7">
        <f t="shared" si="317"/>
        <v>100</v>
      </c>
      <c r="L57" s="7">
        <f t="shared" si="317"/>
        <v>75</v>
      </c>
      <c r="M57" s="7">
        <f t="shared" si="317"/>
        <v>100</v>
      </c>
      <c r="N57" s="7">
        <f t="shared" si="317"/>
        <v>50</v>
      </c>
      <c r="O57" s="7">
        <f t="shared" si="317"/>
        <v>25</v>
      </c>
      <c r="P57" s="7">
        <f t="shared" si="317"/>
        <v>0</v>
      </c>
      <c r="Q57" s="7">
        <f>IF($D57=0,0,Q225/$D57*100)</f>
        <v>0</v>
      </c>
      <c r="R57" s="23">
        <f>R225</f>
        <v>4</v>
      </c>
      <c r="S57" s="7">
        <f>IF($R57=0,0,S225/$R57*100)</f>
        <v>100</v>
      </c>
      <c r="T57" s="7">
        <f>IF($R57=0,0,T225/$R57*100)</f>
        <v>100</v>
      </c>
      <c r="U57" s="7">
        <f t="shared" ref="U57:AD57" si="318">IF($R57=0,0,U225/$R57*100)</f>
        <v>100</v>
      </c>
      <c r="V57" s="7">
        <f t="shared" si="318"/>
        <v>75</v>
      </c>
      <c r="W57" s="7">
        <f t="shared" si="318"/>
        <v>75</v>
      </c>
      <c r="X57" s="7">
        <f t="shared" si="318"/>
        <v>100</v>
      </c>
      <c r="Y57" s="7">
        <f t="shared" si="318"/>
        <v>100</v>
      </c>
      <c r="Z57" s="7">
        <f t="shared" si="318"/>
        <v>100</v>
      </c>
      <c r="AA57" s="7">
        <f t="shared" si="318"/>
        <v>100</v>
      </c>
      <c r="AB57" s="7">
        <f t="shared" si="318"/>
        <v>75</v>
      </c>
      <c r="AC57" s="7">
        <f t="shared" si="318"/>
        <v>75</v>
      </c>
      <c r="AD57" s="7">
        <f t="shared" si="318"/>
        <v>25</v>
      </c>
      <c r="AE57" s="7">
        <f>IF($R57=0,0,AE225/$R57*100)</f>
        <v>0</v>
      </c>
      <c r="AF57" s="23">
        <f>AF225</f>
        <v>4</v>
      </c>
      <c r="AG57" s="7">
        <f t="shared" ref="AG57:AS57" si="319">IF($AF57=0,0,AG225/$AF57*100)</f>
        <v>75</v>
      </c>
      <c r="AH57" s="7">
        <f t="shared" si="319"/>
        <v>75</v>
      </c>
      <c r="AI57" s="7">
        <f t="shared" si="319"/>
        <v>100</v>
      </c>
      <c r="AJ57" s="7">
        <f t="shared" si="319"/>
        <v>75</v>
      </c>
      <c r="AK57" s="7">
        <f t="shared" si="319"/>
        <v>100</v>
      </c>
      <c r="AL57" s="7">
        <f t="shared" si="319"/>
        <v>100</v>
      </c>
      <c r="AM57" s="7">
        <f t="shared" si="319"/>
        <v>75</v>
      </c>
      <c r="AN57" s="7">
        <f t="shared" si="319"/>
        <v>100</v>
      </c>
      <c r="AO57" s="7">
        <f t="shared" si="319"/>
        <v>100</v>
      </c>
      <c r="AP57" s="7">
        <f t="shared" si="319"/>
        <v>75</v>
      </c>
      <c r="AQ57" s="7">
        <f t="shared" si="319"/>
        <v>100</v>
      </c>
      <c r="AR57" s="7">
        <f t="shared" si="319"/>
        <v>25</v>
      </c>
      <c r="AS57" s="7">
        <f t="shared" si="319"/>
        <v>0</v>
      </c>
      <c r="AT57" s="23">
        <f>AT225</f>
        <v>4</v>
      </c>
      <c r="AU57" s="7">
        <f t="shared" ref="AU57:AZ64" si="320">IF($AT57=0,0,AU225/$AT57*100)</f>
        <v>0</v>
      </c>
      <c r="AV57" s="7">
        <f t="shared" si="320"/>
        <v>0</v>
      </c>
      <c r="AW57" s="7">
        <f t="shared" si="320"/>
        <v>0</v>
      </c>
      <c r="AX57" s="7">
        <f t="shared" si="320"/>
        <v>25</v>
      </c>
      <c r="AY57" s="7">
        <f t="shared" si="320"/>
        <v>75</v>
      </c>
      <c r="AZ57" s="7">
        <f t="shared" si="320"/>
        <v>0</v>
      </c>
      <c r="BA57" s="23">
        <f>BA225</f>
        <v>4</v>
      </c>
      <c r="BB57" s="7">
        <f t="shared" ref="BB57:BG64" si="321">IF($BA57=0,0,BB225/$BA57*100)</f>
        <v>0</v>
      </c>
      <c r="BC57" s="7">
        <f t="shared" si="321"/>
        <v>0</v>
      </c>
      <c r="BD57" s="7">
        <f t="shared" si="321"/>
        <v>0</v>
      </c>
      <c r="BE57" s="7">
        <f t="shared" si="321"/>
        <v>25</v>
      </c>
      <c r="BF57" s="7">
        <f t="shared" si="321"/>
        <v>75</v>
      </c>
      <c r="BG57" s="7">
        <f t="shared" si="321"/>
        <v>0</v>
      </c>
    </row>
    <row r="58" spans="1:59" ht="15" customHeight="1" x14ac:dyDescent="0.2">
      <c r="A58" s="107"/>
      <c r="B58" s="6" t="s">
        <v>43</v>
      </c>
      <c r="C58" s="18" t="s">
        <v>53</v>
      </c>
      <c r="D58" s="23">
        <f t="shared" ref="D58:D64" si="322">D226</f>
        <v>46</v>
      </c>
      <c r="E58" s="7">
        <f t="shared" ref="E58:Q58" si="323">IF($D58=0,0,E226/$D58*100)</f>
        <v>100</v>
      </c>
      <c r="F58" s="7">
        <f t="shared" si="323"/>
        <v>97.826086956521735</v>
      </c>
      <c r="G58" s="7">
        <f t="shared" si="323"/>
        <v>84.782608695652172</v>
      </c>
      <c r="H58" s="7">
        <f t="shared" si="323"/>
        <v>95.652173913043484</v>
      </c>
      <c r="I58" s="7">
        <f t="shared" si="323"/>
        <v>52.173913043478258</v>
      </c>
      <c r="J58" s="7">
        <f t="shared" si="323"/>
        <v>97.826086956521735</v>
      </c>
      <c r="K58" s="7">
        <f t="shared" si="323"/>
        <v>91.304347826086953</v>
      </c>
      <c r="L58" s="7">
        <f t="shared" si="323"/>
        <v>76.08695652173914</v>
      </c>
      <c r="M58" s="7">
        <f t="shared" si="323"/>
        <v>95.652173913043484</v>
      </c>
      <c r="N58" s="7">
        <f t="shared" si="323"/>
        <v>82.608695652173907</v>
      </c>
      <c r="O58" s="7">
        <f t="shared" si="323"/>
        <v>89.130434782608688</v>
      </c>
      <c r="P58" s="7">
        <f t="shared" si="323"/>
        <v>15.217391304347828</v>
      </c>
      <c r="Q58" s="7">
        <f t="shared" si="323"/>
        <v>0</v>
      </c>
      <c r="R58" s="23">
        <f t="shared" ref="R58:R64" si="324">R226</f>
        <v>46</v>
      </c>
      <c r="S58" s="7">
        <f t="shared" ref="S58:AE58" si="325">IF($R58=0,0,S226/$R58*100)</f>
        <v>73.91304347826086</v>
      </c>
      <c r="T58" s="7">
        <f t="shared" si="325"/>
        <v>76.08695652173914</v>
      </c>
      <c r="U58" s="7">
        <f t="shared" si="325"/>
        <v>76.08695652173914</v>
      </c>
      <c r="V58" s="7">
        <f t="shared" si="325"/>
        <v>76.08695652173914</v>
      </c>
      <c r="W58" s="7">
        <f t="shared" si="325"/>
        <v>73.91304347826086</v>
      </c>
      <c r="X58" s="7">
        <f t="shared" si="325"/>
        <v>76.08695652173914</v>
      </c>
      <c r="Y58" s="7">
        <f t="shared" si="325"/>
        <v>82.608695652173907</v>
      </c>
      <c r="Z58" s="7">
        <f t="shared" si="325"/>
        <v>78.260869565217391</v>
      </c>
      <c r="AA58" s="7">
        <f t="shared" si="325"/>
        <v>78.260869565217391</v>
      </c>
      <c r="AB58" s="7">
        <f t="shared" si="325"/>
        <v>82.608695652173907</v>
      </c>
      <c r="AC58" s="7">
        <f t="shared" si="325"/>
        <v>78.260869565217391</v>
      </c>
      <c r="AD58" s="7">
        <f t="shared" si="325"/>
        <v>43.478260869565219</v>
      </c>
      <c r="AE58" s="7">
        <f t="shared" si="325"/>
        <v>13.043478260869565</v>
      </c>
      <c r="AF58" s="23">
        <f t="shared" ref="AF58:AF64" si="326">AF226</f>
        <v>46</v>
      </c>
      <c r="AG58" s="7">
        <f t="shared" ref="AG58:AS58" si="327">IF($AF58=0,0,AG226/$AF58*100)</f>
        <v>69.565217391304344</v>
      </c>
      <c r="AH58" s="7">
        <f t="shared" si="327"/>
        <v>73.91304347826086</v>
      </c>
      <c r="AI58" s="7">
        <f t="shared" si="327"/>
        <v>73.91304347826086</v>
      </c>
      <c r="AJ58" s="7">
        <f t="shared" si="327"/>
        <v>69.565217391304344</v>
      </c>
      <c r="AK58" s="7">
        <f t="shared" si="327"/>
        <v>78.260869565217391</v>
      </c>
      <c r="AL58" s="7">
        <f t="shared" si="327"/>
        <v>69.565217391304344</v>
      </c>
      <c r="AM58" s="7">
        <f t="shared" si="327"/>
        <v>73.91304347826086</v>
      </c>
      <c r="AN58" s="7">
        <f t="shared" si="327"/>
        <v>73.91304347826086</v>
      </c>
      <c r="AO58" s="7">
        <f t="shared" si="327"/>
        <v>73.91304347826086</v>
      </c>
      <c r="AP58" s="7">
        <f t="shared" si="327"/>
        <v>76.08695652173914</v>
      </c>
      <c r="AQ58" s="7">
        <f t="shared" si="327"/>
        <v>76.08695652173914</v>
      </c>
      <c r="AR58" s="7">
        <f t="shared" si="327"/>
        <v>41.304347826086953</v>
      </c>
      <c r="AS58" s="7">
        <f t="shared" si="327"/>
        <v>19.565217391304348</v>
      </c>
      <c r="AT58" s="23">
        <f t="shared" ref="AT58:AT64" si="328">AT226</f>
        <v>46</v>
      </c>
      <c r="AU58" s="7">
        <f t="shared" si="320"/>
        <v>34.782608695652172</v>
      </c>
      <c r="AV58" s="7">
        <f t="shared" si="320"/>
        <v>2.1739130434782608</v>
      </c>
      <c r="AW58" s="7">
        <f t="shared" si="320"/>
        <v>2.1739130434782608</v>
      </c>
      <c r="AX58" s="7">
        <f t="shared" si="320"/>
        <v>28.260869565217391</v>
      </c>
      <c r="AY58" s="7">
        <f t="shared" si="320"/>
        <v>32.608695652173914</v>
      </c>
      <c r="AZ58" s="7">
        <f t="shared" si="320"/>
        <v>0</v>
      </c>
      <c r="BA58" s="23">
        <f t="shared" ref="BA58:BA64" si="329">BA226</f>
        <v>46</v>
      </c>
      <c r="BB58" s="7">
        <f t="shared" si="321"/>
        <v>6.5217391304347823</v>
      </c>
      <c r="BC58" s="7">
        <f t="shared" si="321"/>
        <v>2.1739130434782608</v>
      </c>
      <c r="BD58" s="7">
        <f t="shared" si="321"/>
        <v>2.1739130434782608</v>
      </c>
      <c r="BE58" s="7">
        <f t="shared" si="321"/>
        <v>47.826086956521742</v>
      </c>
      <c r="BF58" s="7">
        <f t="shared" si="321"/>
        <v>39.130434782608695</v>
      </c>
      <c r="BG58" s="7">
        <f t="shared" si="321"/>
        <v>2.1739130434782608</v>
      </c>
    </row>
    <row r="59" spans="1:59" ht="15" customHeight="1" x14ac:dyDescent="0.2">
      <c r="A59" s="16"/>
      <c r="B59" s="6"/>
      <c r="C59" s="18" t="s">
        <v>54</v>
      </c>
      <c r="D59" s="23">
        <f t="shared" si="322"/>
        <v>286</v>
      </c>
      <c r="E59" s="7">
        <f t="shared" ref="E59:Q59" si="330">IF($D59=0,0,E227/$D59*100)</f>
        <v>98.251748251748253</v>
      </c>
      <c r="F59" s="7">
        <f t="shared" si="330"/>
        <v>95.104895104895107</v>
      </c>
      <c r="G59" s="7">
        <f t="shared" si="330"/>
        <v>70.629370629370626</v>
      </c>
      <c r="H59" s="7">
        <f t="shared" si="330"/>
        <v>85.664335664335667</v>
      </c>
      <c r="I59" s="7">
        <f t="shared" si="330"/>
        <v>49.3006993006993</v>
      </c>
      <c r="J59" s="7">
        <f t="shared" si="330"/>
        <v>90.55944055944056</v>
      </c>
      <c r="K59" s="7">
        <f t="shared" si="330"/>
        <v>92.657342657342653</v>
      </c>
      <c r="L59" s="7">
        <f t="shared" si="330"/>
        <v>63.986013986013987</v>
      </c>
      <c r="M59" s="7">
        <f t="shared" si="330"/>
        <v>90.209790209790214</v>
      </c>
      <c r="N59" s="7">
        <f t="shared" si="330"/>
        <v>66.783216783216787</v>
      </c>
      <c r="O59" s="7">
        <f t="shared" si="330"/>
        <v>69.930069930069934</v>
      </c>
      <c r="P59" s="7">
        <f t="shared" si="330"/>
        <v>2.7972027972027971</v>
      </c>
      <c r="Q59" s="7">
        <f t="shared" si="330"/>
        <v>1.048951048951049</v>
      </c>
      <c r="R59" s="23">
        <f t="shared" si="324"/>
        <v>286</v>
      </c>
      <c r="S59" s="7">
        <f t="shared" ref="S59:AE59" si="331">IF($R59=0,0,S227/$R59*100)</f>
        <v>85.664335664335667</v>
      </c>
      <c r="T59" s="7">
        <f t="shared" si="331"/>
        <v>88.811188811188813</v>
      </c>
      <c r="U59" s="7">
        <f t="shared" si="331"/>
        <v>83.216783216783213</v>
      </c>
      <c r="V59" s="7">
        <f t="shared" si="331"/>
        <v>91.258741258741267</v>
      </c>
      <c r="W59" s="7">
        <f t="shared" si="331"/>
        <v>69.930069930069934</v>
      </c>
      <c r="X59" s="7">
        <f t="shared" si="331"/>
        <v>89.860139860139867</v>
      </c>
      <c r="Y59" s="7">
        <f t="shared" si="331"/>
        <v>92.307692307692307</v>
      </c>
      <c r="Z59" s="7">
        <f t="shared" si="331"/>
        <v>89.510489510489506</v>
      </c>
      <c r="AA59" s="7">
        <f t="shared" si="331"/>
        <v>91.608391608391599</v>
      </c>
      <c r="AB59" s="7">
        <f t="shared" si="331"/>
        <v>90.209790209790214</v>
      </c>
      <c r="AC59" s="7">
        <f t="shared" si="331"/>
        <v>92.307692307692307</v>
      </c>
      <c r="AD59" s="7">
        <f t="shared" si="331"/>
        <v>10.48951048951049</v>
      </c>
      <c r="AE59" s="7">
        <f t="shared" si="331"/>
        <v>3.1468531468531471</v>
      </c>
      <c r="AF59" s="23">
        <f t="shared" si="326"/>
        <v>286</v>
      </c>
      <c r="AG59" s="7">
        <f t="shared" ref="AG59:AS59" si="332">IF($AF59=0,0,AG227/$AF59*100)</f>
        <v>71.328671328671334</v>
      </c>
      <c r="AH59" s="7">
        <f t="shared" si="332"/>
        <v>84.265734265734267</v>
      </c>
      <c r="AI59" s="7">
        <f t="shared" si="332"/>
        <v>74.825174825174827</v>
      </c>
      <c r="AJ59" s="7">
        <f t="shared" si="332"/>
        <v>71.67832167832168</v>
      </c>
      <c r="AK59" s="7">
        <f t="shared" si="332"/>
        <v>88.111888111888121</v>
      </c>
      <c r="AL59" s="7">
        <f t="shared" si="332"/>
        <v>71.67832167832168</v>
      </c>
      <c r="AM59" s="7">
        <f t="shared" si="332"/>
        <v>83.91608391608392</v>
      </c>
      <c r="AN59" s="7">
        <f t="shared" si="332"/>
        <v>82.167832167832159</v>
      </c>
      <c r="AO59" s="7">
        <f t="shared" si="332"/>
        <v>83.91608391608392</v>
      </c>
      <c r="AP59" s="7">
        <f t="shared" si="332"/>
        <v>83.91608391608392</v>
      </c>
      <c r="AQ59" s="7">
        <f t="shared" si="332"/>
        <v>85.314685314685306</v>
      </c>
      <c r="AR59" s="7">
        <f t="shared" si="332"/>
        <v>12.237762237762238</v>
      </c>
      <c r="AS59" s="7">
        <f t="shared" si="332"/>
        <v>9.44055944055944</v>
      </c>
      <c r="AT59" s="23">
        <f t="shared" si="328"/>
        <v>286</v>
      </c>
      <c r="AU59" s="7">
        <f t="shared" si="320"/>
        <v>38.461538461538467</v>
      </c>
      <c r="AV59" s="7">
        <f t="shared" si="320"/>
        <v>2.0979020979020979</v>
      </c>
      <c r="AW59" s="7">
        <f t="shared" si="320"/>
        <v>8.7412587412587417</v>
      </c>
      <c r="AX59" s="7">
        <f t="shared" si="320"/>
        <v>10.839160839160838</v>
      </c>
      <c r="AY59" s="7">
        <f t="shared" si="320"/>
        <v>39.86013986013986</v>
      </c>
      <c r="AZ59" s="7">
        <f t="shared" si="320"/>
        <v>0</v>
      </c>
      <c r="BA59" s="23">
        <f t="shared" si="329"/>
        <v>286</v>
      </c>
      <c r="BB59" s="7">
        <f t="shared" si="321"/>
        <v>4.1958041958041958</v>
      </c>
      <c r="BC59" s="7">
        <f t="shared" si="321"/>
        <v>2.7972027972027971</v>
      </c>
      <c r="BD59" s="7">
        <f t="shared" si="321"/>
        <v>2.0979020979020979</v>
      </c>
      <c r="BE59" s="7">
        <f t="shared" si="321"/>
        <v>17.482517482517483</v>
      </c>
      <c r="BF59" s="7">
        <f t="shared" si="321"/>
        <v>71.67832167832168</v>
      </c>
      <c r="BG59" s="7">
        <f t="shared" si="321"/>
        <v>1.7482517482517483</v>
      </c>
    </row>
    <row r="60" spans="1:59" ht="15" customHeight="1" x14ac:dyDescent="0.2">
      <c r="A60" s="16"/>
      <c r="B60" s="6"/>
      <c r="C60" s="18" t="s">
        <v>55</v>
      </c>
      <c r="D60" s="23">
        <f t="shared" si="322"/>
        <v>362</v>
      </c>
      <c r="E60" s="7">
        <f t="shared" ref="E60:Q60" si="333">IF($D60=0,0,E228/$D60*100)</f>
        <v>98.342541436464089</v>
      </c>
      <c r="F60" s="7">
        <f t="shared" si="333"/>
        <v>94.198895027624303</v>
      </c>
      <c r="G60" s="7">
        <f t="shared" si="333"/>
        <v>65.193370165745861</v>
      </c>
      <c r="H60" s="7">
        <f t="shared" si="333"/>
        <v>82.596685082872924</v>
      </c>
      <c r="I60" s="7">
        <f t="shared" si="333"/>
        <v>43.093922651933703</v>
      </c>
      <c r="J60" s="7">
        <f t="shared" si="333"/>
        <v>90.88397790055248</v>
      </c>
      <c r="K60" s="7">
        <f t="shared" si="333"/>
        <v>93.646408839778999</v>
      </c>
      <c r="L60" s="7">
        <f t="shared" si="333"/>
        <v>50.552486187845304</v>
      </c>
      <c r="M60" s="7">
        <f t="shared" si="333"/>
        <v>90.607734806629836</v>
      </c>
      <c r="N60" s="7">
        <f t="shared" si="333"/>
        <v>59.11602209944752</v>
      </c>
      <c r="O60" s="7">
        <f t="shared" si="333"/>
        <v>61.049723756906083</v>
      </c>
      <c r="P60" s="7">
        <f t="shared" si="333"/>
        <v>3.867403314917127</v>
      </c>
      <c r="Q60" s="7">
        <f t="shared" si="333"/>
        <v>0.82872928176795579</v>
      </c>
      <c r="R60" s="23">
        <f t="shared" si="324"/>
        <v>362</v>
      </c>
      <c r="S60" s="7">
        <f t="shared" ref="S60:AE60" si="334">IF($R60=0,0,S228/$R60*100)</f>
        <v>87.845303867403317</v>
      </c>
      <c r="T60" s="7">
        <f t="shared" si="334"/>
        <v>88.950276243093924</v>
      </c>
      <c r="U60" s="7">
        <f t="shared" si="334"/>
        <v>84.806629834254139</v>
      </c>
      <c r="V60" s="7">
        <f t="shared" si="334"/>
        <v>91.160220994475139</v>
      </c>
      <c r="W60" s="7">
        <f t="shared" si="334"/>
        <v>61.878453038674031</v>
      </c>
      <c r="X60" s="7">
        <f t="shared" si="334"/>
        <v>89.226519337016569</v>
      </c>
      <c r="Y60" s="7">
        <f t="shared" si="334"/>
        <v>88.39779005524862</v>
      </c>
      <c r="Z60" s="7">
        <f t="shared" si="334"/>
        <v>91.712707182320443</v>
      </c>
      <c r="AA60" s="7">
        <f t="shared" si="334"/>
        <v>90.331491712707177</v>
      </c>
      <c r="AB60" s="7">
        <f t="shared" si="334"/>
        <v>87.845303867403317</v>
      </c>
      <c r="AC60" s="7">
        <f t="shared" si="334"/>
        <v>90.055248618784532</v>
      </c>
      <c r="AD60" s="7">
        <f t="shared" si="334"/>
        <v>6.9060773480662991</v>
      </c>
      <c r="AE60" s="7">
        <f t="shared" si="334"/>
        <v>1.6574585635359116</v>
      </c>
      <c r="AF60" s="23">
        <f t="shared" si="326"/>
        <v>362</v>
      </c>
      <c r="AG60" s="7">
        <f t="shared" ref="AG60:AS60" si="335">IF($AF60=0,0,AG228/$AF60*100)</f>
        <v>64.088397790055254</v>
      </c>
      <c r="AH60" s="7">
        <f t="shared" si="335"/>
        <v>81.767955801104975</v>
      </c>
      <c r="AI60" s="7">
        <f t="shared" si="335"/>
        <v>68.784530386740329</v>
      </c>
      <c r="AJ60" s="7">
        <f t="shared" si="335"/>
        <v>63.812154696132595</v>
      </c>
      <c r="AK60" s="7">
        <f t="shared" si="335"/>
        <v>88.950276243093924</v>
      </c>
      <c r="AL60" s="7">
        <f t="shared" si="335"/>
        <v>63.812154696132595</v>
      </c>
      <c r="AM60" s="7">
        <f t="shared" si="335"/>
        <v>82.04419889502762</v>
      </c>
      <c r="AN60" s="7">
        <f t="shared" si="335"/>
        <v>82.596685082872924</v>
      </c>
      <c r="AO60" s="7">
        <f t="shared" si="335"/>
        <v>81.767955801104975</v>
      </c>
      <c r="AP60" s="7">
        <f t="shared" si="335"/>
        <v>80.939226519337012</v>
      </c>
      <c r="AQ60" s="7">
        <f t="shared" si="335"/>
        <v>82.596685082872924</v>
      </c>
      <c r="AR60" s="7">
        <f t="shared" si="335"/>
        <v>10.773480662983426</v>
      </c>
      <c r="AS60" s="7">
        <f t="shared" si="335"/>
        <v>8.2872928176795568</v>
      </c>
      <c r="AT60" s="23">
        <f t="shared" si="328"/>
        <v>362</v>
      </c>
      <c r="AU60" s="7">
        <f t="shared" si="320"/>
        <v>42.541436464088399</v>
      </c>
      <c r="AV60" s="7">
        <f t="shared" si="320"/>
        <v>1.9337016574585635</v>
      </c>
      <c r="AW60" s="7">
        <f t="shared" si="320"/>
        <v>3.5911602209944751</v>
      </c>
      <c r="AX60" s="7">
        <f t="shared" si="320"/>
        <v>2.4861878453038675</v>
      </c>
      <c r="AY60" s="7">
        <f t="shared" si="320"/>
        <v>49.171270718232044</v>
      </c>
      <c r="AZ60" s="7">
        <f t="shared" si="320"/>
        <v>0.27624309392265189</v>
      </c>
      <c r="BA60" s="23">
        <f t="shared" si="329"/>
        <v>362</v>
      </c>
      <c r="BB60" s="7">
        <f t="shared" si="321"/>
        <v>1.9337016574585635</v>
      </c>
      <c r="BC60" s="7">
        <f t="shared" si="321"/>
        <v>2.4861878453038675</v>
      </c>
      <c r="BD60" s="7">
        <f t="shared" si="321"/>
        <v>0.82872928176795579</v>
      </c>
      <c r="BE60" s="7">
        <f t="shared" si="321"/>
        <v>5.2486187845303869</v>
      </c>
      <c r="BF60" s="7">
        <f t="shared" si="321"/>
        <v>85.082872928176798</v>
      </c>
      <c r="BG60" s="7">
        <f t="shared" si="321"/>
        <v>4.4198895027624303</v>
      </c>
    </row>
    <row r="61" spans="1:59" ht="15" customHeight="1" x14ac:dyDescent="0.2">
      <c r="A61" s="16"/>
      <c r="B61" s="6"/>
      <c r="C61" s="18" t="s">
        <v>56</v>
      </c>
      <c r="D61" s="23">
        <f t="shared" si="322"/>
        <v>90</v>
      </c>
      <c r="E61" s="7">
        <f t="shared" ref="E61:Q61" si="336">IF($D61=0,0,E229/$D61*100)</f>
        <v>96.666666666666671</v>
      </c>
      <c r="F61" s="7">
        <f t="shared" si="336"/>
        <v>91.111111111111114</v>
      </c>
      <c r="G61" s="7">
        <f t="shared" si="336"/>
        <v>60</v>
      </c>
      <c r="H61" s="7">
        <f t="shared" si="336"/>
        <v>76.666666666666671</v>
      </c>
      <c r="I61" s="7">
        <f t="shared" si="336"/>
        <v>42.222222222222221</v>
      </c>
      <c r="J61" s="7">
        <f t="shared" si="336"/>
        <v>81.111111111111114</v>
      </c>
      <c r="K61" s="7">
        <f t="shared" si="336"/>
        <v>86.666666666666671</v>
      </c>
      <c r="L61" s="7">
        <f t="shared" si="336"/>
        <v>51.111111111111107</v>
      </c>
      <c r="M61" s="7">
        <f t="shared" si="336"/>
        <v>84.444444444444443</v>
      </c>
      <c r="N61" s="7">
        <f t="shared" si="336"/>
        <v>51.111111111111107</v>
      </c>
      <c r="O61" s="7">
        <f t="shared" si="336"/>
        <v>61.111111111111114</v>
      </c>
      <c r="P61" s="7">
        <f t="shared" si="336"/>
        <v>3.3333333333333335</v>
      </c>
      <c r="Q61" s="7">
        <f t="shared" si="336"/>
        <v>3.3333333333333335</v>
      </c>
      <c r="R61" s="23">
        <f t="shared" si="324"/>
        <v>90</v>
      </c>
      <c r="S61" s="7">
        <f t="shared" ref="S61:AE61" si="337">IF($R61=0,0,S229/$R61*100)</f>
        <v>80</v>
      </c>
      <c r="T61" s="7">
        <f t="shared" si="337"/>
        <v>80</v>
      </c>
      <c r="U61" s="7">
        <f t="shared" si="337"/>
        <v>80</v>
      </c>
      <c r="V61" s="7">
        <f t="shared" si="337"/>
        <v>87.777777777777771</v>
      </c>
      <c r="W61" s="7">
        <f t="shared" si="337"/>
        <v>67.777777777777786</v>
      </c>
      <c r="X61" s="7">
        <f t="shared" si="337"/>
        <v>84.444444444444443</v>
      </c>
      <c r="Y61" s="7">
        <f t="shared" si="337"/>
        <v>82.222222222222214</v>
      </c>
      <c r="Z61" s="7">
        <f t="shared" si="337"/>
        <v>92.222222222222229</v>
      </c>
      <c r="AA61" s="7">
        <f t="shared" si="337"/>
        <v>84.444444444444443</v>
      </c>
      <c r="AB61" s="7">
        <f t="shared" si="337"/>
        <v>84.444444444444443</v>
      </c>
      <c r="AC61" s="7">
        <f t="shared" si="337"/>
        <v>86.666666666666671</v>
      </c>
      <c r="AD61" s="7">
        <f t="shared" si="337"/>
        <v>11.111111111111111</v>
      </c>
      <c r="AE61" s="7">
        <f t="shared" si="337"/>
        <v>2.2222222222222223</v>
      </c>
      <c r="AF61" s="23">
        <f t="shared" si="326"/>
        <v>90</v>
      </c>
      <c r="AG61" s="7">
        <f t="shared" ref="AG61:AS61" si="338">IF($AF61=0,0,AG229/$AF61*100)</f>
        <v>61.111111111111114</v>
      </c>
      <c r="AH61" s="7">
        <f t="shared" si="338"/>
        <v>73.333333333333329</v>
      </c>
      <c r="AI61" s="7">
        <f t="shared" si="338"/>
        <v>70</v>
      </c>
      <c r="AJ61" s="7">
        <f t="shared" si="338"/>
        <v>58.888888888888893</v>
      </c>
      <c r="AK61" s="7">
        <f t="shared" si="338"/>
        <v>83.333333333333343</v>
      </c>
      <c r="AL61" s="7">
        <f t="shared" si="338"/>
        <v>61.111111111111114</v>
      </c>
      <c r="AM61" s="7">
        <f t="shared" si="338"/>
        <v>73.333333333333329</v>
      </c>
      <c r="AN61" s="7">
        <f t="shared" si="338"/>
        <v>76.666666666666671</v>
      </c>
      <c r="AO61" s="7">
        <f t="shared" si="338"/>
        <v>74.444444444444443</v>
      </c>
      <c r="AP61" s="7">
        <f t="shared" si="338"/>
        <v>74.444444444444443</v>
      </c>
      <c r="AQ61" s="7">
        <f t="shared" si="338"/>
        <v>75.555555555555557</v>
      </c>
      <c r="AR61" s="7">
        <f t="shared" si="338"/>
        <v>14.444444444444443</v>
      </c>
      <c r="AS61" s="7">
        <f t="shared" si="338"/>
        <v>8.8888888888888893</v>
      </c>
      <c r="AT61" s="23">
        <f t="shared" si="328"/>
        <v>90</v>
      </c>
      <c r="AU61" s="7">
        <f t="shared" si="320"/>
        <v>41.111111111111107</v>
      </c>
      <c r="AV61" s="7">
        <f t="shared" si="320"/>
        <v>2.2222222222222223</v>
      </c>
      <c r="AW61" s="7">
        <f t="shared" si="320"/>
        <v>5.5555555555555554</v>
      </c>
      <c r="AX61" s="7">
        <f t="shared" si="320"/>
        <v>5.5555555555555554</v>
      </c>
      <c r="AY61" s="7">
        <f t="shared" si="320"/>
        <v>45.555555555555557</v>
      </c>
      <c r="AZ61" s="7">
        <f t="shared" si="320"/>
        <v>0</v>
      </c>
      <c r="BA61" s="23">
        <f t="shared" si="329"/>
        <v>90</v>
      </c>
      <c r="BB61" s="7">
        <f t="shared" si="321"/>
        <v>5.5555555555555554</v>
      </c>
      <c r="BC61" s="7">
        <f t="shared" si="321"/>
        <v>5.5555555555555554</v>
      </c>
      <c r="BD61" s="7">
        <f t="shared" si="321"/>
        <v>4.4444444444444446</v>
      </c>
      <c r="BE61" s="7">
        <f t="shared" si="321"/>
        <v>8.8888888888888893</v>
      </c>
      <c r="BF61" s="7">
        <f t="shared" si="321"/>
        <v>71.111111111111114</v>
      </c>
      <c r="BG61" s="7">
        <f t="shared" si="321"/>
        <v>4.4444444444444446</v>
      </c>
    </row>
    <row r="62" spans="1:59" ht="15" customHeight="1" x14ac:dyDescent="0.2">
      <c r="A62" s="16"/>
      <c r="B62" s="6"/>
      <c r="C62" s="18" t="s">
        <v>57</v>
      </c>
      <c r="D62" s="23">
        <f t="shared" si="322"/>
        <v>23</v>
      </c>
      <c r="E62" s="7">
        <f t="shared" ref="E62:Q62" si="339">IF($D62=0,0,E230/$D62*100)</f>
        <v>95.652173913043484</v>
      </c>
      <c r="F62" s="7">
        <f t="shared" si="339"/>
        <v>86.956521739130437</v>
      </c>
      <c r="G62" s="7">
        <f t="shared" si="339"/>
        <v>69.565217391304344</v>
      </c>
      <c r="H62" s="7">
        <f t="shared" si="339"/>
        <v>86.956521739130437</v>
      </c>
      <c r="I62" s="7">
        <f t="shared" si="339"/>
        <v>26.086956521739129</v>
      </c>
      <c r="J62" s="7">
        <f t="shared" si="339"/>
        <v>86.956521739130437</v>
      </c>
      <c r="K62" s="7">
        <f t="shared" si="339"/>
        <v>95.652173913043484</v>
      </c>
      <c r="L62" s="7">
        <f t="shared" si="339"/>
        <v>52.173913043478258</v>
      </c>
      <c r="M62" s="7">
        <f t="shared" si="339"/>
        <v>86.956521739130437</v>
      </c>
      <c r="N62" s="7">
        <f t="shared" si="339"/>
        <v>60.869565217391312</v>
      </c>
      <c r="O62" s="7">
        <f t="shared" si="339"/>
        <v>65.217391304347828</v>
      </c>
      <c r="P62" s="7">
        <f t="shared" si="339"/>
        <v>0</v>
      </c>
      <c r="Q62" s="7">
        <f t="shared" si="339"/>
        <v>0</v>
      </c>
      <c r="R62" s="23">
        <f t="shared" si="324"/>
        <v>23</v>
      </c>
      <c r="S62" s="7">
        <f t="shared" ref="S62:AE62" si="340">IF($R62=0,0,S230/$R62*100)</f>
        <v>78.260869565217391</v>
      </c>
      <c r="T62" s="7">
        <f t="shared" si="340"/>
        <v>91.304347826086953</v>
      </c>
      <c r="U62" s="7">
        <f t="shared" si="340"/>
        <v>82.608695652173907</v>
      </c>
      <c r="V62" s="7">
        <f t="shared" si="340"/>
        <v>86.956521739130437</v>
      </c>
      <c r="W62" s="7">
        <f t="shared" si="340"/>
        <v>43.478260869565219</v>
      </c>
      <c r="X62" s="7">
        <f t="shared" si="340"/>
        <v>82.608695652173907</v>
      </c>
      <c r="Y62" s="7">
        <f t="shared" si="340"/>
        <v>86.956521739130437</v>
      </c>
      <c r="Z62" s="7">
        <f t="shared" si="340"/>
        <v>82.608695652173907</v>
      </c>
      <c r="AA62" s="7">
        <f t="shared" si="340"/>
        <v>91.304347826086953</v>
      </c>
      <c r="AB62" s="7">
        <f t="shared" si="340"/>
        <v>86.956521739130437</v>
      </c>
      <c r="AC62" s="7">
        <f t="shared" si="340"/>
        <v>86.956521739130437</v>
      </c>
      <c r="AD62" s="7">
        <f t="shared" si="340"/>
        <v>4.3478260869565215</v>
      </c>
      <c r="AE62" s="7">
        <f t="shared" si="340"/>
        <v>4.3478260869565215</v>
      </c>
      <c r="AF62" s="23">
        <f t="shared" si="326"/>
        <v>23</v>
      </c>
      <c r="AG62" s="7">
        <f t="shared" ref="AG62:AS62" si="341">IF($AF62=0,0,AG230/$AF62*100)</f>
        <v>73.91304347826086</v>
      </c>
      <c r="AH62" s="7">
        <f t="shared" si="341"/>
        <v>78.260869565217391</v>
      </c>
      <c r="AI62" s="7">
        <f t="shared" si="341"/>
        <v>82.608695652173907</v>
      </c>
      <c r="AJ62" s="7">
        <f t="shared" si="341"/>
        <v>73.91304347826086</v>
      </c>
      <c r="AK62" s="7">
        <f t="shared" si="341"/>
        <v>91.304347826086953</v>
      </c>
      <c r="AL62" s="7">
        <f t="shared" si="341"/>
        <v>69.565217391304344</v>
      </c>
      <c r="AM62" s="7">
        <f t="shared" si="341"/>
        <v>73.91304347826086</v>
      </c>
      <c r="AN62" s="7">
        <f t="shared" si="341"/>
        <v>78.260869565217391</v>
      </c>
      <c r="AO62" s="7">
        <f t="shared" si="341"/>
        <v>78.260869565217391</v>
      </c>
      <c r="AP62" s="7">
        <f t="shared" si="341"/>
        <v>78.260869565217391</v>
      </c>
      <c r="AQ62" s="7">
        <f t="shared" si="341"/>
        <v>78.260869565217391</v>
      </c>
      <c r="AR62" s="7">
        <f t="shared" si="341"/>
        <v>8.695652173913043</v>
      </c>
      <c r="AS62" s="7">
        <f t="shared" si="341"/>
        <v>4.3478260869565215</v>
      </c>
      <c r="AT62" s="23">
        <f t="shared" si="328"/>
        <v>23</v>
      </c>
      <c r="AU62" s="7">
        <f t="shared" si="320"/>
        <v>26.086956521739129</v>
      </c>
      <c r="AV62" s="7">
        <f t="shared" si="320"/>
        <v>13.043478260869565</v>
      </c>
      <c r="AW62" s="7">
        <f t="shared" si="320"/>
        <v>0</v>
      </c>
      <c r="AX62" s="7">
        <f t="shared" si="320"/>
        <v>0</v>
      </c>
      <c r="AY62" s="7">
        <f t="shared" si="320"/>
        <v>60.869565217391312</v>
      </c>
      <c r="AZ62" s="7">
        <f t="shared" si="320"/>
        <v>0</v>
      </c>
      <c r="BA62" s="23">
        <f t="shared" si="329"/>
        <v>23</v>
      </c>
      <c r="BB62" s="7">
        <f t="shared" si="321"/>
        <v>4.3478260869565215</v>
      </c>
      <c r="BC62" s="7">
        <f t="shared" si="321"/>
        <v>8.695652173913043</v>
      </c>
      <c r="BD62" s="7">
        <f t="shared" si="321"/>
        <v>4.3478260869565215</v>
      </c>
      <c r="BE62" s="7">
        <f t="shared" si="321"/>
        <v>0</v>
      </c>
      <c r="BF62" s="7">
        <f t="shared" si="321"/>
        <v>78.260869565217391</v>
      </c>
      <c r="BG62" s="7">
        <f t="shared" si="321"/>
        <v>4.3478260869565215</v>
      </c>
    </row>
    <row r="63" spans="1:59" ht="15" customHeight="1" x14ac:dyDescent="0.2">
      <c r="A63" s="16"/>
      <c r="B63" s="6"/>
      <c r="C63" s="18" t="s">
        <v>48</v>
      </c>
      <c r="D63" s="23">
        <f t="shared" si="322"/>
        <v>0</v>
      </c>
      <c r="E63" s="7">
        <f t="shared" ref="E63:Q63" si="342">IF($D63=0,0,E231/$D63*100)</f>
        <v>0</v>
      </c>
      <c r="F63" s="7">
        <f t="shared" si="342"/>
        <v>0</v>
      </c>
      <c r="G63" s="7">
        <f t="shared" si="342"/>
        <v>0</v>
      </c>
      <c r="H63" s="7">
        <f t="shared" si="342"/>
        <v>0</v>
      </c>
      <c r="I63" s="7">
        <f t="shared" si="342"/>
        <v>0</v>
      </c>
      <c r="J63" s="7">
        <f t="shared" si="342"/>
        <v>0</v>
      </c>
      <c r="K63" s="7">
        <f t="shared" si="342"/>
        <v>0</v>
      </c>
      <c r="L63" s="7">
        <f t="shared" si="342"/>
        <v>0</v>
      </c>
      <c r="M63" s="7">
        <f t="shared" si="342"/>
        <v>0</v>
      </c>
      <c r="N63" s="7">
        <f t="shared" si="342"/>
        <v>0</v>
      </c>
      <c r="O63" s="7">
        <f t="shared" si="342"/>
        <v>0</v>
      </c>
      <c r="P63" s="7">
        <f t="shared" si="342"/>
        <v>0</v>
      </c>
      <c r="Q63" s="7">
        <f t="shared" si="342"/>
        <v>0</v>
      </c>
      <c r="R63" s="23">
        <f t="shared" si="324"/>
        <v>0</v>
      </c>
      <c r="S63" s="7">
        <f t="shared" ref="S63:AE63" si="343">IF($R63=0,0,S231/$R63*100)</f>
        <v>0</v>
      </c>
      <c r="T63" s="7">
        <f t="shared" si="343"/>
        <v>0</v>
      </c>
      <c r="U63" s="7">
        <f t="shared" si="343"/>
        <v>0</v>
      </c>
      <c r="V63" s="7">
        <f t="shared" si="343"/>
        <v>0</v>
      </c>
      <c r="W63" s="7">
        <f t="shared" si="343"/>
        <v>0</v>
      </c>
      <c r="X63" s="7">
        <f t="shared" si="343"/>
        <v>0</v>
      </c>
      <c r="Y63" s="7">
        <f t="shared" si="343"/>
        <v>0</v>
      </c>
      <c r="Z63" s="7">
        <f t="shared" si="343"/>
        <v>0</v>
      </c>
      <c r="AA63" s="7">
        <f t="shared" si="343"/>
        <v>0</v>
      </c>
      <c r="AB63" s="7">
        <f t="shared" si="343"/>
        <v>0</v>
      </c>
      <c r="AC63" s="7">
        <f t="shared" si="343"/>
        <v>0</v>
      </c>
      <c r="AD63" s="7">
        <f t="shared" si="343"/>
        <v>0</v>
      </c>
      <c r="AE63" s="7">
        <f t="shared" si="343"/>
        <v>0</v>
      </c>
      <c r="AF63" s="23">
        <f t="shared" si="326"/>
        <v>0</v>
      </c>
      <c r="AG63" s="7">
        <f t="shared" ref="AG63:AS63" si="344">IF($AF63=0,0,AG231/$AF63*100)</f>
        <v>0</v>
      </c>
      <c r="AH63" s="7">
        <f t="shared" si="344"/>
        <v>0</v>
      </c>
      <c r="AI63" s="7">
        <f t="shared" si="344"/>
        <v>0</v>
      </c>
      <c r="AJ63" s="7">
        <f t="shared" si="344"/>
        <v>0</v>
      </c>
      <c r="AK63" s="7">
        <f t="shared" si="344"/>
        <v>0</v>
      </c>
      <c r="AL63" s="7">
        <f t="shared" si="344"/>
        <v>0</v>
      </c>
      <c r="AM63" s="7">
        <f t="shared" si="344"/>
        <v>0</v>
      </c>
      <c r="AN63" s="7">
        <f t="shared" si="344"/>
        <v>0</v>
      </c>
      <c r="AO63" s="7">
        <f t="shared" si="344"/>
        <v>0</v>
      </c>
      <c r="AP63" s="7">
        <f t="shared" si="344"/>
        <v>0</v>
      </c>
      <c r="AQ63" s="7">
        <f t="shared" si="344"/>
        <v>0</v>
      </c>
      <c r="AR63" s="7">
        <f t="shared" si="344"/>
        <v>0</v>
      </c>
      <c r="AS63" s="7">
        <f t="shared" si="344"/>
        <v>0</v>
      </c>
      <c r="AT63" s="23">
        <f t="shared" si="328"/>
        <v>0</v>
      </c>
      <c r="AU63" s="7">
        <f t="shared" si="320"/>
        <v>0</v>
      </c>
      <c r="AV63" s="7">
        <f t="shared" si="320"/>
        <v>0</v>
      </c>
      <c r="AW63" s="7">
        <f t="shared" si="320"/>
        <v>0</v>
      </c>
      <c r="AX63" s="7">
        <f t="shared" si="320"/>
        <v>0</v>
      </c>
      <c r="AY63" s="7">
        <f t="shared" si="320"/>
        <v>0</v>
      </c>
      <c r="AZ63" s="7">
        <f t="shared" si="320"/>
        <v>0</v>
      </c>
      <c r="BA63" s="23">
        <f t="shared" si="329"/>
        <v>0</v>
      </c>
      <c r="BB63" s="7">
        <f t="shared" si="321"/>
        <v>0</v>
      </c>
      <c r="BC63" s="7">
        <f t="shared" si="321"/>
        <v>0</v>
      </c>
      <c r="BD63" s="7">
        <f t="shared" si="321"/>
        <v>0</v>
      </c>
      <c r="BE63" s="7">
        <f t="shared" si="321"/>
        <v>0</v>
      </c>
      <c r="BF63" s="7">
        <f t="shared" si="321"/>
        <v>0</v>
      </c>
      <c r="BG63" s="7">
        <f t="shared" si="321"/>
        <v>0</v>
      </c>
    </row>
    <row r="64" spans="1:59" ht="15" customHeight="1" x14ac:dyDescent="0.2">
      <c r="A64" s="16"/>
      <c r="B64" s="6"/>
      <c r="C64" s="19" t="s">
        <v>49</v>
      </c>
      <c r="D64" s="23">
        <f t="shared" si="322"/>
        <v>33</v>
      </c>
      <c r="E64" s="7">
        <f t="shared" ref="E64:Q64" si="345">IF($D64=0,0,E232/$D64*100)</f>
        <v>93.939393939393938</v>
      </c>
      <c r="F64" s="7">
        <f t="shared" si="345"/>
        <v>90.909090909090907</v>
      </c>
      <c r="G64" s="7">
        <f t="shared" si="345"/>
        <v>63.636363636363633</v>
      </c>
      <c r="H64" s="7">
        <f t="shared" si="345"/>
        <v>69.696969696969703</v>
      </c>
      <c r="I64" s="7">
        <f t="shared" si="345"/>
        <v>30.303030303030305</v>
      </c>
      <c r="J64" s="7">
        <f t="shared" si="345"/>
        <v>84.848484848484844</v>
      </c>
      <c r="K64" s="7">
        <f t="shared" si="345"/>
        <v>87.878787878787875</v>
      </c>
      <c r="L64" s="7">
        <f t="shared" si="345"/>
        <v>57.575757575757578</v>
      </c>
      <c r="M64" s="7">
        <f t="shared" si="345"/>
        <v>84.848484848484844</v>
      </c>
      <c r="N64" s="7">
        <f t="shared" si="345"/>
        <v>66.666666666666657</v>
      </c>
      <c r="O64" s="7">
        <f t="shared" si="345"/>
        <v>72.727272727272734</v>
      </c>
      <c r="P64" s="7">
        <f t="shared" si="345"/>
        <v>3.0303030303030303</v>
      </c>
      <c r="Q64" s="7">
        <f t="shared" si="345"/>
        <v>6.0606060606060606</v>
      </c>
      <c r="R64" s="23">
        <f t="shared" si="324"/>
        <v>33</v>
      </c>
      <c r="S64" s="7">
        <f t="shared" ref="S64:AE64" si="346">IF($R64=0,0,S232/$R64*100)</f>
        <v>57.575757575757578</v>
      </c>
      <c r="T64" s="7">
        <f t="shared" si="346"/>
        <v>57.575757575757578</v>
      </c>
      <c r="U64" s="7">
        <f t="shared" si="346"/>
        <v>60.606060606060609</v>
      </c>
      <c r="V64" s="7">
        <f t="shared" si="346"/>
        <v>69.696969696969703</v>
      </c>
      <c r="W64" s="7">
        <f t="shared" si="346"/>
        <v>54.54545454545454</v>
      </c>
      <c r="X64" s="7">
        <f t="shared" si="346"/>
        <v>72.727272727272734</v>
      </c>
      <c r="Y64" s="7">
        <f t="shared" si="346"/>
        <v>69.696969696969703</v>
      </c>
      <c r="Z64" s="7">
        <f t="shared" si="346"/>
        <v>63.636363636363633</v>
      </c>
      <c r="AA64" s="7">
        <f t="shared" si="346"/>
        <v>66.666666666666657</v>
      </c>
      <c r="AB64" s="7">
        <f t="shared" si="346"/>
        <v>66.666666666666657</v>
      </c>
      <c r="AC64" s="7">
        <f t="shared" si="346"/>
        <v>78.787878787878782</v>
      </c>
      <c r="AD64" s="7">
        <f t="shared" si="346"/>
        <v>24.242424242424242</v>
      </c>
      <c r="AE64" s="7">
        <f t="shared" si="346"/>
        <v>9.0909090909090917</v>
      </c>
      <c r="AF64" s="23">
        <f t="shared" si="326"/>
        <v>33</v>
      </c>
      <c r="AG64" s="7">
        <f t="shared" ref="AG64:AS64" si="347">IF($AF64=0,0,AG232/$AF64*100)</f>
        <v>60.606060606060609</v>
      </c>
      <c r="AH64" s="7">
        <f t="shared" si="347"/>
        <v>60.606060606060609</v>
      </c>
      <c r="AI64" s="7">
        <f t="shared" si="347"/>
        <v>81.818181818181827</v>
      </c>
      <c r="AJ64" s="7">
        <f t="shared" si="347"/>
        <v>57.575757575757578</v>
      </c>
      <c r="AK64" s="7">
        <f t="shared" si="347"/>
        <v>72.727272727272734</v>
      </c>
      <c r="AL64" s="7">
        <f t="shared" si="347"/>
        <v>66.666666666666657</v>
      </c>
      <c r="AM64" s="7">
        <f t="shared" si="347"/>
        <v>63.636363636363633</v>
      </c>
      <c r="AN64" s="7">
        <f t="shared" si="347"/>
        <v>69.696969696969703</v>
      </c>
      <c r="AO64" s="7">
        <f t="shared" si="347"/>
        <v>63.636363636363633</v>
      </c>
      <c r="AP64" s="7">
        <f t="shared" si="347"/>
        <v>63.636363636363633</v>
      </c>
      <c r="AQ64" s="7">
        <f t="shared" si="347"/>
        <v>66.666666666666657</v>
      </c>
      <c r="AR64" s="7">
        <f t="shared" si="347"/>
        <v>15.151515151515152</v>
      </c>
      <c r="AS64" s="7">
        <f t="shared" si="347"/>
        <v>15.151515151515152</v>
      </c>
      <c r="AT64" s="23">
        <f t="shared" si="328"/>
        <v>33</v>
      </c>
      <c r="AU64" s="7">
        <f t="shared" si="320"/>
        <v>24.242424242424242</v>
      </c>
      <c r="AV64" s="7">
        <f t="shared" si="320"/>
        <v>3.0303030303030303</v>
      </c>
      <c r="AW64" s="7">
        <f t="shared" si="320"/>
        <v>6.0606060606060606</v>
      </c>
      <c r="AX64" s="7">
        <f t="shared" si="320"/>
        <v>3.0303030303030303</v>
      </c>
      <c r="AY64" s="7">
        <f t="shared" si="320"/>
        <v>60.606060606060609</v>
      </c>
      <c r="AZ64" s="7">
        <f t="shared" si="320"/>
        <v>3.0303030303030303</v>
      </c>
      <c r="BA64" s="23">
        <f t="shared" si="329"/>
        <v>33</v>
      </c>
      <c r="BB64" s="7">
        <f t="shared" si="321"/>
        <v>6.0606060606060606</v>
      </c>
      <c r="BC64" s="7">
        <f t="shared" si="321"/>
        <v>0</v>
      </c>
      <c r="BD64" s="7">
        <f t="shared" si="321"/>
        <v>6.0606060606060606</v>
      </c>
      <c r="BE64" s="7">
        <f t="shared" si="321"/>
        <v>6.0606060606060606</v>
      </c>
      <c r="BF64" s="7">
        <f t="shared" si="321"/>
        <v>69.696969696969703</v>
      </c>
      <c r="BG64" s="7">
        <f t="shared" si="321"/>
        <v>12.121212121212121</v>
      </c>
    </row>
    <row r="65" spans="1:59" ht="15" customHeight="1" x14ac:dyDescent="0.2">
      <c r="A65" s="16"/>
      <c r="B65" s="30" t="s">
        <v>35</v>
      </c>
      <c r="C65" s="12" t="s">
        <v>24</v>
      </c>
      <c r="D65" s="22">
        <f t="shared" ref="D65:E65" si="348">D233</f>
        <v>617</v>
      </c>
      <c r="E65" s="4">
        <f t="shared" si="348"/>
        <v>543</v>
      </c>
      <c r="F65" s="4">
        <f>F233</f>
        <v>447</v>
      </c>
      <c r="G65" s="4">
        <f t="shared" ref="G65:P65" si="349">G233</f>
        <v>252</v>
      </c>
      <c r="H65" s="4">
        <f t="shared" si="349"/>
        <v>283</v>
      </c>
      <c r="I65" s="4">
        <f t="shared" si="349"/>
        <v>131</v>
      </c>
      <c r="J65" s="4">
        <f t="shared" si="349"/>
        <v>383</v>
      </c>
      <c r="K65" s="4">
        <f t="shared" si="349"/>
        <v>415</v>
      </c>
      <c r="L65" s="4">
        <f t="shared" si="349"/>
        <v>204</v>
      </c>
      <c r="M65" s="4">
        <f t="shared" si="349"/>
        <v>408</v>
      </c>
      <c r="N65" s="4">
        <f t="shared" si="349"/>
        <v>231</v>
      </c>
      <c r="O65" s="4">
        <f t="shared" si="349"/>
        <v>237</v>
      </c>
      <c r="P65" s="4">
        <f t="shared" si="349"/>
        <v>25</v>
      </c>
      <c r="Q65" s="4">
        <f>Q233</f>
        <v>55</v>
      </c>
      <c r="R65" s="22">
        <f t="shared" ref="R65:S65" si="350">R233</f>
        <v>617</v>
      </c>
      <c r="S65" s="4">
        <f t="shared" si="350"/>
        <v>405</v>
      </c>
      <c r="T65" s="4">
        <f>T233</f>
        <v>453</v>
      </c>
      <c r="U65" s="4">
        <f t="shared" ref="U65:AD65" si="351">U233</f>
        <v>391</v>
      </c>
      <c r="V65" s="4">
        <f t="shared" si="351"/>
        <v>483</v>
      </c>
      <c r="W65" s="4">
        <f t="shared" si="351"/>
        <v>371</v>
      </c>
      <c r="X65" s="4">
        <f t="shared" si="351"/>
        <v>456</v>
      </c>
      <c r="Y65" s="4">
        <f t="shared" si="351"/>
        <v>482</v>
      </c>
      <c r="Z65" s="4">
        <f t="shared" si="351"/>
        <v>444</v>
      </c>
      <c r="AA65" s="4">
        <f t="shared" si="351"/>
        <v>487</v>
      </c>
      <c r="AB65" s="4">
        <f t="shared" si="351"/>
        <v>500</v>
      </c>
      <c r="AC65" s="4">
        <f t="shared" si="351"/>
        <v>469</v>
      </c>
      <c r="AD65" s="4">
        <f t="shared" si="351"/>
        <v>82</v>
      </c>
      <c r="AE65" s="4">
        <f>AE233</f>
        <v>38</v>
      </c>
      <c r="AF65" s="22">
        <f t="shared" ref="AF65:AG65" si="352">AF233</f>
        <v>617</v>
      </c>
      <c r="AG65" s="4">
        <f t="shared" si="352"/>
        <v>374</v>
      </c>
      <c r="AH65" s="4">
        <f>AH233</f>
        <v>376</v>
      </c>
      <c r="AI65" s="4">
        <f t="shared" ref="AI65:AR65" si="353">AI233</f>
        <v>426</v>
      </c>
      <c r="AJ65" s="4">
        <f t="shared" si="353"/>
        <v>363</v>
      </c>
      <c r="AK65" s="4">
        <f t="shared" si="353"/>
        <v>452</v>
      </c>
      <c r="AL65" s="4">
        <f t="shared" si="353"/>
        <v>364</v>
      </c>
      <c r="AM65" s="4">
        <f t="shared" si="353"/>
        <v>395</v>
      </c>
      <c r="AN65" s="4">
        <f t="shared" si="353"/>
        <v>375</v>
      </c>
      <c r="AO65" s="4">
        <f t="shared" si="353"/>
        <v>402</v>
      </c>
      <c r="AP65" s="4">
        <f t="shared" si="353"/>
        <v>392</v>
      </c>
      <c r="AQ65" s="4">
        <f t="shared" si="353"/>
        <v>402</v>
      </c>
      <c r="AR65" s="4">
        <f t="shared" si="353"/>
        <v>85</v>
      </c>
      <c r="AS65" s="4">
        <f>AS233</f>
        <v>95</v>
      </c>
      <c r="AT65" s="22">
        <f t="shared" ref="AT65:AU65" si="354">AT233</f>
        <v>617</v>
      </c>
      <c r="AU65" s="4">
        <f t="shared" si="354"/>
        <v>145</v>
      </c>
      <c r="AV65" s="4">
        <f>AV233</f>
        <v>33</v>
      </c>
      <c r="AW65" s="4">
        <f t="shared" ref="AW65:AY65" si="355">AW233</f>
        <v>30</v>
      </c>
      <c r="AX65" s="4">
        <f t="shared" si="355"/>
        <v>42</v>
      </c>
      <c r="AY65" s="4">
        <f t="shared" si="355"/>
        <v>362</v>
      </c>
      <c r="AZ65" s="4">
        <f>AZ233</f>
        <v>5</v>
      </c>
      <c r="BA65" s="22">
        <f t="shared" ref="BA65:BB65" si="356">BA233</f>
        <v>617</v>
      </c>
      <c r="BB65" s="4">
        <f t="shared" si="356"/>
        <v>36</v>
      </c>
      <c r="BC65" s="4">
        <f>BC233</f>
        <v>32</v>
      </c>
      <c r="BD65" s="4">
        <f t="shared" ref="BD65:BF65" si="357">BD233</f>
        <v>21</v>
      </c>
      <c r="BE65" s="4">
        <f t="shared" si="357"/>
        <v>50</v>
      </c>
      <c r="BF65" s="4">
        <f t="shared" si="357"/>
        <v>451</v>
      </c>
      <c r="BG65" s="4">
        <f>BG233</f>
        <v>27</v>
      </c>
    </row>
    <row r="66" spans="1:59" ht="15" customHeight="1" x14ac:dyDescent="0.2">
      <c r="A66" s="16"/>
      <c r="B66" s="25" t="s">
        <v>36</v>
      </c>
      <c r="C66" s="15"/>
      <c r="D66" s="14" t="str">
        <f>IF(SUM(E66:Q66)&gt;100,"－",SUM(E66:Q66))</f>
        <v>－</v>
      </c>
      <c r="E66" s="13">
        <f>E233/$D65*100</f>
        <v>88.006482982171804</v>
      </c>
      <c r="F66" s="13">
        <f>F233/$D65*100</f>
        <v>72.447325769854132</v>
      </c>
      <c r="G66" s="13">
        <f t="shared" ref="G66:P66" si="358">G233/$D65*100</f>
        <v>40.842787682333878</v>
      </c>
      <c r="H66" s="13">
        <f t="shared" si="358"/>
        <v>45.86709886547812</v>
      </c>
      <c r="I66" s="13">
        <f t="shared" si="358"/>
        <v>21.231766612641813</v>
      </c>
      <c r="J66" s="13">
        <f t="shared" si="358"/>
        <v>62.074554294975691</v>
      </c>
      <c r="K66" s="13">
        <f t="shared" si="358"/>
        <v>67.260940032414908</v>
      </c>
      <c r="L66" s="13">
        <f t="shared" si="358"/>
        <v>33.063209076175042</v>
      </c>
      <c r="M66" s="13">
        <f t="shared" si="358"/>
        <v>66.126418152350084</v>
      </c>
      <c r="N66" s="13">
        <f t="shared" si="358"/>
        <v>37.439222042139384</v>
      </c>
      <c r="O66" s="13">
        <f t="shared" si="358"/>
        <v>38.411669367909241</v>
      </c>
      <c r="P66" s="13">
        <f t="shared" si="358"/>
        <v>4.0518638573743919</v>
      </c>
      <c r="Q66" s="13">
        <f>Q233/$D65*100</f>
        <v>8.9141004862236617</v>
      </c>
      <c r="R66" s="14" t="str">
        <f>IF(SUM(S66:AE66)&gt;100,"－",SUM(S66:AE66))</f>
        <v>－</v>
      </c>
      <c r="S66" s="13">
        <f>S233/$R65*100</f>
        <v>65.640194489465159</v>
      </c>
      <c r="T66" s="13">
        <f>T233/$R65*100</f>
        <v>73.419773095623981</v>
      </c>
      <c r="U66" s="13">
        <f t="shared" ref="U66:AD66" si="359">U233/$R65*100</f>
        <v>63.37115072933549</v>
      </c>
      <c r="V66" s="13">
        <f t="shared" si="359"/>
        <v>78.282009724473255</v>
      </c>
      <c r="W66" s="13">
        <f t="shared" si="359"/>
        <v>60.129659643435986</v>
      </c>
      <c r="X66" s="13">
        <f t="shared" si="359"/>
        <v>73.90599675850892</v>
      </c>
      <c r="Y66" s="13">
        <f t="shared" si="359"/>
        <v>78.11993517017828</v>
      </c>
      <c r="Z66" s="13">
        <f t="shared" si="359"/>
        <v>71.961102106969207</v>
      </c>
      <c r="AA66" s="13">
        <f t="shared" si="359"/>
        <v>78.930307941653155</v>
      </c>
      <c r="AB66" s="13">
        <f t="shared" si="359"/>
        <v>81.037277147487842</v>
      </c>
      <c r="AC66" s="13">
        <f t="shared" si="359"/>
        <v>76.012965964343593</v>
      </c>
      <c r="AD66" s="13">
        <f t="shared" si="359"/>
        <v>13.290113452188008</v>
      </c>
      <c r="AE66" s="13">
        <f>AE233/$R65*100</f>
        <v>6.1588330632090758</v>
      </c>
      <c r="AF66" s="14" t="str">
        <f>IF(SUM(AG66:AS66)&gt;100,"－",SUM(AG66:AS66))</f>
        <v>－</v>
      </c>
      <c r="AG66" s="13">
        <f t="shared" ref="AG66:AS66" si="360">AG233/$AF65*100</f>
        <v>60.615883306320903</v>
      </c>
      <c r="AH66" s="13">
        <f t="shared" si="360"/>
        <v>60.94003241491086</v>
      </c>
      <c r="AI66" s="13">
        <f t="shared" si="360"/>
        <v>69.043760129659645</v>
      </c>
      <c r="AJ66" s="13">
        <f t="shared" si="360"/>
        <v>58.833063209076172</v>
      </c>
      <c r="AK66" s="13">
        <f t="shared" si="360"/>
        <v>73.257698541329006</v>
      </c>
      <c r="AL66" s="13">
        <f t="shared" si="360"/>
        <v>58.995137763371154</v>
      </c>
      <c r="AM66" s="13">
        <f t="shared" si="360"/>
        <v>64.019448946515396</v>
      </c>
      <c r="AN66" s="13">
        <f t="shared" si="360"/>
        <v>60.777957860615885</v>
      </c>
      <c r="AO66" s="13">
        <f t="shared" si="360"/>
        <v>65.153970826580235</v>
      </c>
      <c r="AP66" s="13">
        <f t="shared" si="360"/>
        <v>63.533225283630465</v>
      </c>
      <c r="AQ66" s="13">
        <f t="shared" si="360"/>
        <v>65.153970826580235</v>
      </c>
      <c r="AR66" s="13">
        <f t="shared" si="360"/>
        <v>13.776337115072934</v>
      </c>
      <c r="AS66" s="13">
        <f t="shared" si="360"/>
        <v>15.39708265802269</v>
      </c>
      <c r="AT66" s="14">
        <f>IF(SUM(AU66:AZ66)&gt;100,"－",SUM(AU66:AZ66))</f>
        <v>100</v>
      </c>
      <c r="AU66" s="13">
        <f t="shared" ref="AU66:AZ66" si="361">AU233/$AT65*100</f>
        <v>23.500810372771475</v>
      </c>
      <c r="AV66" s="13">
        <f t="shared" si="361"/>
        <v>5.3484602917341979</v>
      </c>
      <c r="AW66" s="13">
        <f t="shared" si="361"/>
        <v>4.8622366288492707</v>
      </c>
      <c r="AX66" s="13">
        <f t="shared" si="361"/>
        <v>6.8071312803889779</v>
      </c>
      <c r="AY66" s="13">
        <f t="shared" si="361"/>
        <v>58.670988654781198</v>
      </c>
      <c r="AZ66" s="13">
        <f t="shared" si="361"/>
        <v>0.81037277147487841</v>
      </c>
      <c r="BA66" s="14">
        <f>IF(SUM(BB66:BG66)&gt;100,"－",SUM(BB66:BG66))</f>
        <v>100</v>
      </c>
      <c r="BB66" s="13">
        <f t="shared" ref="BB66:BG66" si="362">BB233/$BA65*100</f>
        <v>5.8346839546191251</v>
      </c>
      <c r="BC66" s="13">
        <f t="shared" si="362"/>
        <v>5.1863857374392222</v>
      </c>
      <c r="BD66" s="13">
        <f t="shared" si="362"/>
        <v>3.4035656401944889</v>
      </c>
      <c r="BE66" s="13">
        <f t="shared" si="362"/>
        <v>8.1037277147487838</v>
      </c>
      <c r="BF66" s="13">
        <f t="shared" si="362"/>
        <v>73.095623987034031</v>
      </c>
      <c r="BG66" s="13">
        <f t="shared" si="362"/>
        <v>4.3760129659643443</v>
      </c>
    </row>
    <row r="67" spans="1:59" ht="15" customHeight="1" x14ac:dyDescent="0.2">
      <c r="A67" s="16"/>
      <c r="B67" s="25" t="s">
        <v>37</v>
      </c>
      <c r="C67" s="18" t="s">
        <v>52</v>
      </c>
      <c r="D67" s="23">
        <f>D235</f>
        <v>18</v>
      </c>
      <c r="E67" s="7">
        <f>IF($D67=0,0,E235/$D67*100)</f>
        <v>100</v>
      </c>
      <c r="F67" s="7">
        <f>IF($D67=0,0,F235/$D67*100)</f>
        <v>83.333333333333343</v>
      </c>
      <c r="G67" s="7">
        <f t="shared" ref="G67:P67" si="363">IF($D67=0,0,G235/$D67*100)</f>
        <v>38.888888888888893</v>
      </c>
      <c r="H67" s="7">
        <f t="shared" si="363"/>
        <v>50</v>
      </c>
      <c r="I67" s="7">
        <f t="shared" si="363"/>
        <v>22.222222222222221</v>
      </c>
      <c r="J67" s="7">
        <f t="shared" si="363"/>
        <v>66.666666666666657</v>
      </c>
      <c r="K67" s="7">
        <f t="shared" si="363"/>
        <v>83.333333333333343</v>
      </c>
      <c r="L67" s="7">
        <f t="shared" si="363"/>
        <v>33.333333333333329</v>
      </c>
      <c r="M67" s="7">
        <f t="shared" si="363"/>
        <v>61.111111111111114</v>
      </c>
      <c r="N67" s="7">
        <f t="shared" si="363"/>
        <v>11.111111111111111</v>
      </c>
      <c r="O67" s="7">
        <f t="shared" si="363"/>
        <v>44.444444444444443</v>
      </c>
      <c r="P67" s="7">
        <f t="shared" si="363"/>
        <v>5.5555555555555554</v>
      </c>
      <c r="Q67" s="7">
        <f>IF($D67=0,0,Q235/$D67*100)</f>
        <v>0</v>
      </c>
      <c r="R67" s="23">
        <f>R235</f>
        <v>18</v>
      </c>
      <c r="S67" s="7">
        <f>IF($R67=0,0,S235/$R67*100)</f>
        <v>72.222222222222214</v>
      </c>
      <c r="T67" s="7">
        <f>IF($R67=0,0,T235/$R67*100)</f>
        <v>77.777777777777786</v>
      </c>
      <c r="U67" s="7">
        <f t="shared" ref="U67:AD67" si="364">IF($R67=0,0,U235/$R67*100)</f>
        <v>72.222222222222214</v>
      </c>
      <c r="V67" s="7">
        <f t="shared" si="364"/>
        <v>88.888888888888886</v>
      </c>
      <c r="W67" s="7">
        <f t="shared" si="364"/>
        <v>61.111111111111114</v>
      </c>
      <c r="X67" s="7">
        <f t="shared" si="364"/>
        <v>83.333333333333343</v>
      </c>
      <c r="Y67" s="7">
        <f t="shared" si="364"/>
        <v>72.222222222222214</v>
      </c>
      <c r="Z67" s="7">
        <f t="shared" si="364"/>
        <v>61.111111111111114</v>
      </c>
      <c r="AA67" s="7">
        <f t="shared" si="364"/>
        <v>77.777777777777786</v>
      </c>
      <c r="AB67" s="7">
        <f t="shared" si="364"/>
        <v>61.111111111111114</v>
      </c>
      <c r="AC67" s="7">
        <f t="shared" si="364"/>
        <v>77.777777777777786</v>
      </c>
      <c r="AD67" s="7">
        <f t="shared" si="364"/>
        <v>11.111111111111111</v>
      </c>
      <c r="AE67" s="7">
        <f>IF($R67=0,0,AE235/$R67*100)</f>
        <v>0</v>
      </c>
      <c r="AF67" s="23">
        <f>AF235</f>
        <v>18</v>
      </c>
      <c r="AG67" s="7">
        <f t="shared" ref="AG67:AS67" si="365">IF($AF67=0,0,AG235/$AF67*100)</f>
        <v>72.222222222222214</v>
      </c>
      <c r="AH67" s="7">
        <f t="shared" si="365"/>
        <v>72.222222222222214</v>
      </c>
      <c r="AI67" s="7">
        <f t="shared" si="365"/>
        <v>61.111111111111114</v>
      </c>
      <c r="AJ67" s="7">
        <f t="shared" si="365"/>
        <v>66.666666666666657</v>
      </c>
      <c r="AK67" s="7">
        <f t="shared" si="365"/>
        <v>77.777777777777786</v>
      </c>
      <c r="AL67" s="7">
        <f t="shared" si="365"/>
        <v>72.222222222222214</v>
      </c>
      <c r="AM67" s="7">
        <f t="shared" si="365"/>
        <v>72.222222222222214</v>
      </c>
      <c r="AN67" s="7">
        <f t="shared" si="365"/>
        <v>50</v>
      </c>
      <c r="AO67" s="7">
        <f t="shared" si="365"/>
        <v>72.222222222222214</v>
      </c>
      <c r="AP67" s="7">
        <f t="shared" si="365"/>
        <v>55.555555555555557</v>
      </c>
      <c r="AQ67" s="7">
        <f t="shared" si="365"/>
        <v>77.777777777777786</v>
      </c>
      <c r="AR67" s="7">
        <f t="shared" si="365"/>
        <v>16.666666666666664</v>
      </c>
      <c r="AS67" s="7">
        <f t="shared" si="365"/>
        <v>11.111111111111111</v>
      </c>
      <c r="AT67" s="23">
        <f>AT235</f>
        <v>18</v>
      </c>
      <c r="AU67" s="7">
        <f t="shared" ref="AU67:AZ74" si="366">IF($AT67=0,0,AU235/$AT67*100)</f>
        <v>33.333333333333329</v>
      </c>
      <c r="AV67" s="7">
        <f t="shared" si="366"/>
        <v>0</v>
      </c>
      <c r="AW67" s="7">
        <f t="shared" si="366"/>
        <v>5.5555555555555554</v>
      </c>
      <c r="AX67" s="7">
        <f t="shared" si="366"/>
        <v>16.666666666666664</v>
      </c>
      <c r="AY67" s="7">
        <f t="shared" si="366"/>
        <v>44.444444444444443</v>
      </c>
      <c r="AZ67" s="7">
        <f t="shared" si="366"/>
        <v>0</v>
      </c>
      <c r="BA67" s="23">
        <f>BA235</f>
        <v>18</v>
      </c>
      <c r="BB67" s="7">
        <f t="shared" ref="BB67:BG74" si="367">IF($BA67=0,0,BB235/$BA67*100)</f>
        <v>16.666666666666664</v>
      </c>
      <c r="BC67" s="7">
        <f t="shared" si="367"/>
        <v>0</v>
      </c>
      <c r="BD67" s="7">
        <f t="shared" si="367"/>
        <v>0</v>
      </c>
      <c r="BE67" s="7">
        <f t="shared" si="367"/>
        <v>22.222222222222221</v>
      </c>
      <c r="BF67" s="7">
        <f t="shared" si="367"/>
        <v>55.555555555555557</v>
      </c>
      <c r="BG67" s="7">
        <f t="shared" si="367"/>
        <v>5.5555555555555554</v>
      </c>
    </row>
    <row r="68" spans="1:59" ht="15" customHeight="1" x14ac:dyDescent="0.2">
      <c r="A68" s="16"/>
      <c r="B68" s="25"/>
      <c r="C68" s="18" t="s">
        <v>53</v>
      </c>
      <c r="D68" s="23">
        <f t="shared" ref="D68:D74" si="368">D236</f>
        <v>34</v>
      </c>
      <c r="E68" s="7">
        <f t="shared" ref="E68:Q68" si="369">IF($D68=0,0,E236/$D68*100)</f>
        <v>94.117647058823522</v>
      </c>
      <c r="F68" s="7">
        <f t="shared" si="369"/>
        <v>73.529411764705884</v>
      </c>
      <c r="G68" s="7">
        <f t="shared" si="369"/>
        <v>41.17647058823529</v>
      </c>
      <c r="H68" s="7">
        <f t="shared" si="369"/>
        <v>50</v>
      </c>
      <c r="I68" s="7">
        <f t="shared" si="369"/>
        <v>20.588235294117645</v>
      </c>
      <c r="J68" s="7">
        <f t="shared" si="369"/>
        <v>70.588235294117652</v>
      </c>
      <c r="K68" s="7">
        <f t="shared" si="369"/>
        <v>79.411764705882348</v>
      </c>
      <c r="L68" s="7">
        <f t="shared" si="369"/>
        <v>41.17647058823529</v>
      </c>
      <c r="M68" s="7">
        <f t="shared" si="369"/>
        <v>79.411764705882348</v>
      </c>
      <c r="N68" s="7">
        <f t="shared" si="369"/>
        <v>47.058823529411761</v>
      </c>
      <c r="O68" s="7">
        <f t="shared" si="369"/>
        <v>35.294117647058826</v>
      </c>
      <c r="P68" s="7">
        <f t="shared" si="369"/>
        <v>2.9411764705882351</v>
      </c>
      <c r="Q68" s="7">
        <f t="shared" si="369"/>
        <v>2.9411764705882351</v>
      </c>
      <c r="R68" s="23">
        <f t="shared" ref="R68:R74" si="370">R236</f>
        <v>34</v>
      </c>
      <c r="S68" s="7">
        <f t="shared" ref="S68:AE68" si="371">IF($R68=0,0,S236/$R68*100)</f>
        <v>64.705882352941174</v>
      </c>
      <c r="T68" s="7">
        <f t="shared" si="371"/>
        <v>76.470588235294116</v>
      </c>
      <c r="U68" s="7">
        <f t="shared" si="371"/>
        <v>55.882352941176471</v>
      </c>
      <c r="V68" s="7">
        <f t="shared" si="371"/>
        <v>64.705882352941174</v>
      </c>
      <c r="W68" s="7">
        <f t="shared" si="371"/>
        <v>64.705882352941174</v>
      </c>
      <c r="X68" s="7">
        <f t="shared" si="371"/>
        <v>76.470588235294116</v>
      </c>
      <c r="Y68" s="7">
        <f t="shared" si="371"/>
        <v>61.764705882352942</v>
      </c>
      <c r="Z68" s="7">
        <f t="shared" si="371"/>
        <v>70.588235294117652</v>
      </c>
      <c r="AA68" s="7">
        <f t="shared" si="371"/>
        <v>73.529411764705884</v>
      </c>
      <c r="AB68" s="7">
        <f t="shared" si="371"/>
        <v>70.588235294117652</v>
      </c>
      <c r="AC68" s="7">
        <f t="shared" si="371"/>
        <v>76.470588235294116</v>
      </c>
      <c r="AD68" s="7">
        <f t="shared" si="371"/>
        <v>11.76470588235294</v>
      </c>
      <c r="AE68" s="7">
        <f t="shared" si="371"/>
        <v>8.8235294117647065</v>
      </c>
      <c r="AF68" s="23">
        <f t="shared" ref="AF68:AF74" si="372">AF236</f>
        <v>34</v>
      </c>
      <c r="AG68" s="7">
        <f t="shared" ref="AG68:AS68" si="373">IF($AF68=0,0,AG236/$AF68*100)</f>
        <v>55.882352941176471</v>
      </c>
      <c r="AH68" s="7">
        <f t="shared" si="373"/>
        <v>58.82352941176471</v>
      </c>
      <c r="AI68" s="7">
        <f t="shared" si="373"/>
        <v>70.588235294117652</v>
      </c>
      <c r="AJ68" s="7">
        <f t="shared" si="373"/>
        <v>52.941176470588239</v>
      </c>
      <c r="AK68" s="7">
        <f t="shared" si="373"/>
        <v>70.588235294117652</v>
      </c>
      <c r="AL68" s="7">
        <f t="shared" si="373"/>
        <v>58.82352941176471</v>
      </c>
      <c r="AM68" s="7">
        <f t="shared" si="373"/>
        <v>61.764705882352942</v>
      </c>
      <c r="AN68" s="7">
        <f t="shared" si="373"/>
        <v>61.764705882352942</v>
      </c>
      <c r="AO68" s="7">
        <f t="shared" si="373"/>
        <v>58.82352941176471</v>
      </c>
      <c r="AP68" s="7">
        <f t="shared" si="373"/>
        <v>67.64705882352942</v>
      </c>
      <c r="AQ68" s="7">
        <f t="shared" si="373"/>
        <v>64.705882352941174</v>
      </c>
      <c r="AR68" s="7">
        <f t="shared" si="373"/>
        <v>11.76470588235294</v>
      </c>
      <c r="AS68" s="7">
        <f t="shared" si="373"/>
        <v>14.705882352941178</v>
      </c>
      <c r="AT68" s="23">
        <f t="shared" ref="AT68:AT74" si="374">AT236</f>
        <v>34</v>
      </c>
      <c r="AU68" s="7">
        <f t="shared" si="366"/>
        <v>35.294117647058826</v>
      </c>
      <c r="AV68" s="7">
        <f t="shared" si="366"/>
        <v>5.8823529411764701</v>
      </c>
      <c r="AW68" s="7">
        <f t="shared" si="366"/>
        <v>2.9411764705882351</v>
      </c>
      <c r="AX68" s="7">
        <f t="shared" si="366"/>
        <v>11.76470588235294</v>
      </c>
      <c r="AY68" s="7">
        <f t="shared" si="366"/>
        <v>44.117647058823529</v>
      </c>
      <c r="AZ68" s="7">
        <f t="shared" si="366"/>
        <v>0</v>
      </c>
      <c r="BA68" s="23">
        <f t="shared" ref="BA68:BA74" si="375">BA236</f>
        <v>34</v>
      </c>
      <c r="BB68" s="7">
        <f t="shared" si="367"/>
        <v>11.76470588235294</v>
      </c>
      <c r="BC68" s="7">
        <f t="shared" si="367"/>
        <v>14.705882352941178</v>
      </c>
      <c r="BD68" s="7">
        <f t="shared" si="367"/>
        <v>2.9411764705882351</v>
      </c>
      <c r="BE68" s="7">
        <f t="shared" si="367"/>
        <v>17.647058823529413</v>
      </c>
      <c r="BF68" s="7">
        <f t="shared" si="367"/>
        <v>47.058823529411761</v>
      </c>
      <c r="BG68" s="7">
        <f t="shared" si="367"/>
        <v>5.8823529411764701</v>
      </c>
    </row>
    <row r="69" spans="1:59" ht="15" customHeight="1" x14ac:dyDescent="0.2">
      <c r="A69" s="16"/>
      <c r="B69" s="25"/>
      <c r="C69" s="18" t="s">
        <v>54</v>
      </c>
      <c r="D69" s="23">
        <f t="shared" si="368"/>
        <v>81</v>
      </c>
      <c r="E69" s="7">
        <f t="shared" ref="E69:Q69" si="376">IF($D69=0,0,E237/$D69*100)</f>
        <v>87.654320987654316</v>
      </c>
      <c r="F69" s="7">
        <f t="shared" si="376"/>
        <v>72.839506172839506</v>
      </c>
      <c r="G69" s="7">
        <f t="shared" si="376"/>
        <v>39.506172839506171</v>
      </c>
      <c r="H69" s="7">
        <f t="shared" si="376"/>
        <v>40.74074074074074</v>
      </c>
      <c r="I69" s="7">
        <f t="shared" si="376"/>
        <v>22.222222222222221</v>
      </c>
      <c r="J69" s="7">
        <f t="shared" si="376"/>
        <v>61.728395061728392</v>
      </c>
      <c r="K69" s="7">
        <f t="shared" si="376"/>
        <v>60.493827160493829</v>
      </c>
      <c r="L69" s="7">
        <f t="shared" si="376"/>
        <v>39.506172839506171</v>
      </c>
      <c r="M69" s="7">
        <f t="shared" si="376"/>
        <v>67.901234567901241</v>
      </c>
      <c r="N69" s="7">
        <f t="shared" si="376"/>
        <v>35.802469135802468</v>
      </c>
      <c r="O69" s="7">
        <f t="shared" si="376"/>
        <v>39.506172839506171</v>
      </c>
      <c r="P69" s="7">
        <f t="shared" si="376"/>
        <v>2.4691358024691357</v>
      </c>
      <c r="Q69" s="7">
        <f t="shared" si="376"/>
        <v>11.111111111111111</v>
      </c>
      <c r="R69" s="23">
        <f t="shared" si="370"/>
        <v>81</v>
      </c>
      <c r="S69" s="7">
        <f t="shared" ref="S69:AE69" si="377">IF($R69=0,0,S237/$R69*100)</f>
        <v>76.543209876543202</v>
      </c>
      <c r="T69" s="7">
        <f t="shared" si="377"/>
        <v>72.839506172839506</v>
      </c>
      <c r="U69" s="7">
        <f t="shared" si="377"/>
        <v>59.259259259259252</v>
      </c>
      <c r="V69" s="7">
        <f t="shared" si="377"/>
        <v>81.481481481481481</v>
      </c>
      <c r="W69" s="7">
        <f t="shared" si="377"/>
        <v>61.728395061728392</v>
      </c>
      <c r="X69" s="7">
        <f t="shared" si="377"/>
        <v>71.604938271604937</v>
      </c>
      <c r="Y69" s="7">
        <f t="shared" si="377"/>
        <v>79.012345679012341</v>
      </c>
      <c r="Z69" s="7">
        <f t="shared" si="377"/>
        <v>76.543209876543202</v>
      </c>
      <c r="AA69" s="7">
        <f t="shared" si="377"/>
        <v>77.777777777777786</v>
      </c>
      <c r="AB69" s="7">
        <f t="shared" si="377"/>
        <v>79.012345679012341</v>
      </c>
      <c r="AC69" s="7">
        <f t="shared" si="377"/>
        <v>69.135802469135797</v>
      </c>
      <c r="AD69" s="7">
        <f t="shared" si="377"/>
        <v>9.8765432098765427</v>
      </c>
      <c r="AE69" s="7">
        <f t="shared" si="377"/>
        <v>8.6419753086419746</v>
      </c>
      <c r="AF69" s="23">
        <f t="shared" si="372"/>
        <v>81</v>
      </c>
      <c r="AG69" s="7">
        <f t="shared" ref="AG69:AS69" si="378">IF($AF69=0,0,AG237/$AF69*100)</f>
        <v>62.962962962962962</v>
      </c>
      <c r="AH69" s="7">
        <f t="shared" si="378"/>
        <v>64.197530864197532</v>
      </c>
      <c r="AI69" s="7">
        <f t="shared" si="378"/>
        <v>74.074074074074076</v>
      </c>
      <c r="AJ69" s="7">
        <f t="shared" si="378"/>
        <v>62.962962962962962</v>
      </c>
      <c r="AK69" s="7">
        <f t="shared" si="378"/>
        <v>74.074074074074076</v>
      </c>
      <c r="AL69" s="7">
        <f t="shared" si="378"/>
        <v>69.135802469135797</v>
      </c>
      <c r="AM69" s="7">
        <f t="shared" si="378"/>
        <v>65.432098765432102</v>
      </c>
      <c r="AN69" s="7">
        <f t="shared" si="378"/>
        <v>64.197530864197532</v>
      </c>
      <c r="AO69" s="7">
        <f t="shared" si="378"/>
        <v>70.370370370370367</v>
      </c>
      <c r="AP69" s="7">
        <f t="shared" si="378"/>
        <v>67.901234567901241</v>
      </c>
      <c r="AQ69" s="7">
        <f t="shared" si="378"/>
        <v>70.370370370370367</v>
      </c>
      <c r="AR69" s="7">
        <f t="shared" si="378"/>
        <v>11.111111111111111</v>
      </c>
      <c r="AS69" s="7">
        <f t="shared" si="378"/>
        <v>13.580246913580247</v>
      </c>
      <c r="AT69" s="23">
        <f t="shared" si="374"/>
        <v>81</v>
      </c>
      <c r="AU69" s="7">
        <f t="shared" si="366"/>
        <v>25.925925925925924</v>
      </c>
      <c r="AV69" s="7">
        <f t="shared" si="366"/>
        <v>7.4074074074074066</v>
      </c>
      <c r="AW69" s="7">
        <f t="shared" si="366"/>
        <v>3.7037037037037033</v>
      </c>
      <c r="AX69" s="7">
        <f t="shared" si="366"/>
        <v>2.4691358024691357</v>
      </c>
      <c r="AY69" s="7">
        <f t="shared" si="366"/>
        <v>59.259259259259252</v>
      </c>
      <c r="AZ69" s="7">
        <f t="shared" si="366"/>
        <v>1.2345679012345678</v>
      </c>
      <c r="BA69" s="23">
        <f t="shared" si="375"/>
        <v>81</v>
      </c>
      <c r="BB69" s="7">
        <f t="shared" si="367"/>
        <v>4.9382716049382713</v>
      </c>
      <c r="BC69" s="7">
        <f t="shared" si="367"/>
        <v>7.4074074074074066</v>
      </c>
      <c r="BD69" s="7">
        <f t="shared" si="367"/>
        <v>1.2345679012345678</v>
      </c>
      <c r="BE69" s="7">
        <f t="shared" si="367"/>
        <v>4.9382716049382713</v>
      </c>
      <c r="BF69" s="7">
        <f t="shared" si="367"/>
        <v>76.543209876543202</v>
      </c>
      <c r="BG69" s="7">
        <f t="shared" si="367"/>
        <v>4.9382716049382713</v>
      </c>
    </row>
    <row r="70" spans="1:59" ht="15" customHeight="1" x14ac:dyDescent="0.2">
      <c r="A70" s="16"/>
      <c r="B70" s="25"/>
      <c r="C70" s="18" t="s">
        <v>55</v>
      </c>
      <c r="D70" s="23">
        <f t="shared" si="368"/>
        <v>154</v>
      </c>
      <c r="E70" s="7">
        <f t="shared" ref="E70:Q70" si="379">IF($D70=0,0,E238/$D70*100)</f>
        <v>91.558441558441558</v>
      </c>
      <c r="F70" s="7">
        <f t="shared" si="379"/>
        <v>72.727272727272734</v>
      </c>
      <c r="G70" s="7">
        <f t="shared" si="379"/>
        <v>44.805194805194802</v>
      </c>
      <c r="H70" s="7">
        <f t="shared" si="379"/>
        <v>47.402597402597401</v>
      </c>
      <c r="I70" s="7">
        <f t="shared" si="379"/>
        <v>25.324675324675322</v>
      </c>
      <c r="J70" s="7">
        <f t="shared" si="379"/>
        <v>68.831168831168839</v>
      </c>
      <c r="K70" s="7">
        <f t="shared" si="379"/>
        <v>74.025974025974023</v>
      </c>
      <c r="L70" s="7">
        <f t="shared" si="379"/>
        <v>33.116883116883116</v>
      </c>
      <c r="M70" s="7">
        <f t="shared" si="379"/>
        <v>66.883116883116884</v>
      </c>
      <c r="N70" s="7">
        <f t="shared" si="379"/>
        <v>37.662337662337663</v>
      </c>
      <c r="O70" s="7">
        <f t="shared" si="379"/>
        <v>41.558441558441558</v>
      </c>
      <c r="P70" s="7">
        <f t="shared" si="379"/>
        <v>2.5974025974025974</v>
      </c>
      <c r="Q70" s="7">
        <f t="shared" si="379"/>
        <v>6.4935064935064926</v>
      </c>
      <c r="R70" s="23">
        <f t="shared" si="370"/>
        <v>154</v>
      </c>
      <c r="S70" s="7">
        <f t="shared" ref="S70:AE70" si="380">IF($R70=0,0,S238/$R70*100)</f>
        <v>62.987012987012989</v>
      </c>
      <c r="T70" s="7">
        <f t="shared" si="380"/>
        <v>74.675324675324674</v>
      </c>
      <c r="U70" s="7">
        <f t="shared" si="380"/>
        <v>64.285714285714292</v>
      </c>
      <c r="V70" s="7">
        <f t="shared" si="380"/>
        <v>80.519480519480524</v>
      </c>
      <c r="W70" s="7">
        <f t="shared" si="380"/>
        <v>61.688311688311693</v>
      </c>
      <c r="X70" s="7">
        <f t="shared" si="380"/>
        <v>75.324675324675326</v>
      </c>
      <c r="Y70" s="7">
        <f t="shared" si="380"/>
        <v>78.571428571428569</v>
      </c>
      <c r="Z70" s="7">
        <f t="shared" si="380"/>
        <v>77.272727272727266</v>
      </c>
      <c r="AA70" s="7">
        <f t="shared" si="380"/>
        <v>79.870129870129873</v>
      </c>
      <c r="AB70" s="7">
        <f t="shared" si="380"/>
        <v>86.36363636363636</v>
      </c>
      <c r="AC70" s="7">
        <f t="shared" si="380"/>
        <v>79.870129870129873</v>
      </c>
      <c r="AD70" s="7">
        <f t="shared" si="380"/>
        <v>9.7402597402597415</v>
      </c>
      <c r="AE70" s="7">
        <f t="shared" si="380"/>
        <v>3.8961038961038961</v>
      </c>
      <c r="AF70" s="23">
        <f t="shared" si="372"/>
        <v>154</v>
      </c>
      <c r="AG70" s="7">
        <f t="shared" ref="AG70:AS70" si="381">IF($AF70=0,0,AG238/$AF70*100)</f>
        <v>58.441558441558442</v>
      </c>
      <c r="AH70" s="7">
        <f t="shared" si="381"/>
        <v>59.090909090909093</v>
      </c>
      <c r="AI70" s="7">
        <f t="shared" si="381"/>
        <v>68.181818181818173</v>
      </c>
      <c r="AJ70" s="7">
        <f t="shared" si="381"/>
        <v>57.142857142857139</v>
      </c>
      <c r="AK70" s="7">
        <f t="shared" si="381"/>
        <v>70.779220779220779</v>
      </c>
      <c r="AL70" s="7">
        <f t="shared" si="381"/>
        <v>55.194805194805198</v>
      </c>
      <c r="AM70" s="7">
        <f t="shared" si="381"/>
        <v>59.740259740259738</v>
      </c>
      <c r="AN70" s="7">
        <f t="shared" si="381"/>
        <v>59.740259740259738</v>
      </c>
      <c r="AO70" s="7">
        <f t="shared" si="381"/>
        <v>60.389610389610397</v>
      </c>
      <c r="AP70" s="7">
        <f t="shared" si="381"/>
        <v>57.792207792207797</v>
      </c>
      <c r="AQ70" s="7">
        <f t="shared" si="381"/>
        <v>61.688311688311693</v>
      </c>
      <c r="AR70" s="7">
        <f t="shared" si="381"/>
        <v>12.337662337662337</v>
      </c>
      <c r="AS70" s="7">
        <f t="shared" si="381"/>
        <v>18.181818181818183</v>
      </c>
      <c r="AT70" s="23">
        <f t="shared" si="374"/>
        <v>154</v>
      </c>
      <c r="AU70" s="7">
        <f t="shared" si="366"/>
        <v>29.220779220779221</v>
      </c>
      <c r="AV70" s="7">
        <f t="shared" si="366"/>
        <v>4.5454545454545459</v>
      </c>
      <c r="AW70" s="7">
        <f t="shared" si="366"/>
        <v>4.5454545454545459</v>
      </c>
      <c r="AX70" s="7">
        <f t="shared" si="366"/>
        <v>5.8441558441558437</v>
      </c>
      <c r="AY70" s="7">
        <f t="shared" si="366"/>
        <v>55.194805194805198</v>
      </c>
      <c r="AZ70" s="7">
        <f t="shared" si="366"/>
        <v>0.64935064935064934</v>
      </c>
      <c r="BA70" s="23">
        <f t="shared" si="375"/>
        <v>154</v>
      </c>
      <c r="BB70" s="7">
        <f t="shared" si="367"/>
        <v>1.948051948051948</v>
      </c>
      <c r="BC70" s="7">
        <f t="shared" si="367"/>
        <v>3.2467532467532463</v>
      </c>
      <c r="BD70" s="7">
        <f t="shared" si="367"/>
        <v>3.8961038961038961</v>
      </c>
      <c r="BE70" s="7">
        <f t="shared" si="367"/>
        <v>7.7922077922077921</v>
      </c>
      <c r="BF70" s="7">
        <f t="shared" si="367"/>
        <v>77.922077922077932</v>
      </c>
      <c r="BG70" s="7">
        <f t="shared" si="367"/>
        <v>5.1948051948051948</v>
      </c>
    </row>
    <row r="71" spans="1:59" ht="15" customHeight="1" x14ac:dyDescent="0.2">
      <c r="A71" s="16"/>
      <c r="B71" s="25"/>
      <c r="C71" s="18" t="s">
        <v>56</v>
      </c>
      <c r="D71" s="23">
        <f t="shared" si="368"/>
        <v>179</v>
      </c>
      <c r="E71" s="7">
        <f t="shared" ref="E71:Q71" si="382">IF($D71=0,0,E239/$D71*100)</f>
        <v>83.240223463687144</v>
      </c>
      <c r="F71" s="7">
        <f t="shared" si="382"/>
        <v>70.949720670391059</v>
      </c>
      <c r="G71" s="7">
        <f t="shared" si="382"/>
        <v>37.430167597765362</v>
      </c>
      <c r="H71" s="7">
        <f t="shared" si="382"/>
        <v>46.368715083798882</v>
      </c>
      <c r="I71" s="7">
        <f t="shared" si="382"/>
        <v>16.201117318435752</v>
      </c>
      <c r="J71" s="7">
        <f t="shared" si="382"/>
        <v>60.893854748603346</v>
      </c>
      <c r="K71" s="7">
        <f t="shared" si="382"/>
        <v>64.245810055865931</v>
      </c>
      <c r="L71" s="7">
        <f t="shared" si="382"/>
        <v>31.843575418994412</v>
      </c>
      <c r="M71" s="7">
        <f t="shared" si="382"/>
        <v>68.156424581005581</v>
      </c>
      <c r="N71" s="7">
        <f t="shared" si="382"/>
        <v>36.871508379888269</v>
      </c>
      <c r="O71" s="7">
        <f t="shared" si="382"/>
        <v>36.312849162011176</v>
      </c>
      <c r="P71" s="7">
        <f t="shared" si="382"/>
        <v>2.2346368715083798</v>
      </c>
      <c r="Q71" s="7">
        <f t="shared" si="382"/>
        <v>10.614525139664805</v>
      </c>
      <c r="R71" s="23">
        <f t="shared" si="370"/>
        <v>179</v>
      </c>
      <c r="S71" s="7">
        <f t="shared" ref="S71:AE71" si="383">IF($R71=0,0,S239/$R71*100)</f>
        <v>64.80446927374301</v>
      </c>
      <c r="T71" s="7">
        <f t="shared" si="383"/>
        <v>75.977653631284909</v>
      </c>
      <c r="U71" s="7">
        <f t="shared" si="383"/>
        <v>64.245810055865931</v>
      </c>
      <c r="V71" s="7">
        <f t="shared" si="383"/>
        <v>78.212290502793294</v>
      </c>
      <c r="W71" s="7">
        <f t="shared" si="383"/>
        <v>55.865921787709496</v>
      </c>
      <c r="X71" s="7">
        <f t="shared" si="383"/>
        <v>74.30167597765363</v>
      </c>
      <c r="Y71" s="7">
        <f t="shared" si="383"/>
        <v>81.564245810055866</v>
      </c>
      <c r="Z71" s="7">
        <f t="shared" si="383"/>
        <v>70.949720670391059</v>
      </c>
      <c r="AA71" s="7">
        <f t="shared" si="383"/>
        <v>81.005586592178773</v>
      </c>
      <c r="AB71" s="7">
        <f t="shared" si="383"/>
        <v>79.888268156424573</v>
      </c>
      <c r="AC71" s="7">
        <f t="shared" si="383"/>
        <v>74.30167597765363</v>
      </c>
      <c r="AD71" s="7">
        <f t="shared" si="383"/>
        <v>17.318435754189945</v>
      </c>
      <c r="AE71" s="7">
        <f t="shared" si="383"/>
        <v>5.027932960893855</v>
      </c>
      <c r="AF71" s="23">
        <f t="shared" si="372"/>
        <v>179</v>
      </c>
      <c r="AG71" s="7">
        <f t="shared" ref="AG71:AS71" si="384">IF($AF71=0,0,AG239/$AF71*100)</f>
        <v>62.569832402234638</v>
      </c>
      <c r="AH71" s="7">
        <f t="shared" si="384"/>
        <v>62.011173184357538</v>
      </c>
      <c r="AI71" s="7">
        <f t="shared" si="384"/>
        <v>68.156424581005581</v>
      </c>
      <c r="AJ71" s="7">
        <f t="shared" si="384"/>
        <v>59.77653631284916</v>
      </c>
      <c r="AK71" s="7">
        <f t="shared" si="384"/>
        <v>73.184357541899431</v>
      </c>
      <c r="AL71" s="7">
        <f t="shared" si="384"/>
        <v>58.659217877094974</v>
      </c>
      <c r="AM71" s="7">
        <f t="shared" si="384"/>
        <v>64.80446927374301</v>
      </c>
      <c r="AN71" s="7">
        <f t="shared" si="384"/>
        <v>63.128491620111724</v>
      </c>
      <c r="AO71" s="7">
        <f t="shared" si="384"/>
        <v>64.245810055865931</v>
      </c>
      <c r="AP71" s="7">
        <f t="shared" si="384"/>
        <v>64.80446927374301</v>
      </c>
      <c r="AQ71" s="7">
        <f t="shared" si="384"/>
        <v>64.245810055865931</v>
      </c>
      <c r="AR71" s="7">
        <f t="shared" si="384"/>
        <v>14.52513966480447</v>
      </c>
      <c r="AS71" s="7">
        <f t="shared" si="384"/>
        <v>13.966480446927374</v>
      </c>
      <c r="AT71" s="23">
        <f t="shared" si="374"/>
        <v>179</v>
      </c>
      <c r="AU71" s="7">
        <f t="shared" si="366"/>
        <v>21.787709497206702</v>
      </c>
      <c r="AV71" s="7">
        <f t="shared" si="366"/>
        <v>6.1452513966480442</v>
      </c>
      <c r="AW71" s="7">
        <f t="shared" si="366"/>
        <v>5.027932960893855</v>
      </c>
      <c r="AX71" s="7">
        <f t="shared" si="366"/>
        <v>6.1452513966480442</v>
      </c>
      <c r="AY71" s="7">
        <f t="shared" si="366"/>
        <v>60.33519553072626</v>
      </c>
      <c r="AZ71" s="7">
        <f t="shared" si="366"/>
        <v>0.55865921787709494</v>
      </c>
      <c r="BA71" s="23">
        <f t="shared" si="375"/>
        <v>179</v>
      </c>
      <c r="BB71" s="7">
        <f t="shared" si="367"/>
        <v>6.7039106145251397</v>
      </c>
      <c r="BC71" s="7">
        <f t="shared" si="367"/>
        <v>5.5865921787709496</v>
      </c>
      <c r="BD71" s="7">
        <f t="shared" si="367"/>
        <v>3.9106145251396649</v>
      </c>
      <c r="BE71" s="7">
        <f t="shared" si="367"/>
        <v>7.2625698324022352</v>
      </c>
      <c r="BF71" s="7">
        <f t="shared" si="367"/>
        <v>73.743016759776538</v>
      </c>
      <c r="BG71" s="7">
        <f t="shared" si="367"/>
        <v>2.7932960893854748</v>
      </c>
    </row>
    <row r="72" spans="1:59" ht="15" customHeight="1" x14ac:dyDescent="0.2">
      <c r="A72" s="16"/>
      <c r="B72" s="25"/>
      <c r="C72" s="18" t="s">
        <v>57</v>
      </c>
      <c r="D72" s="23">
        <f t="shared" si="368"/>
        <v>99</v>
      </c>
      <c r="E72" s="7">
        <f t="shared" ref="E72:Q72" si="385">IF($D72=0,0,E240/$D72*100)</f>
        <v>90.909090909090907</v>
      </c>
      <c r="F72" s="7">
        <f t="shared" si="385"/>
        <v>79.797979797979806</v>
      </c>
      <c r="G72" s="7">
        <f t="shared" si="385"/>
        <v>44.444444444444443</v>
      </c>
      <c r="H72" s="7">
        <f t="shared" si="385"/>
        <v>53.535353535353536</v>
      </c>
      <c r="I72" s="7">
        <f t="shared" si="385"/>
        <v>25.252525252525253</v>
      </c>
      <c r="J72" s="7">
        <f t="shared" si="385"/>
        <v>58.585858585858588</v>
      </c>
      <c r="K72" s="7">
        <f t="shared" si="385"/>
        <v>70.707070707070713</v>
      </c>
      <c r="L72" s="7">
        <f t="shared" si="385"/>
        <v>30.303030303030305</v>
      </c>
      <c r="M72" s="7">
        <f t="shared" si="385"/>
        <v>63.636363636363633</v>
      </c>
      <c r="N72" s="7">
        <f t="shared" si="385"/>
        <v>47.474747474747474</v>
      </c>
      <c r="O72" s="7">
        <f t="shared" si="385"/>
        <v>39.393939393939391</v>
      </c>
      <c r="P72" s="7">
        <f t="shared" si="385"/>
        <v>10.1010101010101</v>
      </c>
      <c r="Q72" s="7">
        <f t="shared" si="385"/>
        <v>7.0707070707070701</v>
      </c>
      <c r="R72" s="23">
        <f t="shared" si="370"/>
        <v>99</v>
      </c>
      <c r="S72" s="7">
        <f t="shared" ref="S72:AE72" si="386">IF($R72=0,0,S240/$R72*100)</f>
        <v>63.636363636363633</v>
      </c>
      <c r="T72" s="7">
        <f t="shared" si="386"/>
        <v>68.686868686868678</v>
      </c>
      <c r="U72" s="7">
        <f t="shared" si="386"/>
        <v>62.62626262626263</v>
      </c>
      <c r="V72" s="7">
        <f t="shared" si="386"/>
        <v>76.767676767676761</v>
      </c>
      <c r="W72" s="7">
        <f t="shared" si="386"/>
        <v>58.585858585858588</v>
      </c>
      <c r="X72" s="7">
        <f t="shared" si="386"/>
        <v>75.757575757575751</v>
      </c>
      <c r="Y72" s="7">
        <f t="shared" si="386"/>
        <v>79.797979797979806</v>
      </c>
      <c r="Z72" s="7">
        <f t="shared" si="386"/>
        <v>69.696969696969703</v>
      </c>
      <c r="AA72" s="7">
        <f t="shared" si="386"/>
        <v>80.808080808080803</v>
      </c>
      <c r="AB72" s="7">
        <f t="shared" si="386"/>
        <v>83.838383838383834</v>
      </c>
      <c r="AC72" s="7">
        <f t="shared" si="386"/>
        <v>75.757575757575751</v>
      </c>
      <c r="AD72" s="7">
        <f t="shared" si="386"/>
        <v>13.131313131313133</v>
      </c>
      <c r="AE72" s="7">
        <f t="shared" si="386"/>
        <v>7.0707070707070701</v>
      </c>
      <c r="AF72" s="23">
        <f t="shared" si="372"/>
        <v>99</v>
      </c>
      <c r="AG72" s="7">
        <f t="shared" ref="AG72:AS72" si="387">IF($AF72=0,0,AG240/$AF72*100)</f>
        <v>61.616161616161612</v>
      </c>
      <c r="AH72" s="7">
        <f t="shared" si="387"/>
        <v>60.606060606060609</v>
      </c>
      <c r="AI72" s="7">
        <f t="shared" si="387"/>
        <v>70.707070707070713</v>
      </c>
      <c r="AJ72" s="7">
        <f t="shared" si="387"/>
        <v>58.585858585858588</v>
      </c>
      <c r="AK72" s="7">
        <f t="shared" si="387"/>
        <v>79.797979797979806</v>
      </c>
      <c r="AL72" s="7">
        <f t="shared" si="387"/>
        <v>62.62626262626263</v>
      </c>
      <c r="AM72" s="7">
        <f t="shared" si="387"/>
        <v>71.717171717171709</v>
      </c>
      <c r="AN72" s="7">
        <f t="shared" si="387"/>
        <v>60.606060606060609</v>
      </c>
      <c r="AO72" s="7">
        <f t="shared" si="387"/>
        <v>74.747474747474755</v>
      </c>
      <c r="AP72" s="7">
        <f t="shared" si="387"/>
        <v>69.696969696969703</v>
      </c>
      <c r="AQ72" s="7">
        <f t="shared" si="387"/>
        <v>70.707070707070713</v>
      </c>
      <c r="AR72" s="7">
        <f t="shared" si="387"/>
        <v>15.151515151515152</v>
      </c>
      <c r="AS72" s="7">
        <f t="shared" si="387"/>
        <v>11.111111111111111</v>
      </c>
      <c r="AT72" s="23">
        <f t="shared" si="374"/>
        <v>99</v>
      </c>
      <c r="AU72" s="7">
        <f t="shared" si="366"/>
        <v>16.161616161616163</v>
      </c>
      <c r="AV72" s="7">
        <f t="shared" si="366"/>
        <v>5.0505050505050502</v>
      </c>
      <c r="AW72" s="7">
        <f t="shared" si="366"/>
        <v>3.0303030303030303</v>
      </c>
      <c r="AX72" s="7">
        <f t="shared" si="366"/>
        <v>6.0606060606060606</v>
      </c>
      <c r="AY72" s="7">
        <f t="shared" si="366"/>
        <v>69.696969696969703</v>
      </c>
      <c r="AZ72" s="7">
        <f t="shared" si="366"/>
        <v>0</v>
      </c>
      <c r="BA72" s="23">
        <f t="shared" si="375"/>
        <v>99</v>
      </c>
      <c r="BB72" s="7">
        <f t="shared" si="367"/>
        <v>8.0808080808080813</v>
      </c>
      <c r="BC72" s="7">
        <f t="shared" si="367"/>
        <v>3.0303030303030303</v>
      </c>
      <c r="BD72" s="7">
        <f t="shared" si="367"/>
        <v>1.0101010101010102</v>
      </c>
      <c r="BE72" s="7">
        <f t="shared" si="367"/>
        <v>3.0303030303030303</v>
      </c>
      <c r="BF72" s="7">
        <f t="shared" si="367"/>
        <v>82.828282828282823</v>
      </c>
      <c r="BG72" s="7">
        <f t="shared" si="367"/>
        <v>2.0202020202020203</v>
      </c>
    </row>
    <row r="73" spans="1:59" ht="15" customHeight="1" x14ac:dyDescent="0.2">
      <c r="A73" s="16"/>
      <c r="B73" s="25"/>
      <c r="C73" s="18" t="s">
        <v>48</v>
      </c>
      <c r="D73" s="23">
        <f t="shared" si="368"/>
        <v>22</v>
      </c>
      <c r="E73" s="7">
        <f t="shared" ref="E73:Q73" si="388">IF($D73=0,0,E241/$D73*100)</f>
        <v>77.272727272727266</v>
      </c>
      <c r="F73" s="7">
        <f t="shared" si="388"/>
        <v>50</v>
      </c>
      <c r="G73" s="7">
        <f t="shared" si="388"/>
        <v>40.909090909090914</v>
      </c>
      <c r="H73" s="7">
        <f t="shared" si="388"/>
        <v>31.818181818181817</v>
      </c>
      <c r="I73" s="7">
        <f t="shared" si="388"/>
        <v>18.181818181818183</v>
      </c>
      <c r="J73" s="7">
        <f t="shared" si="388"/>
        <v>50</v>
      </c>
      <c r="K73" s="7">
        <f t="shared" si="388"/>
        <v>54.54545454545454</v>
      </c>
      <c r="L73" s="7">
        <f t="shared" si="388"/>
        <v>31.818181818181817</v>
      </c>
      <c r="M73" s="7">
        <f t="shared" si="388"/>
        <v>54.54545454545454</v>
      </c>
      <c r="N73" s="7">
        <f t="shared" si="388"/>
        <v>31.818181818181817</v>
      </c>
      <c r="O73" s="7">
        <f t="shared" si="388"/>
        <v>36.363636363636367</v>
      </c>
      <c r="P73" s="7">
        <f t="shared" si="388"/>
        <v>9.0909090909090917</v>
      </c>
      <c r="Q73" s="7">
        <f t="shared" si="388"/>
        <v>22.727272727272727</v>
      </c>
      <c r="R73" s="23">
        <f t="shared" si="370"/>
        <v>22</v>
      </c>
      <c r="S73" s="7">
        <f t="shared" ref="S73:AE73" si="389">IF($R73=0,0,S241/$R73*100)</f>
        <v>59.090909090909093</v>
      </c>
      <c r="T73" s="7">
        <f t="shared" si="389"/>
        <v>63.636363636363633</v>
      </c>
      <c r="U73" s="7">
        <f t="shared" si="389"/>
        <v>63.636363636363633</v>
      </c>
      <c r="V73" s="7">
        <f t="shared" si="389"/>
        <v>68.181818181818173</v>
      </c>
      <c r="W73" s="7">
        <f t="shared" si="389"/>
        <v>63.636363636363633</v>
      </c>
      <c r="X73" s="7">
        <f t="shared" si="389"/>
        <v>50</v>
      </c>
      <c r="Y73" s="7">
        <f t="shared" si="389"/>
        <v>63.636363636363633</v>
      </c>
      <c r="Z73" s="7">
        <f t="shared" si="389"/>
        <v>36.363636363636367</v>
      </c>
      <c r="AA73" s="7">
        <f t="shared" si="389"/>
        <v>63.636363636363633</v>
      </c>
      <c r="AB73" s="7">
        <f t="shared" si="389"/>
        <v>77.272727272727266</v>
      </c>
      <c r="AC73" s="7">
        <f t="shared" si="389"/>
        <v>72.727272727272734</v>
      </c>
      <c r="AD73" s="7">
        <f t="shared" si="389"/>
        <v>13.636363636363635</v>
      </c>
      <c r="AE73" s="7">
        <f t="shared" si="389"/>
        <v>18.181818181818183</v>
      </c>
      <c r="AF73" s="23">
        <f t="shared" si="372"/>
        <v>22</v>
      </c>
      <c r="AG73" s="7">
        <f t="shared" ref="AG73:AS73" si="390">IF($AF73=0,0,AG241/$AF73*100)</f>
        <v>59.090909090909093</v>
      </c>
      <c r="AH73" s="7">
        <f t="shared" si="390"/>
        <v>59.090909090909093</v>
      </c>
      <c r="AI73" s="7">
        <f t="shared" si="390"/>
        <v>72.727272727272734</v>
      </c>
      <c r="AJ73" s="7">
        <f t="shared" si="390"/>
        <v>59.090909090909093</v>
      </c>
      <c r="AK73" s="7">
        <f t="shared" si="390"/>
        <v>68.181818181818173</v>
      </c>
      <c r="AL73" s="7">
        <f t="shared" si="390"/>
        <v>40.909090909090914</v>
      </c>
      <c r="AM73" s="7">
        <f t="shared" si="390"/>
        <v>63.636363636363633</v>
      </c>
      <c r="AN73" s="7">
        <f t="shared" si="390"/>
        <v>54.54545454545454</v>
      </c>
      <c r="AO73" s="7">
        <f t="shared" si="390"/>
        <v>63.636363636363633</v>
      </c>
      <c r="AP73" s="7">
        <f t="shared" si="390"/>
        <v>59.090909090909093</v>
      </c>
      <c r="AQ73" s="7">
        <f t="shared" si="390"/>
        <v>63.636363636363633</v>
      </c>
      <c r="AR73" s="7">
        <f t="shared" si="390"/>
        <v>27.27272727272727</v>
      </c>
      <c r="AS73" s="7">
        <f t="shared" si="390"/>
        <v>22.727272727272727</v>
      </c>
      <c r="AT73" s="23">
        <f t="shared" si="374"/>
        <v>22</v>
      </c>
      <c r="AU73" s="7">
        <f t="shared" si="366"/>
        <v>9.0909090909090917</v>
      </c>
      <c r="AV73" s="7">
        <f t="shared" si="366"/>
        <v>0</v>
      </c>
      <c r="AW73" s="7">
        <f t="shared" si="366"/>
        <v>9.0909090909090917</v>
      </c>
      <c r="AX73" s="7">
        <f t="shared" si="366"/>
        <v>22.727272727272727</v>
      </c>
      <c r="AY73" s="7">
        <f t="shared" si="366"/>
        <v>54.54545454545454</v>
      </c>
      <c r="AZ73" s="7">
        <f t="shared" si="366"/>
        <v>4.5454545454545459</v>
      </c>
      <c r="BA73" s="23">
        <f t="shared" si="375"/>
        <v>22</v>
      </c>
      <c r="BB73" s="7">
        <f t="shared" si="367"/>
        <v>4.5454545454545459</v>
      </c>
      <c r="BC73" s="7">
        <f t="shared" si="367"/>
        <v>0</v>
      </c>
      <c r="BD73" s="7">
        <f t="shared" si="367"/>
        <v>4.5454545454545459</v>
      </c>
      <c r="BE73" s="7">
        <f t="shared" si="367"/>
        <v>27.27272727272727</v>
      </c>
      <c r="BF73" s="7">
        <f t="shared" si="367"/>
        <v>50</v>
      </c>
      <c r="BG73" s="7">
        <f t="shared" si="367"/>
        <v>13.636363636363635</v>
      </c>
    </row>
    <row r="74" spans="1:59" ht="15" customHeight="1" x14ac:dyDescent="0.2">
      <c r="A74" s="18"/>
      <c r="B74" s="26"/>
      <c r="C74" s="19" t="s">
        <v>49</v>
      </c>
      <c r="D74" s="24">
        <f t="shared" si="368"/>
        <v>30</v>
      </c>
      <c r="E74" s="5">
        <f t="shared" ref="E74:Q74" si="391">IF($D74=0,0,E242/$D74*100)</f>
        <v>83.333333333333343</v>
      </c>
      <c r="F74" s="5">
        <f t="shared" si="391"/>
        <v>63.333333333333329</v>
      </c>
      <c r="G74" s="5">
        <f t="shared" si="391"/>
        <v>33.333333333333329</v>
      </c>
      <c r="H74" s="5">
        <f t="shared" si="391"/>
        <v>26.666666666666668</v>
      </c>
      <c r="I74" s="5">
        <f t="shared" si="391"/>
        <v>16.666666666666664</v>
      </c>
      <c r="J74" s="5">
        <f t="shared" si="391"/>
        <v>43.333333333333336</v>
      </c>
      <c r="K74" s="5">
        <f t="shared" si="391"/>
        <v>43.333333333333336</v>
      </c>
      <c r="L74" s="5">
        <f t="shared" si="391"/>
        <v>23.333333333333332</v>
      </c>
      <c r="M74" s="5">
        <f t="shared" si="391"/>
        <v>50</v>
      </c>
      <c r="N74" s="5">
        <f t="shared" si="391"/>
        <v>20</v>
      </c>
      <c r="O74" s="5">
        <f t="shared" si="391"/>
        <v>30</v>
      </c>
      <c r="P74" s="5">
        <f t="shared" si="391"/>
        <v>3.3333333333333335</v>
      </c>
      <c r="Q74" s="5">
        <f t="shared" si="391"/>
        <v>13.333333333333334</v>
      </c>
      <c r="R74" s="24">
        <f t="shared" si="370"/>
        <v>30</v>
      </c>
      <c r="S74" s="5">
        <f t="shared" ref="S74:AE74" si="392">IF($R74=0,0,S242/$R74*100)</f>
        <v>63.333333333333329</v>
      </c>
      <c r="T74" s="5">
        <f t="shared" si="392"/>
        <v>70</v>
      </c>
      <c r="U74" s="5">
        <f t="shared" si="392"/>
        <v>70</v>
      </c>
      <c r="V74" s="5">
        <f t="shared" si="392"/>
        <v>80</v>
      </c>
      <c r="W74" s="5">
        <f t="shared" si="392"/>
        <v>70</v>
      </c>
      <c r="X74" s="5">
        <f t="shared" si="392"/>
        <v>73.333333333333329</v>
      </c>
      <c r="Y74" s="5">
        <f t="shared" si="392"/>
        <v>80</v>
      </c>
      <c r="Z74" s="5">
        <f t="shared" si="392"/>
        <v>80</v>
      </c>
      <c r="AA74" s="5">
        <f t="shared" si="392"/>
        <v>76.666666666666671</v>
      </c>
      <c r="AB74" s="5">
        <f t="shared" si="392"/>
        <v>83.333333333333343</v>
      </c>
      <c r="AC74" s="5">
        <f t="shared" si="392"/>
        <v>86.666666666666671</v>
      </c>
      <c r="AD74" s="5">
        <f t="shared" si="392"/>
        <v>20</v>
      </c>
      <c r="AE74" s="5">
        <f t="shared" si="392"/>
        <v>6.666666666666667</v>
      </c>
      <c r="AF74" s="24">
        <f t="shared" si="372"/>
        <v>30</v>
      </c>
      <c r="AG74" s="5">
        <f t="shared" ref="AG74:AS74" si="393">IF($AF74=0,0,AG242/$AF74*100)</f>
        <v>50</v>
      </c>
      <c r="AH74" s="5">
        <f t="shared" si="393"/>
        <v>53.333333333333336</v>
      </c>
      <c r="AI74" s="5">
        <f t="shared" si="393"/>
        <v>60</v>
      </c>
      <c r="AJ74" s="5">
        <f t="shared" si="393"/>
        <v>53.333333333333336</v>
      </c>
      <c r="AK74" s="5">
        <f t="shared" si="393"/>
        <v>66.666666666666657</v>
      </c>
      <c r="AL74" s="5">
        <f t="shared" si="393"/>
        <v>46.666666666666664</v>
      </c>
      <c r="AM74" s="5">
        <f t="shared" si="393"/>
        <v>50</v>
      </c>
      <c r="AN74" s="5">
        <f t="shared" si="393"/>
        <v>53.333333333333336</v>
      </c>
      <c r="AO74" s="5">
        <f t="shared" si="393"/>
        <v>53.333333333333336</v>
      </c>
      <c r="AP74" s="5">
        <f t="shared" si="393"/>
        <v>56.666666666666664</v>
      </c>
      <c r="AQ74" s="5">
        <f t="shared" si="393"/>
        <v>50</v>
      </c>
      <c r="AR74" s="5">
        <f t="shared" si="393"/>
        <v>10</v>
      </c>
      <c r="AS74" s="5">
        <f t="shared" si="393"/>
        <v>26.666666666666668</v>
      </c>
      <c r="AT74" s="24">
        <f t="shared" si="374"/>
        <v>30</v>
      </c>
      <c r="AU74" s="5">
        <f t="shared" si="366"/>
        <v>13.333333333333334</v>
      </c>
      <c r="AV74" s="5">
        <f t="shared" si="366"/>
        <v>6.666666666666667</v>
      </c>
      <c r="AW74" s="5">
        <f t="shared" si="366"/>
        <v>13.333333333333334</v>
      </c>
      <c r="AX74" s="5">
        <f t="shared" si="366"/>
        <v>6.666666666666667</v>
      </c>
      <c r="AY74" s="5">
        <f t="shared" si="366"/>
        <v>56.666666666666664</v>
      </c>
      <c r="AZ74" s="5">
        <f t="shared" si="366"/>
        <v>3.3333333333333335</v>
      </c>
      <c r="BA74" s="24">
        <f t="shared" si="375"/>
        <v>30</v>
      </c>
      <c r="BB74" s="5">
        <f t="shared" si="367"/>
        <v>3.3333333333333335</v>
      </c>
      <c r="BC74" s="5">
        <f t="shared" si="367"/>
        <v>10</v>
      </c>
      <c r="BD74" s="5">
        <f t="shared" si="367"/>
        <v>13.333333333333334</v>
      </c>
      <c r="BE74" s="5">
        <f t="shared" si="367"/>
        <v>6.666666666666667</v>
      </c>
      <c r="BF74" s="5">
        <f t="shared" si="367"/>
        <v>60</v>
      </c>
      <c r="BG74" s="5">
        <f t="shared" si="367"/>
        <v>6.666666666666667</v>
      </c>
    </row>
    <row r="75" spans="1:59" ht="15" customHeight="1" x14ac:dyDescent="0.2">
      <c r="A75" s="16"/>
      <c r="B75" s="105" t="s">
        <v>38</v>
      </c>
      <c r="C75" s="12" t="s">
        <v>24</v>
      </c>
      <c r="D75" s="22">
        <f t="shared" ref="D75:E75" si="394">D243</f>
        <v>747</v>
      </c>
      <c r="E75" s="4">
        <f t="shared" si="394"/>
        <v>714</v>
      </c>
      <c r="F75" s="4">
        <f>F243</f>
        <v>661</v>
      </c>
      <c r="G75" s="4">
        <f t="shared" ref="G75:P75" si="395">G243</f>
        <v>331</v>
      </c>
      <c r="H75" s="4">
        <f t="shared" si="395"/>
        <v>422</v>
      </c>
      <c r="I75" s="4">
        <f t="shared" si="395"/>
        <v>174</v>
      </c>
      <c r="J75" s="4">
        <f t="shared" si="395"/>
        <v>576</v>
      </c>
      <c r="K75" s="4">
        <f t="shared" si="395"/>
        <v>628</v>
      </c>
      <c r="L75" s="4">
        <f t="shared" si="395"/>
        <v>316</v>
      </c>
      <c r="M75" s="4">
        <f t="shared" si="395"/>
        <v>573</v>
      </c>
      <c r="N75" s="4">
        <f t="shared" si="395"/>
        <v>301</v>
      </c>
      <c r="O75" s="4">
        <f t="shared" si="395"/>
        <v>295</v>
      </c>
      <c r="P75" s="4">
        <f t="shared" si="395"/>
        <v>36</v>
      </c>
      <c r="Q75" s="4">
        <f>Q243</f>
        <v>25</v>
      </c>
      <c r="R75" s="22">
        <f t="shared" ref="R75:S75" si="396">R243</f>
        <v>747</v>
      </c>
      <c r="S75" s="4">
        <f t="shared" si="396"/>
        <v>550</v>
      </c>
      <c r="T75" s="4">
        <f>T243</f>
        <v>569</v>
      </c>
      <c r="U75" s="4">
        <f t="shared" ref="U75:AD75" si="397">U243</f>
        <v>541</v>
      </c>
      <c r="V75" s="4">
        <f t="shared" si="397"/>
        <v>622</v>
      </c>
      <c r="W75" s="4">
        <f t="shared" si="397"/>
        <v>455</v>
      </c>
      <c r="X75" s="4">
        <f t="shared" si="397"/>
        <v>594</v>
      </c>
      <c r="Y75" s="4">
        <f t="shared" si="397"/>
        <v>595</v>
      </c>
      <c r="Z75" s="4">
        <f t="shared" si="397"/>
        <v>604</v>
      </c>
      <c r="AA75" s="4">
        <f t="shared" si="397"/>
        <v>609</v>
      </c>
      <c r="AB75" s="4">
        <f t="shared" si="397"/>
        <v>621</v>
      </c>
      <c r="AC75" s="4">
        <f t="shared" si="397"/>
        <v>600</v>
      </c>
      <c r="AD75" s="4">
        <f t="shared" si="397"/>
        <v>80</v>
      </c>
      <c r="AE75" s="4">
        <f>AE243</f>
        <v>25</v>
      </c>
      <c r="AF75" s="22">
        <f t="shared" ref="AF75:AG75" si="398">AF243</f>
        <v>747</v>
      </c>
      <c r="AG75" s="4">
        <f t="shared" si="398"/>
        <v>479</v>
      </c>
      <c r="AH75" s="4">
        <f>AH243</f>
        <v>535</v>
      </c>
      <c r="AI75" s="4">
        <f t="shared" ref="AI75:AR75" si="399">AI243</f>
        <v>510</v>
      </c>
      <c r="AJ75" s="4">
        <f t="shared" si="399"/>
        <v>474</v>
      </c>
      <c r="AK75" s="4">
        <f t="shared" si="399"/>
        <v>580</v>
      </c>
      <c r="AL75" s="4">
        <f t="shared" si="399"/>
        <v>492</v>
      </c>
      <c r="AM75" s="4">
        <f t="shared" si="399"/>
        <v>556</v>
      </c>
      <c r="AN75" s="4">
        <f t="shared" si="399"/>
        <v>532</v>
      </c>
      <c r="AO75" s="4">
        <f t="shared" si="399"/>
        <v>552</v>
      </c>
      <c r="AP75" s="4">
        <f t="shared" si="399"/>
        <v>545</v>
      </c>
      <c r="AQ75" s="4">
        <f t="shared" si="399"/>
        <v>558</v>
      </c>
      <c r="AR75" s="4">
        <f t="shared" si="399"/>
        <v>82</v>
      </c>
      <c r="AS75" s="4">
        <f>AS243</f>
        <v>94</v>
      </c>
      <c r="AT75" s="22">
        <f t="shared" ref="AT75:AU75" si="400">AT243</f>
        <v>747</v>
      </c>
      <c r="AU75" s="4">
        <f t="shared" si="400"/>
        <v>150</v>
      </c>
      <c r="AV75" s="4">
        <f>AV243</f>
        <v>21</v>
      </c>
      <c r="AW75" s="4">
        <f t="shared" ref="AW75:AY75" si="401">AW243</f>
        <v>22</v>
      </c>
      <c r="AX75" s="4">
        <f t="shared" si="401"/>
        <v>57</v>
      </c>
      <c r="AY75" s="4">
        <f t="shared" si="401"/>
        <v>489</v>
      </c>
      <c r="AZ75" s="4">
        <f>AZ243</f>
        <v>8</v>
      </c>
      <c r="BA75" s="22">
        <f t="shared" ref="BA75:BB75" si="402">BA243</f>
        <v>747</v>
      </c>
      <c r="BB75" s="4">
        <f t="shared" si="402"/>
        <v>49</v>
      </c>
      <c r="BC75" s="4">
        <f>BC243</f>
        <v>18</v>
      </c>
      <c r="BD75" s="4">
        <f t="shared" ref="BD75:BF75" si="403">BD243</f>
        <v>16</v>
      </c>
      <c r="BE75" s="4">
        <f t="shared" si="403"/>
        <v>62</v>
      </c>
      <c r="BF75" s="4">
        <f t="shared" si="403"/>
        <v>573</v>
      </c>
      <c r="BG75" s="4">
        <f>BG243</f>
        <v>29</v>
      </c>
    </row>
    <row r="76" spans="1:59" ht="15" customHeight="1" x14ac:dyDescent="0.2">
      <c r="A76" s="16"/>
      <c r="B76" s="106"/>
      <c r="C76" s="15"/>
      <c r="D76" s="14" t="str">
        <f>IF(SUM(E76:Q76)&gt;100,"－",SUM(E76:Q76))</f>
        <v>－</v>
      </c>
      <c r="E76" s="13">
        <f>E243/$D75*100</f>
        <v>95.582329317269071</v>
      </c>
      <c r="F76" s="13">
        <f>F243/$D75*100</f>
        <v>88.487282463186077</v>
      </c>
      <c r="G76" s="13">
        <f t="shared" ref="G76:P76" si="404">G243/$D75*100</f>
        <v>44.310575635876845</v>
      </c>
      <c r="H76" s="13">
        <f t="shared" si="404"/>
        <v>56.492637215528788</v>
      </c>
      <c r="I76" s="13">
        <f t="shared" si="404"/>
        <v>23.293172690763054</v>
      </c>
      <c r="J76" s="13">
        <f t="shared" si="404"/>
        <v>77.108433734939766</v>
      </c>
      <c r="K76" s="13">
        <f t="shared" si="404"/>
        <v>84.069611780455162</v>
      </c>
      <c r="L76" s="13">
        <f t="shared" si="404"/>
        <v>42.302543507362785</v>
      </c>
      <c r="M76" s="13">
        <f t="shared" si="404"/>
        <v>76.706827309236942</v>
      </c>
      <c r="N76" s="13">
        <f t="shared" si="404"/>
        <v>40.294511378848732</v>
      </c>
      <c r="O76" s="13">
        <f t="shared" si="404"/>
        <v>39.491298527443107</v>
      </c>
      <c r="P76" s="13">
        <f t="shared" si="404"/>
        <v>4.8192771084337354</v>
      </c>
      <c r="Q76" s="13">
        <f>Q243/$D75*100</f>
        <v>3.3467202141900936</v>
      </c>
      <c r="R76" s="14" t="str">
        <f>IF(SUM(S76:AE76)&gt;100,"－",SUM(S76:AE76))</f>
        <v>－</v>
      </c>
      <c r="S76" s="13">
        <f>S243/$R75*100</f>
        <v>73.627844712182068</v>
      </c>
      <c r="T76" s="13">
        <f>T243/$R75*100</f>
        <v>76.171352074966535</v>
      </c>
      <c r="U76" s="13">
        <f t="shared" ref="U76:AD76" si="405">U243/$R75*100</f>
        <v>72.423025435073626</v>
      </c>
      <c r="V76" s="13">
        <f t="shared" si="405"/>
        <v>83.266398929049529</v>
      </c>
      <c r="W76" s="13">
        <f t="shared" si="405"/>
        <v>60.91030789825971</v>
      </c>
      <c r="X76" s="13">
        <f t="shared" si="405"/>
        <v>79.518072289156621</v>
      </c>
      <c r="Y76" s="13">
        <f t="shared" si="405"/>
        <v>79.651941097724233</v>
      </c>
      <c r="Z76" s="13">
        <f t="shared" si="405"/>
        <v>80.85676037483266</v>
      </c>
      <c r="AA76" s="13">
        <f t="shared" si="405"/>
        <v>81.52610441767068</v>
      </c>
      <c r="AB76" s="13">
        <f t="shared" si="405"/>
        <v>83.132530120481931</v>
      </c>
      <c r="AC76" s="13">
        <f t="shared" si="405"/>
        <v>80.321285140562253</v>
      </c>
      <c r="AD76" s="13">
        <f t="shared" si="405"/>
        <v>10.7095046854083</v>
      </c>
      <c r="AE76" s="13">
        <f>AE243/$R75*100</f>
        <v>3.3467202141900936</v>
      </c>
      <c r="AF76" s="14" t="str">
        <f>IF(SUM(AG76:AS76)&gt;100,"－",SUM(AG76:AS76))</f>
        <v>－</v>
      </c>
      <c r="AG76" s="13">
        <f t="shared" ref="AG76:AS76" si="406">AG243/$AF75*100</f>
        <v>64.12315930388219</v>
      </c>
      <c r="AH76" s="13">
        <f t="shared" si="406"/>
        <v>71.619812583668008</v>
      </c>
      <c r="AI76" s="13">
        <f t="shared" si="406"/>
        <v>68.273092369477922</v>
      </c>
      <c r="AJ76" s="13">
        <f t="shared" si="406"/>
        <v>63.453815261044177</v>
      </c>
      <c r="AK76" s="13">
        <f t="shared" si="406"/>
        <v>77.643908969210173</v>
      </c>
      <c r="AL76" s="13">
        <f t="shared" si="406"/>
        <v>65.863453815261039</v>
      </c>
      <c r="AM76" s="13">
        <f t="shared" si="406"/>
        <v>74.431057563587686</v>
      </c>
      <c r="AN76" s="13">
        <f t="shared" si="406"/>
        <v>71.218206157965199</v>
      </c>
      <c r="AO76" s="13">
        <f t="shared" si="406"/>
        <v>73.895582329317264</v>
      </c>
      <c r="AP76" s="13">
        <f t="shared" si="406"/>
        <v>72.958500669344033</v>
      </c>
      <c r="AQ76" s="13">
        <f t="shared" si="406"/>
        <v>74.698795180722882</v>
      </c>
      <c r="AR76" s="13">
        <f t="shared" si="406"/>
        <v>10.977242302543507</v>
      </c>
      <c r="AS76" s="13">
        <f t="shared" si="406"/>
        <v>12.583668005354752</v>
      </c>
      <c r="AT76" s="14">
        <f>IF(SUM(AU76:AZ76)&gt;100,"－",SUM(AU76:AZ76))</f>
        <v>100</v>
      </c>
      <c r="AU76" s="13">
        <f t="shared" ref="AU76:AZ76" si="407">AU243/$AT75*100</f>
        <v>20.080321285140563</v>
      </c>
      <c r="AV76" s="13">
        <f t="shared" si="407"/>
        <v>2.8112449799196786</v>
      </c>
      <c r="AW76" s="13">
        <f t="shared" si="407"/>
        <v>2.9451137884872822</v>
      </c>
      <c r="AX76" s="13">
        <f t="shared" si="407"/>
        <v>7.6305220883534144</v>
      </c>
      <c r="AY76" s="13">
        <f t="shared" si="407"/>
        <v>65.46184738955823</v>
      </c>
      <c r="AZ76" s="13">
        <f t="shared" si="407"/>
        <v>1.07095046854083</v>
      </c>
      <c r="BA76" s="14">
        <f>IF(SUM(BB76:BG76)&gt;100,"－",SUM(BB76:BG76))</f>
        <v>99.999999999999986</v>
      </c>
      <c r="BB76" s="13">
        <f t="shared" ref="BB76:BG76" si="408">BB243/$BA75*100</f>
        <v>6.5595716198125835</v>
      </c>
      <c r="BC76" s="13">
        <f t="shared" si="408"/>
        <v>2.4096385542168677</v>
      </c>
      <c r="BD76" s="13">
        <f t="shared" si="408"/>
        <v>2.14190093708166</v>
      </c>
      <c r="BE76" s="13">
        <f t="shared" si="408"/>
        <v>8.2998661311914326</v>
      </c>
      <c r="BF76" s="13">
        <f t="shared" si="408"/>
        <v>76.706827309236942</v>
      </c>
      <c r="BG76" s="13">
        <f t="shared" si="408"/>
        <v>3.8821954484605086</v>
      </c>
    </row>
    <row r="77" spans="1:59" ht="15" customHeight="1" x14ac:dyDescent="0.2">
      <c r="A77" s="16"/>
      <c r="B77" s="106"/>
      <c r="C77" s="18" t="s">
        <v>52</v>
      </c>
      <c r="D77" s="23">
        <f>D245</f>
        <v>48</v>
      </c>
      <c r="E77" s="7">
        <f>IF($D77=0,0,E245/$D77*100)</f>
        <v>97.916666666666657</v>
      </c>
      <c r="F77" s="7">
        <f>IF($D77=0,0,F245/$D77*100)</f>
        <v>79.166666666666657</v>
      </c>
      <c r="G77" s="7">
        <f t="shared" ref="G77:P77" si="409">IF($D77=0,0,G245/$D77*100)</f>
        <v>47.916666666666671</v>
      </c>
      <c r="H77" s="7">
        <f t="shared" si="409"/>
        <v>41.666666666666671</v>
      </c>
      <c r="I77" s="7">
        <f t="shared" si="409"/>
        <v>12.5</v>
      </c>
      <c r="J77" s="7">
        <f t="shared" si="409"/>
        <v>68.75</v>
      </c>
      <c r="K77" s="7">
        <f t="shared" si="409"/>
        <v>77.083333333333343</v>
      </c>
      <c r="L77" s="7">
        <f t="shared" si="409"/>
        <v>33.333333333333329</v>
      </c>
      <c r="M77" s="7">
        <f t="shared" si="409"/>
        <v>68.75</v>
      </c>
      <c r="N77" s="7">
        <f t="shared" si="409"/>
        <v>27.083333333333332</v>
      </c>
      <c r="O77" s="7">
        <f t="shared" si="409"/>
        <v>29.166666666666668</v>
      </c>
      <c r="P77" s="7">
        <f t="shared" si="409"/>
        <v>4.1666666666666661</v>
      </c>
      <c r="Q77" s="7">
        <f>IF($D77=0,0,Q245/$D77*100)</f>
        <v>2.083333333333333</v>
      </c>
      <c r="R77" s="23">
        <f>R245</f>
        <v>48</v>
      </c>
      <c r="S77" s="7">
        <f>IF($R77=0,0,S245/$R77*100)</f>
        <v>66.666666666666657</v>
      </c>
      <c r="T77" s="7">
        <f>IF($R77=0,0,T245/$R77*100)</f>
        <v>72.916666666666657</v>
      </c>
      <c r="U77" s="7">
        <f t="shared" ref="U77:AD77" si="410">IF($R77=0,0,U245/$R77*100)</f>
        <v>70.833333333333343</v>
      </c>
      <c r="V77" s="7">
        <f t="shared" si="410"/>
        <v>83.333333333333343</v>
      </c>
      <c r="W77" s="7">
        <f t="shared" si="410"/>
        <v>60.416666666666664</v>
      </c>
      <c r="X77" s="7">
        <f t="shared" si="410"/>
        <v>77.083333333333343</v>
      </c>
      <c r="Y77" s="7">
        <f t="shared" si="410"/>
        <v>75</v>
      </c>
      <c r="Z77" s="7">
        <f t="shared" si="410"/>
        <v>68.75</v>
      </c>
      <c r="AA77" s="7">
        <f t="shared" si="410"/>
        <v>77.083333333333343</v>
      </c>
      <c r="AB77" s="7">
        <f t="shared" si="410"/>
        <v>72.916666666666657</v>
      </c>
      <c r="AC77" s="7">
        <f t="shared" si="410"/>
        <v>64.583333333333343</v>
      </c>
      <c r="AD77" s="7">
        <f t="shared" si="410"/>
        <v>8.3333333333333321</v>
      </c>
      <c r="AE77" s="7">
        <f>IF($R77=0,0,AE245/$R77*100)</f>
        <v>0</v>
      </c>
      <c r="AF77" s="23">
        <f>AF245</f>
        <v>48</v>
      </c>
      <c r="AG77" s="7">
        <f t="shared" ref="AG77:AS77" si="411">IF($AF77=0,0,AG245/$AF77*100)</f>
        <v>64.583333333333343</v>
      </c>
      <c r="AH77" s="7">
        <f t="shared" si="411"/>
        <v>70.833333333333343</v>
      </c>
      <c r="AI77" s="7">
        <f t="shared" si="411"/>
        <v>68.75</v>
      </c>
      <c r="AJ77" s="7">
        <f t="shared" si="411"/>
        <v>60.416666666666664</v>
      </c>
      <c r="AK77" s="7">
        <f t="shared" si="411"/>
        <v>72.916666666666657</v>
      </c>
      <c r="AL77" s="7">
        <f t="shared" si="411"/>
        <v>60.416666666666664</v>
      </c>
      <c r="AM77" s="7">
        <f t="shared" si="411"/>
        <v>66.666666666666657</v>
      </c>
      <c r="AN77" s="7">
        <f t="shared" si="411"/>
        <v>58.333333333333336</v>
      </c>
      <c r="AO77" s="7">
        <f t="shared" si="411"/>
        <v>62.5</v>
      </c>
      <c r="AP77" s="7">
        <f t="shared" si="411"/>
        <v>58.333333333333336</v>
      </c>
      <c r="AQ77" s="7">
        <f t="shared" si="411"/>
        <v>60.416666666666664</v>
      </c>
      <c r="AR77" s="7">
        <f t="shared" si="411"/>
        <v>12.5</v>
      </c>
      <c r="AS77" s="7">
        <f t="shared" si="411"/>
        <v>12.5</v>
      </c>
      <c r="AT77" s="23">
        <f>AT245</f>
        <v>48</v>
      </c>
      <c r="AU77" s="7">
        <f t="shared" ref="AU77:AZ84" si="412">IF($AT77=0,0,AU245/$AT77*100)</f>
        <v>12.5</v>
      </c>
      <c r="AV77" s="7">
        <f t="shared" si="412"/>
        <v>0</v>
      </c>
      <c r="AW77" s="7">
        <f t="shared" si="412"/>
        <v>4.1666666666666661</v>
      </c>
      <c r="AX77" s="7">
        <f t="shared" si="412"/>
        <v>14.583333333333334</v>
      </c>
      <c r="AY77" s="7">
        <f t="shared" si="412"/>
        <v>66.666666666666657</v>
      </c>
      <c r="AZ77" s="7">
        <f t="shared" si="412"/>
        <v>2.083333333333333</v>
      </c>
      <c r="BA77" s="23">
        <f>BA245</f>
        <v>48</v>
      </c>
      <c r="BB77" s="7">
        <f t="shared" ref="BB77:BG84" si="413">IF($BA77=0,0,BB245/$BA77*100)</f>
        <v>2.083333333333333</v>
      </c>
      <c r="BC77" s="7">
        <f t="shared" si="413"/>
        <v>2.083333333333333</v>
      </c>
      <c r="BD77" s="7">
        <f t="shared" si="413"/>
        <v>2.083333333333333</v>
      </c>
      <c r="BE77" s="7">
        <f t="shared" si="413"/>
        <v>12.5</v>
      </c>
      <c r="BF77" s="7">
        <f t="shared" si="413"/>
        <v>77.083333333333343</v>
      </c>
      <c r="BG77" s="7">
        <f t="shared" si="413"/>
        <v>4.1666666666666661</v>
      </c>
    </row>
    <row r="78" spans="1:59" ht="15" customHeight="1" x14ac:dyDescent="0.2">
      <c r="A78" s="16"/>
      <c r="B78" s="106"/>
      <c r="C78" s="18" t="s">
        <v>53</v>
      </c>
      <c r="D78" s="23">
        <f t="shared" ref="D78:D84" si="414">D246</f>
        <v>177</v>
      </c>
      <c r="E78" s="7">
        <f t="shared" ref="E78:Q78" si="415">IF($D78=0,0,E246/$D78*100)</f>
        <v>95.480225988700568</v>
      </c>
      <c r="F78" s="7">
        <f t="shared" si="415"/>
        <v>90.960451977401121</v>
      </c>
      <c r="G78" s="7">
        <f t="shared" si="415"/>
        <v>42.93785310734463</v>
      </c>
      <c r="H78" s="7">
        <f t="shared" si="415"/>
        <v>58.192090395480221</v>
      </c>
      <c r="I78" s="7">
        <f t="shared" si="415"/>
        <v>22.033898305084744</v>
      </c>
      <c r="J78" s="7">
        <f t="shared" si="415"/>
        <v>81.920903954802256</v>
      </c>
      <c r="K78" s="7">
        <f t="shared" si="415"/>
        <v>86.440677966101703</v>
      </c>
      <c r="L78" s="7">
        <f t="shared" si="415"/>
        <v>45.197740112994353</v>
      </c>
      <c r="M78" s="7">
        <f t="shared" si="415"/>
        <v>81.355932203389841</v>
      </c>
      <c r="N78" s="7">
        <f t="shared" si="415"/>
        <v>34.463276836158194</v>
      </c>
      <c r="O78" s="7">
        <f t="shared" si="415"/>
        <v>35.028248587570623</v>
      </c>
      <c r="P78" s="7">
        <f t="shared" si="415"/>
        <v>5.6497175141242941</v>
      </c>
      <c r="Q78" s="7">
        <f t="shared" si="415"/>
        <v>3.3898305084745761</v>
      </c>
      <c r="R78" s="23">
        <f t="shared" ref="R78:R84" si="416">R246</f>
        <v>177</v>
      </c>
      <c r="S78" s="7">
        <f t="shared" ref="S78:AE78" si="417">IF($R78=0,0,S246/$R78*100)</f>
        <v>78.531073446327682</v>
      </c>
      <c r="T78" s="7">
        <f t="shared" si="417"/>
        <v>80.225988700564983</v>
      </c>
      <c r="U78" s="7">
        <f t="shared" si="417"/>
        <v>79.096045197740111</v>
      </c>
      <c r="V78" s="7">
        <f t="shared" si="417"/>
        <v>90.395480225988706</v>
      </c>
      <c r="W78" s="7">
        <f t="shared" si="417"/>
        <v>66.101694915254242</v>
      </c>
      <c r="X78" s="7">
        <f t="shared" si="417"/>
        <v>83.615819209039543</v>
      </c>
      <c r="Y78" s="7">
        <f t="shared" si="417"/>
        <v>85.875706214689259</v>
      </c>
      <c r="Z78" s="7">
        <f t="shared" si="417"/>
        <v>87.005649717514117</v>
      </c>
      <c r="AA78" s="7">
        <f t="shared" si="417"/>
        <v>84.745762711864401</v>
      </c>
      <c r="AB78" s="7">
        <f t="shared" si="417"/>
        <v>84.180790960451972</v>
      </c>
      <c r="AC78" s="7">
        <f t="shared" si="417"/>
        <v>83.615819209039543</v>
      </c>
      <c r="AD78" s="7">
        <f t="shared" si="417"/>
        <v>8.4745762711864394</v>
      </c>
      <c r="AE78" s="7">
        <f t="shared" si="417"/>
        <v>1.1299435028248588</v>
      </c>
      <c r="AF78" s="23">
        <f t="shared" ref="AF78:AF84" si="418">AF246</f>
        <v>177</v>
      </c>
      <c r="AG78" s="7">
        <f t="shared" ref="AG78:AS78" si="419">IF($AF78=0,0,AG246/$AF78*100)</f>
        <v>63.276836158192097</v>
      </c>
      <c r="AH78" s="7">
        <f t="shared" si="419"/>
        <v>76.271186440677965</v>
      </c>
      <c r="AI78" s="7">
        <f t="shared" si="419"/>
        <v>66.101694915254242</v>
      </c>
      <c r="AJ78" s="7">
        <f t="shared" si="419"/>
        <v>63.841807909604519</v>
      </c>
      <c r="AK78" s="7">
        <f t="shared" si="419"/>
        <v>81.920903954802256</v>
      </c>
      <c r="AL78" s="7">
        <f t="shared" si="419"/>
        <v>64.406779661016941</v>
      </c>
      <c r="AM78" s="7">
        <f t="shared" si="419"/>
        <v>77.401129943502823</v>
      </c>
      <c r="AN78" s="7">
        <f t="shared" si="419"/>
        <v>75.706214689265536</v>
      </c>
      <c r="AO78" s="7">
        <f t="shared" si="419"/>
        <v>77.966101694915253</v>
      </c>
      <c r="AP78" s="7">
        <f t="shared" si="419"/>
        <v>76.271186440677965</v>
      </c>
      <c r="AQ78" s="7">
        <f t="shared" si="419"/>
        <v>76.836158192090394</v>
      </c>
      <c r="AR78" s="7">
        <f t="shared" si="419"/>
        <v>8.4745762711864394</v>
      </c>
      <c r="AS78" s="7">
        <f t="shared" si="419"/>
        <v>10.16949152542373</v>
      </c>
      <c r="AT78" s="23">
        <f t="shared" ref="AT78:AT84" si="420">AT246</f>
        <v>177</v>
      </c>
      <c r="AU78" s="7">
        <f t="shared" si="412"/>
        <v>20.33898305084746</v>
      </c>
      <c r="AV78" s="7">
        <f t="shared" si="412"/>
        <v>2.8248587570621471</v>
      </c>
      <c r="AW78" s="7">
        <f t="shared" si="412"/>
        <v>1.6949152542372881</v>
      </c>
      <c r="AX78" s="7">
        <f t="shared" si="412"/>
        <v>9.0395480225988702</v>
      </c>
      <c r="AY78" s="7">
        <f t="shared" si="412"/>
        <v>64.971751412429384</v>
      </c>
      <c r="AZ78" s="7">
        <f t="shared" si="412"/>
        <v>1.1299435028248588</v>
      </c>
      <c r="BA78" s="23">
        <f t="shared" ref="BA78:BA84" si="421">BA246</f>
        <v>177</v>
      </c>
      <c r="BB78" s="7">
        <f t="shared" si="413"/>
        <v>9.0395480225988702</v>
      </c>
      <c r="BC78" s="7">
        <f t="shared" si="413"/>
        <v>1.6949152542372881</v>
      </c>
      <c r="BD78" s="7">
        <f t="shared" si="413"/>
        <v>2.8248587570621471</v>
      </c>
      <c r="BE78" s="7">
        <f t="shared" si="413"/>
        <v>9.0395480225988702</v>
      </c>
      <c r="BF78" s="7">
        <f t="shared" si="413"/>
        <v>74.576271186440678</v>
      </c>
      <c r="BG78" s="7">
        <f t="shared" si="413"/>
        <v>2.8248587570621471</v>
      </c>
    </row>
    <row r="79" spans="1:59" ht="15" customHeight="1" x14ac:dyDescent="0.2">
      <c r="A79" s="16"/>
      <c r="B79" s="106"/>
      <c r="C79" s="18" t="s">
        <v>54</v>
      </c>
      <c r="D79" s="23">
        <f t="shared" si="414"/>
        <v>204</v>
      </c>
      <c r="E79" s="7">
        <f t="shared" ref="E79:Q79" si="422">IF($D79=0,0,E247/$D79*100)</f>
        <v>96.078431372549019</v>
      </c>
      <c r="F79" s="7">
        <f t="shared" si="422"/>
        <v>91.17647058823529</v>
      </c>
      <c r="G79" s="7">
        <f t="shared" si="422"/>
        <v>35.294117647058826</v>
      </c>
      <c r="H79" s="7">
        <f t="shared" si="422"/>
        <v>62.254901960784316</v>
      </c>
      <c r="I79" s="7">
        <f t="shared" si="422"/>
        <v>22.058823529411764</v>
      </c>
      <c r="J79" s="7">
        <f t="shared" si="422"/>
        <v>78.921568627450981</v>
      </c>
      <c r="K79" s="7">
        <f t="shared" si="422"/>
        <v>87.745098039215691</v>
      </c>
      <c r="L79" s="7">
        <f t="shared" si="422"/>
        <v>41.666666666666671</v>
      </c>
      <c r="M79" s="7">
        <f t="shared" si="422"/>
        <v>80.392156862745097</v>
      </c>
      <c r="N79" s="7">
        <f t="shared" si="422"/>
        <v>40.686274509803923</v>
      </c>
      <c r="O79" s="7">
        <f t="shared" si="422"/>
        <v>40.196078431372548</v>
      </c>
      <c r="P79" s="7">
        <f t="shared" si="422"/>
        <v>3.9215686274509802</v>
      </c>
      <c r="Q79" s="7">
        <f t="shared" si="422"/>
        <v>2.4509803921568629</v>
      </c>
      <c r="R79" s="23">
        <f t="shared" si="416"/>
        <v>204</v>
      </c>
      <c r="S79" s="7">
        <f t="shared" ref="S79:AE79" si="423">IF($R79=0,0,S247/$R79*100)</f>
        <v>80.882352941176478</v>
      </c>
      <c r="T79" s="7">
        <f t="shared" si="423"/>
        <v>83.82352941176471</v>
      </c>
      <c r="U79" s="7">
        <f t="shared" si="423"/>
        <v>72.549019607843135</v>
      </c>
      <c r="V79" s="7">
        <f t="shared" si="423"/>
        <v>88.725490196078425</v>
      </c>
      <c r="W79" s="7">
        <f t="shared" si="423"/>
        <v>57.843137254901968</v>
      </c>
      <c r="X79" s="7">
        <f t="shared" si="423"/>
        <v>88.235294117647058</v>
      </c>
      <c r="Y79" s="7">
        <f t="shared" si="423"/>
        <v>87.254901960784309</v>
      </c>
      <c r="Z79" s="7">
        <f t="shared" si="423"/>
        <v>87.745098039215691</v>
      </c>
      <c r="AA79" s="7">
        <f t="shared" si="423"/>
        <v>87.745098039215691</v>
      </c>
      <c r="AB79" s="7">
        <f t="shared" si="423"/>
        <v>89.705882352941174</v>
      </c>
      <c r="AC79" s="7">
        <f t="shared" si="423"/>
        <v>87.745098039215691</v>
      </c>
      <c r="AD79" s="7">
        <f t="shared" si="423"/>
        <v>8.8235294117647065</v>
      </c>
      <c r="AE79" s="7">
        <f t="shared" si="423"/>
        <v>2.9411764705882351</v>
      </c>
      <c r="AF79" s="23">
        <f t="shared" si="418"/>
        <v>204</v>
      </c>
      <c r="AG79" s="7">
        <f t="shared" ref="AG79:AS79" si="424">IF($AF79=0,0,AG247/$AF79*100)</f>
        <v>61.274509803921575</v>
      </c>
      <c r="AH79" s="7">
        <f t="shared" si="424"/>
        <v>77.941176470588232</v>
      </c>
      <c r="AI79" s="7">
        <f t="shared" si="424"/>
        <v>69.607843137254903</v>
      </c>
      <c r="AJ79" s="7">
        <f t="shared" si="424"/>
        <v>63.725490196078425</v>
      </c>
      <c r="AK79" s="7">
        <f t="shared" si="424"/>
        <v>85.294117647058826</v>
      </c>
      <c r="AL79" s="7">
        <f t="shared" si="424"/>
        <v>68.137254901960787</v>
      </c>
      <c r="AM79" s="7">
        <f t="shared" si="424"/>
        <v>80.882352941176478</v>
      </c>
      <c r="AN79" s="7">
        <f t="shared" si="424"/>
        <v>78.921568627450981</v>
      </c>
      <c r="AO79" s="7">
        <f t="shared" si="424"/>
        <v>80.882352941176478</v>
      </c>
      <c r="AP79" s="7">
        <f t="shared" si="424"/>
        <v>79.901960784313729</v>
      </c>
      <c r="AQ79" s="7">
        <f t="shared" si="424"/>
        <v>81.862745098039213</v>
      </c>
      <c r="AR79" s="7">
        <f t="shared" si="424"/>
        <v>8.8235294117647065</v>
      </c>
      <c r="AS79" s="7">
        <f t="shared" si="424"/>
        <v>8.3333333333333321</v>
      </c>
      <c r="AT79" s="23">
        <f t="shared" si="420"/>
        <v>204</v>
      </c>
      <c r="AU79" s="7">
        <f t="shared" si="412"/>
        <v>14.215686274509803</v>
      </c>
      <c r="AV79" s="7">
        <f t="shared" si="412"/>
        <v>2.4509803921568629</v>
      </c>
      <c r="AW79" s="7">
        <f t="shared" si="412"/>
        <v>2.9411764705882351</v>
      </c>
      <c r="AX79" s="7">
        <f t="shared" si="412"/>
        <v>6.3725490196078427</v>
      </c>
      <c r="AY79" s="7">
        <f t="shared" si="412"/>
        <v>73.039215686274503</v>
      </c>
      <c r="AZ79" s="7">
        <f t="shared" si="412"/>
        <v>0.98039215686274506</v>
      </c>
      <c r="BA79" s="23">
        <f t="shared" si="421"/>
        <v>204</v>
      </c>
      <c r="BB79" s="7">
        <f t="shared" si="413"/>
        <v>5.8823529411764701</v>
      </c>
      <c r="BC79" s="7">
        <f t="shared" si="413"/>
        <v>1.4705882352941175</v>
      </c>
      <c r="BD79" s="7">
        <f t="shared" si="413"/>
        <v>1.9607843137254901</v>
      </c>
      <c r="BE79" s="7">
        <f t="shared" si="413"/>
        <v>7.3529411764705888</v>
      </c>
      <c r="BF79" s="7">
        <f t="shared" si="413"/>
        <v>79.901960784313729</v>
      </c>
      <c r="BG79" s="7">
        <f t="shared" si="413"/>
        <v>3.4313725490196081</v>
      </c>
    </row>
    <row r="80" spans="1:59" ht="15" customHeight="1" x14ac:dyDescent="0.2">
      <c r="A80" s="16"/>
      <c r="B80" s="25"/>
      <c r="C80" s="18" t="s">
        <v>55</v>
      </c>
      <c r="D80" s="23">
        <f t="shared" si="414"/>
        <v>139</v>
      </c>
      <c r="E80" s="7">
        <f t="shared" ref="E80:Q80" si="425">IF($D80=0,0,E248/$D80*100)</f>
        <v>97.122302158273371</v>
      </c>
      <c r="F80" s="7">
        <f t="shared" si="425"/>
        <v>89.928057553956833</v>
      </c>
      <c r="G80" s="7">
        <f t="shared" si="425"/>
        <v>54.676258992805757</v>
      </c>
      <c r="H80" s="7">
        <f t="shared" si="425"/>
        <v>58.273381294964032</v>
      </c>
      <c r="I80" s="7">
        <f t="shared" si="425"/>
        <v>30.215827338129497</v>
      </c>
      <c r="J80" s="7">
        <f t="shared" si="425"/>
        <v>77.697841726618705</v>
      </c>
      <c r="K80" s="7">
        <f t="shared" si="425"/>
        <v>84.172661870503589</v>
      </c>
      <c r="L80" s="7">
        <f t="shared" si="425"/>
        <v>42.446043165467628</v>
      </c>
      <c r="M80" s="7">
        <f t="shared" si="425"/>
        <v>78.417266187050359</v>
      </c>
      <c r="N80" s="7">
        <f t="shared" si="425"/>
        <v>52.517985611510788</v>
      </c>
      <c r="O80" s="7">
        <f t="shared" si="425"/>
        <v>50.359712230215827</v>
      </c>
      <c r="P80" s="7">
        <f t="shared" si="425"/>
        <v>3.5971223021582732</v>
      </c>
      <c r="Q80" s="7">
        <f t="shared" si="425"/>
        <v>2.1582733812949639</v>
      </c>
      <c r="R80" s="23">
        <f t="shared" si="416"/>
        <v>139</v>
      </c>
      <c r="S80" s="7">
        <f t="shared" ref="S80:AE80" si="426">IF($R80=0,0,S248/$R80*100)</f>
        <v>68.345323741007192</v>
      </c>
      <c r="T80" s="7">
        <f t="shared" si="426"/>
        <v>67.625899280575538</v>
      </c>
      <c r="U80" s="7">
        <f t="shared" si="426"/>
        <v>70.503597122302153</v>
      </c>
      <c r="V80" s="7">
        <f t="shared" si="426"/>
        <v>76.978417266187051</v>
      </c>
      <c r="W80" s="7">
        <f t="shared" si="426"/>
        <v>62.589928057553955</v>
      </c>
      <c r="X80" s="7">
        <f t="shared" si="426"/>
        <v>75.539568345323744</v>
      </c>
      <c r="Y80" s="7">
        <f t="shared" si="426"/>
        <v>74.82014388489209</v>
      </c>
      <c r="Z80" s="7">
        <f t="shared" si="426"/>
        <v>76.978417266187051</v>
      </c>
      <c r="AA80" s="7">
        <f t="shared" si="426"/>
        <v>79.136690647482013</v>
      </c>
      <c r="AB80" s="7">
        <f t="shared" si="426"/>
        <v>82.014388489208628</v>
      </c>
      <c r="AC80" s="7">
        <f t="shared" si="426"/>
        <v>74.82014388489209</v>
      </c>
      <c r="AD80" s="7">
        <f t="shared" si="426"/>
        <v>13.669064748201439</v>
      </c>
      <c r="AE80" s="7">
        <f t="shared" si="426"/>
        <v>2.877697841726619</v>
      </c>
      <c r="AF80" s="23">
        <f t="shared" si="418"/>
        <v>139</v>
      </c>
      <c r="AG80" s="7">
        <f t="shared" ref="AG80:AS80" si="427">IF($AF80=0,0,AG248/$AF80*100)</f>
        <v>66.187050359712231</v>
      </c>
      <c r="AH80" s="7">
        <f t="shared" si="427"/>
        <v>65.467625899280577</v>
      </c>
      <c r="AI80" s="7">
        <f t="shared" si="427"/>
        <v>66.906474820143885</v>
      </c>
      <c r="AJ80" s="7">
        <f t="shared" si="427"/>
        <v>60.431654676258994</v>
      </c>
      <c r="AK80" s="7">
        <f t="shared" si="427"/>
        <v>70.503597122302153</v>
      </c>
      <c r="AL80" s="7">
        <f t="shared" si="427"/>
        <v>66.187050359712231</v>
      </c>
      <c r="AM80" s="7">
        <f t="shared" si="427"/>
        <v>68.345323741007192</v>
      </c>
      <c r="AN80" s="7">
        <f t="shared" si="427"/>
        <v>66.187050359712231</v>
      </c>
      <c r="AO80" s="7">
        <f t="shared" si="427"/>
        <v>66.906474820143885</v>
      </c>
      <c r="AP80" s="7">
        <f t="shared" si="427"/>
        <v>66.187050359712231</v>
      </c>
      <c r="AQ80" s="7">
        <f t="shared" si="427"/>
        <v>69.064748201438846</v>
      </c>
      <c r="AR80" s="7">
        <f t="shared" si="427"/>
        <v>11.510791366906476</v>
      </c>
      <c r="AS80" s="7">
        <f t="shared" si="427"/>
        <v>18.705035971223023</v>
      </c>
      <c r="AT80" s="23">
        <f t="shared" si="420"/>
        <v>139</v>
      </c>
      <c r="AU80" s="7">
        <f t="shared" si="412"/>
        <v>27.338129496402878</v>
      </c>
      <c r="AV80" s="7">
        <f t="shared" si="412"/>
        <v>4.3165467625899279</v>
      </c>
      <c r="AW80" s="7">
        <f t="shared" si="412"/>
        <v>2.877697841726619</v>
      </c>
      <c r="AX80" s="7">
        <f t="shared" si="412"/>
        <v>7.1942446043165464</v>
      </c>
      <c r="AY80" s="7">
        <f t="shared" si="412"/>
        <v>57.553956834532372</v>
      </c>
      <c r="AZ80" s="7">
        <f t="shared" si="412"/>
        <v>0.71942446043165476</v>
      </c>
      <c r="BA80" s="23">
        <f t="shared" si="421"/>
        <v>139</v>
      </c>
      <c r="BB80" s="7">
        <f t="shared" si="413"/>
        <v>5.755395683453238</v>
      </c>
      <c r="BC80" s="7">
        <f t="shared" si="413"/>
        <v>5.0359712230215825</v>
      </c>
      <c r="BD80" s="7">
        <f t="shared" si="413"/>
        <v>1.4388489208633095</v>
      </c>
      <c r="BE80" s="7">
        <f t="shared" si="413"/>
        <v>8.6330935251798557</v>
      </c>
      <c r="BF80" s="7">
        <f t="shared" si="413"/>
        <v>74.82014388489209</v>
      </c>
      <c r="BG80" s="7">
        <f t="shared" si="413"/>
        <v>4.3165467625899279</v>
      </c>
    </row>
    <row r="81" spans="1:59" ht="15" customHeight="1" x14ac:dyDescent="0.2">
      <c r="A81" s="16"/>
      <c r="B81" s="25"/>
      <c r="C81" s="18" t="s">
        <v>56</v>
      </c>
      <c r="D81" s="23">
        <f t="shared" si="414"/>
        <v>93</v>
      </c>
      <c r="E81" s="7">
        <f t="shared" ref="E81:Q81" si="428">IF($D81=0,0,E249/$D81*100)</f>
        <v>93.548387096774192</v>
      </c>
      <c r="F81" s="7">
        <f t="shared" si="428"/>
        <v>81.72043010752688</v>
      </c>
      <c r="G81" s="7">
        <f t="shared" si="428"/>
        <v>39.784946236559136</v>
      </c>
      <c r="H81" s="7">
        <f t="shared" si="428"/>
        <v>43.01075268817204</v>
      </c>
      <c r="I81" s="7">
        <f t="shared" si="428"/>
        <v>19.35483870967742</v>
      </c>
      <c r="J81" s="7">
        <f t="shared" si="428"/>
        <v>69.892473118279568</v>
      </c>
      <c r="K81" s="7">
        <f t="shared" si="428"/>
        <v>78.494623655913969</v>
      </c>
      <c r="L81" s="7">
        <f t="shared" si="428"/>
        <v>35.483870967741936</v>
      </c>
      <c r="M81" s="7">
        <f t="shared" si="428"/>
        <v>63.44086021505376</v>
      </c>
      <c r="N81" s="7">
        <f t="shared" si="428"/>
        <v>34.408602150537639</v>
      </c>
      <c r="O81" s="7">
        <f t="shared" si="428"/>
        <v>33.333333333333329</v>
      </c>
      <c r="P81" s="7">
        <f t="shared" si="428"/>
        <v>4.3010752688172049</v>
      </c>
      <c r="Q81" s="7">
        <f t="shared" si="428"/>
        <v>4.3010752688172049</v>
      </c>
      <c r="R81" s="23">
        <f t="shared" si="416"/>
        <v>93</v>
      </c>
      <c r="S81" s="7">
        <f t="shared" ref="S81:AE81" si="429">IF($R81=0,0,S249/$R81*100)</f>
        <v>67.741935483870961</v>
      </c>
      <c r="T81" s="7">
        <f t="shared" si="429"/>
        <v>75.268817204301072</v>
      </c>
      <c r="U81" s="7">
        <f t="shared" si="429"/>
        <v>79.569892473118273</v>
      </c>
      <c r="V81" s="7">
        <f t="shared" si="429"/>
        <v>78.494623655913969</v>
      </c>
      <c r="W81" s="7">
        <f t="shared" si="429"/>
        <v>64.516129032258064</v>
      </c>
      <c r="X81" s="7">
        <f t="shared" si="429"/>
        <v>75.268817204301072</v>
      </c>
      <c r="Y81" s="7">
        <f t="shared" si="429"/>
        <v>73.118279569892479</v>
      </c>
      <c r="Z81" s="7">
        <f t="shared" si="429"/>
        <v>78.494623655913969</v>
      </c>
      <c r="AA81" s="7">
        <f t="shared" si="429"/>
        <v>79.569892473118273</v>
      </c>
      <c r="AB81" s="7">
        <f t="shared" si="429"/>
        <v>82.795698924731184</v>
      </c>
      <c r="AC81" s="7">
        <f t="shared" si="429"/>
        <v>84.946236559139791</v>
      </c>
      <c r="AD81" s="7">
        <f t="shared" si="429"/>
        <v>18.27956989247312</v>
      </c>
      <c r="AE81" s="7">
        <f t="shared" si="429"/>
        <v>2.1505376344086025</v>
      </c>
      <c r="AF81" s="23">
        <f t="shared" si="418"/>
        <v>93</v>
      </c>
      <c r="AG81" s="7">
        <f t="shared" ref="AG81:AS81" si="430">IF($AF81=0,0,AG249/$AF81*100)</f>
        <v>65.591397849462368</v>
      </c>
      <c r="AH81" s="7">
        <f t="shared" si="430"/>
        <v>66.666666666666657</v>
      </c>
      <c r="AI81" s="7">
        <f t="shared" si="430"/>
        <v>72.043010752688176</v>
      </c>
      <c r="AJ81" s="7">
        <f t="shared" si="430"/>
        <v>73.118279569892479</v>
      </c>
      <c r="AK81" s="7">
        <f t="shared" si="430"/>
        <v>73.118279569892479</v>
      </c>
      <c r="AL81" s="7">
        <f t="shared" si="430"/>
        <v>66.666666666666657</v>
      </c>
      <c r="AM81" s="7">
        <f t="shared" si="430"/>
        <v>72.043010752688176</v>
      </c>
      <c r="AN81" s="7">
        <f t="shared" si="430"/>
        <v>68.817204301075279</v>
      </c>
      <c r="AO81" s="7">
        <f t="shared" si="430"/>
        <v>69.892473118279568</v>
      </c>
      <c r="AP81" s="7">
        <f t="shared" si="430"/>
        <v>74.193548387096769</v>
      </c>
      <c r="AQ81" s="7">
        <f t="shared" si="430"/>
        <v>75.268817204301072</v>
      </c>
      <c r="AR81" s="7">
        <f t="shared" si="430"/>
        <v>19.35483870967742</v>
      </c>
      <c r="AS81" s="7">
        <f t="shared" si="430"/>
        <v>11.827956989247312</v>
      </c>
      <c r="AT81" s="23">
        <f t="shared" si="420"/>
        <v>93</v>
      </c>
      <c r="AU81" s="7">
        <f t="shared" si="412"/>
        <v>20.43010752688172</v>
      </c>
      <c r="AV81" s="7">
        <f t="shared" si="412"/>
        <v>3.225806451612903</v>
      </c>
      <c r="AW81" s="7">
        <f t="shared" si="412"/>
        <v>5.376344086021505</v>
      </c>
      <c r="AX81" s="7">
        <f t="shared" si="412"/>
        <v>5.376344086021505</v>
      </c>
      <c r="AY81" s="7">
        <f t="shared" si="412"/>
        <v>65.591397849462368</v>
      </c>
      <c r="AZ81" s="7">
        <f t="shared" si="412"/>
        <v>0</v>
      </c>
      <c r="BA81" s="23">
        <f t="shared" si="421"/>
        <v>93</v>
      </c>
      <c r="BB81" s="7">
        <f t="shared" si="413"/>
        <v>6.4516129032258061</v>
      </c>
      <c r="BC81" s="7">
        <f t="shared" si="413"/>
        <v>3.225806451612903</v>
      </c>
      <c r="BD81" s="7">
        <f t="shared" si="413"/>
        <v>3.225806451612903</v>
      </c>
      <c r="BE81" s="7">
        <f t="shared" si="413"/>
        <v>4.3010752688172049</v>
      </c>
      <c r="BF81" s="7">
        <f t="shared" si="413"/>
        <v>79.569892473118273</v>
      </c>
      <c r="BG81" s="7">
        <f t="shared" si="413"/>
        <v>3.225806451612903</v>
      </c>
    </row>
    <row r="82" spans="1:59" ht="15" customHeight="1" x14ac:dyDescent="0.2">
      <c r="A82" s="16"/>
      <c r="B82" s="25"/>
      <c r="C82" s="18" t="s">
        <v>57</v>
      </c>
      <c r="D82" s="23">
        <f t="shared" si="414"/>
        <v>39</v>
      </c>
      <c r="E82" s="7">
        <f t="shared" ref="E82:Q82" si="431">IF($D82=0,0,E250/$D82*100)</f>
        <v>92.307692307692307</v>
      </c>
      <c r="F82" s="7">
        <f t="shared" si="431"/>
        <v>82.051282051282044</v>
      </c>
      <c r="G82" s="7">
        <f t="shared" si="431"/>
        <v>48.717948717948715</v>
      </c>
      <c r="H82" s="7">
        <f t="shared" si="431"/>
        <v>61.53846153846154</v>
      </c>
      <c r="I82" s="7">
        <f t="shared" si="431"/>
        <v>28.205128205128204</v>
      </c>
      <c r="J82" s="7">
        <f t="shared" si="431"/>
        <v>74.358974358974365</v>
      </c>
      <c r="K82" s="7">
        <f t="shared" si="431"/>
        <v>76.923076923076934</v>
      </c>
      <c r="L82" s="7">
        <f t="shared" si="431"/>
        <v>43.589743589743591</v>
      </c>
      <c r="M82" s="7">
        <f t="shared" si="431"/>
        <v>82.051282051282044</v>
      </c>
      <c r="N82" s="7">
        <f t="shared" si="431"/>
        <v>46.153846153846153</v>
      </c>
      <c r="O82" s="7">
        <f t="shared" si="431"/>
        <v>35.897435897435898</v>
      </c>
      <c r="P82" s="7">
        <f t="shared" si="431"/>
        <v>10.256410256410255</v>
      </c>
      <c r="Q82" s="7">
        <f t="shared" si="431"/>
        <v>7.6923076923076925</v>
      </c>
      <c r="R82" s="23">
        <f t="shared" si="416"/>
        <v>39</v>
      </c>
      <c r="S82" s="7">
        <f t="shared" ref="S82:AE82" si="432">IF($R82=0,0,S250/$R82*100)</f>
        <v>66.666666666666657</v>
      </c>
      <c r="T82" s="7">
        <f t="shared" si="432"/>
        <v>69.230769230769226</v>
      </c>
      <c r="U82" s="7">
        <f t="shared" si="432"/>
        <v>51.282051282051277</v>
      </c>
      <c r="V82" s="7">
        <f t="shared" si="432"/>
        <v>69.230769230769226</v>
      </c>
      <c r="W82" s="7">
        <f t="shared" si="432"/>
        <v>41.025641025641022</v>
      </c>
      <c r="X82" s="7">
        <f t="shared" si="432"/>
        <v>61.53846153846154</v>
      </c>
      <c r="Y82" s="7">
        <f t="shared" si="432"/>
        <v>64.102564102564102</v>
      </c>
      <c r="Z82" s="7">
        <f t="shared" si="432"/>
        <v>64.102564102564102</v>
      </c>
      <c r="AA82" s="7">
        <f t="shared" si="432"/>
        <v>69.230769230769226</v>
      </c>
      <c r="AB82" s="7">
        <f t="shared" si="432"/>
        <v>69.230769230769226</v>
      </c>
      <c r="AC82" s="7">
        <f t="shared" si="432"/>
        <v>69.230769230769226</v>
      </c>
      <c r="AD82" s="7">
        <f t="shared" si="432"/>
        <v>7.6923076923076925</v>
      </c>
      <c r="AE82" s="7">
        <f t="shared" si="432"/>
        <v>10.256410256410255</v>
      </c>
      <c r="AF82" s="23">
        <f t="shared" si="418"/>
        <v>39</v>
      </c>
      <c r="AG82" s="7">
        <f t="shared" ref="AG82:AS82" si="433">IF($AF82=0,0,AG250/$AF82*100)</f>
        <v>66.666666666666657</v>
      </c>
      <c r="AH82" s="7">
        <f t="shared" si="433"/>
        <v>58.974358974358978</v>
      </c>
      <c r="AI82" s="7">
        <f t="shared" si="433"/>
        <v>61.53846153846154</v>
      </c>
      <c r="AJ82" s="7">
        <f t="shared" si="433"/>
        <v>53.846153846153847</v>
      </c>
      <c r="AK82" s="7">
        <f t="shared" si="433"/>
        <v>71.794871794871796</v>
      </c>
      <c r="AL82" s="7">
        <f t="shared" si="433"/>
        <v>64.102564102564102</v>
      </c>
      <c r="AM82" s="7">
        <f t="shared" si="433"/>
        <v>69.230769230769226</v>
      </c>
      <c r="AN82" s="7">
        <f t="shared" si="433"/>
        <v>58.974358974358978</v>
      </c>
      <c r="AO82" s="7">
        <f t="shared" si="433"/>
        <v>69.230769230769226</v>
      </c>
      <c r="AP82" s="7">
        <f t="shared" si="433"/>
        <v>64.102564102564102</v>
      </c>
      <c r="AQ82" s="7">
        <f t="shared" si="433"/>
        <v>66.666666666666657</v>
      </c>
      <c r="AR82" s="7">
        <f t="shared" si="433"/>
        <v>12.820512820512819</v>
      </c>
      <c r="AS82" s="7">
        <f t="shared" si="433"/>
        <v>12.820512820512819</v>
      </c>
      <c r="AT82" s="23">
        <f t="shared" si="420"/>
        <v>39</v>
      </c>
      <c r="AU82" s="7">
        <f t="shared" si="412"/>
        <v>23.076923076923077</v>
      </c>
      <c r="AV82" s="7">
        <f t="shared" si="412"/>
        <v>0</v>
      </c>
      <c r="AW82" s="7">
        <f t="shared" si="412"/>
        <v>0</v>
      </c>
      <c r="AX82" s="7">
        <f t="shared" si="412"/>
        <v>5.1282051282051277</v>
      </c>
      <c r="AY82" s="7">
        <f t="shared" si="412"/>
        <v>71.794871794871796</v>
      </c>
      <c r="AZ82" s="7">
        <f t="shared" si="412"/>
        <v>0</v>
      </c>
      <c r="BA82" s="23">
        <f t="shared" si="421"/>
        <v>39</v>
      </c>
      <c r="BB82" s="7">
        <f t="shared" si="413"/>
        <v>5.1282051282051277</v>
      </c>
      <c r="BC82" s="7">
        <f t="shared" si="413"/>
        <v>0</v>
      </c>
      <c r="BD82" s="7">
        <f t="shared" si="413"/>
        <v>0</v>
      </c>
      <c r="BE82" s="7">
        <f t="shared" si="413"/>
        <v>7.6923076923076925</v>
      </c>
      <c r="BF82" s="7">
        <f t="shared" si="413"/>
        <v>82.051282051282044</v>
      </c>
      <c r="BG82" s="7">
        <f t="shared" si="413"/>
        <v>5.1282051282051277</v>
      </c>
    </row>
    <row r="83" spans="1:59" ht="15" customHeight="1" x14ac:dyDescent="0.2">
      <c r="A83" s="16"/>
      <c r="B83" s="25"/>
      <c r="C83" s="18" t="s">
        <v>48</v>
      </c>
      <c r="D83" s="23">
        <f t="shared" si="414"/>
        <v>7</v>
      </c>
      <c r="E83" s="7">
        <f t="shared" ref="E83:Q83" si="434">IF($D83=0,0,E251/$D83*100)</f>
        <v>100</v>
      </c>
      <c r="F83" s="7">
        <f t="shared" si="434"/>
        <v>85.714285714285708</v>
      </c>
      <c r="G83" s="7">
        <f t="shared" si="434"/>
        <v>85.714285714285708</v>
      </c>
      <c r="H83" s="7">
        <f t="shared" si="434"/>
        <v>57.142857142857139</v>
      </c>
      <c r="I83" s="7">
        <f t="shared" si="434"/>
        <v>42.857142857142854</v>
      </c>
      <c r="J83" s="7">
        <f t="shared" si="434"/>
        <v>71.428571428571431</v>
      </c>
      <c r="K83" s="7">
        <f t="shared" si="434"/>
        <v>85.714285714285708</v>
      </c>
      <c r="L83" s="7">
        <f t="shared" si="434"/>
        <v>71.428571428571431</v>
      </c>
      <c r="M83" s="7">
        <f t="shared" si="434"/>
        <v>71.428571428571431</v>
      </c>
      <c r="N83" s="7">
        <f t="shared" si="434"/>
        <v>71.428571428571431</v>
      </c>
      <c r="O83" s="7">
        <f t="shared" si="434"/>
        <v>42.857142857142854</v>
      </c>
      <c r="P83" s="7">
        <f t="shared" si="434"/>
        <v>14.285714285714285</v>
      </c>
      <c r="Q83" s="7">
        <f t="shared" si="434"/>
        <v>0</v>
      </c>
      <c r="R83" s="23">
        <f t="shared" si="416"/>
        <v>7</v>
      </c>
      <c r="S83" s="7">
        <f t="shared" ref="S83:AE83" si="435">IF($R83=0,0,S251/$R83*100)</f>
        <v>57.142857142857139</v>
      </c>
      <c r="T83" s="7">
        <f t="shared" si="435"/>
        <v>57.142857142857139</v>
      </c>
      <c r="U83" s="7">
        <f t="shared" si="435"/>
        <v>42.857142857142854</v>
      </c>
      <c r="V83" s="7">
        <f t="shared" si="435"/>
        <v>85.714285714285708</v>
      </c>
      <c r="W83" s="7">
        <f t="shared" si="435"/>
        <v>57.142857142857139</v>
      </c>
      <c r="X83" s="7">
        <f t="shared" si="435"/>
        <v>57.142857142857139</v>
      </c>
      <c r="Y83" s="7">
        <f t="shared" si="435"/>
        <v>71.428571428571431</v>
      </c>
      <c r="Z83" s="7">
        <f t="shared" si="435"/>
        <v>57.142857142857139</v>
      </c>
      <c r="AA83" s="7">
        <f t="shared" si="435"/>
        <v>57.142857142857139</v>
      </c>
      <c r="AB83" s="7">
        <f t="shared" si="435"/>
        <v>85.714285714285708</v>
      </c>
      <c r="AC83" s="7">
        <f t="shared" si="435"/>
        <v>57.142857142857139</v>
      </c>
      <c r="AD83" s="7">
        <f t="shared" si="435"/>
        <v>14.285714285714285</v>
      </c>
      <c r="AE83" s="7">
        <f t="shared" si="435"/>
        <v>14.285714285714285</v>
      </c>
      <c r="AF83" s="23">
        <f t="shared" si="418"/>
        <v>7</v>
      </c>
      <c r="AG83" s="7">
        <f t="shared" ref="AG83:AS83" si="436">IF($AF83=0,0,AG251/$AF83*100)</f>
        <v>71.428571428571431</v>
      </c>
      <c r="AH83" s="7">
        <f t="shared" si="436"/>
        <v>71.428571428571431</v>
      </c>
      <c r="AI83" s="7">
        <f t="shared" si="436"/>
        <v>71.428571428571431</v>
      </c>
      <c r="AJ83" s="7">
        <f t="shared" si="436"/>
        <v>71.428571428571431</v>
      </c>
      <c r="AK83" s="7">
        <f t="shared" si="436"/>
        <v>71.428571428571431</v>
      </c>
      <c r="AL83" s="7">
        <f t="shared" si="436"/>
        <v>71.428571428571431</v>
      </c>
      <c r="AM83" s="7">
        <f t="shared" si="436"/>
        <v>71.428571428571431</v>
      </c>
      <c r="AN83" s="7">
        <f t="shared" si="436"/>
        <v>57.142857142857139</v>
      </c>
      <c r="AO83" s="7">
        <f t="shared" si="436"/>
        <v>71.428571428571431</v>
      </c>
      <c r="AP83" s="7">
        <f t="shared" si="436"/>
        <v>71.428571428571431</v>
      </c>
      <c r="AQ83" s="7">
        <f t="shared" si="436"/>
        <v>85.714285714285708</v>
      </c>
      <c r="AR83" s="7">
        <f t="shared" si="436"/>
        <v>14.285714285714285</v>
      </c>
      <c r="AS83" s="7">
        <f t="shared" si="436"/>
        <v>14.285714285714285</v>
      </c>
      <c r="AT83" s="23">
        <f t="shared" si="420"/>
        <v>7</v>
      </c>
      <c r="AU83" s="7">
        <f t="shared" si="412"/>
        <v>14.285714285714285</v>
      </c>
      <c r="AV83" s="7">
        <f t="shared" si="412"/>
        <v>0</v>
      </c>
      <c r="AW83" s="7">
        <f t="shared" si="412"/>
        <v>0</v>
      </c>
      <c r="AX83" s="7">
        <f t="shared" si="412"/>
        <v>0</v>
      </c>
      <c r="AY83" s="7">
        <f t="shared" si="412"/>
        <v>85.714285714285708</v>
      </c>
      <c r="AZ83" s="7">
        <f t="shared" si="412"/>
        <v>0</v>
      </c>
      <c r="BA83" s="23">
        <f t="shared" si="421"/>
        <v>7</v>
      </c>
      <c r="BB83" s="7">
        <f t="shared" si="413"/>
        <v>0</v>
      </c>
      <c r="BC83" s="7">
        <f t="shared" si="413"/>
        <v>0</v>
      </c>
      <c r="BD83" s="7">
        <f t="shared" si="413"/>
        <v>0</v>
      </c>
      <c r="BE83" s="7">
        <f t="shared" si="413"/>
        <v>0</v>
      </c>
      <c r="BF83" s="7">
        <f t="shared" si="413"/>
        <v>100</v>
      </c>
      <c r="BG83" s="7">
        <f t="shared" si="413"/>
        <v>0</v>
      </c>
    </row>
    <row r="84" spans="1:59" ht="15" customHeight="1" x14ac:dyDescent="0.2">
      <c r="A84" s="17"/>
      <c r="B84" s="26"/>
      <c r="C84" s="19" t="s">
        <v>49</v>
      </c>
      <c r="D84" s="24">
        <f t="shared" si="414"/>
        <v>40</v>
      </c>
      <c r="E84" s="5">
        <f t="shared" ref="E84:Q84" si="437">IF($D84=0,0,E252/$D84*100)</f>
        <v>92.5</v>
      </c>
      <c r="F84" s="5">
        <f t="shared" si="437"/>
        <v>92.5</v>
      </c>
      <c r="G84" s="5">
        <f t="shared" si="437"/>
        <v>55.000000000000007</v>
      </c>
      <c r="H84" s="5">
        <f t="shared" si="437"/>
        <v>57.499999999999993</v>
      </c>
      <c r="I84" s="5">
        <f t="shared" si="437"/>
        <v>25</v>
      </c>
      <c r="J84" s="5">
        <f t="shared" si="437"/>
        <v>75</v>
      </c>
      <c r="K84" s="5">
        <f t="shared" si="437"/>
        <v>82.5</v>
      </c>
      <c r="L84" s="5">
        <f t="shared" si="437"/>
        <v>52.5</v>
      </c>
      <c r="M84" s="5">
        <f t="shared" si="437"/>
        <v>67.5</v>
      </c>
      <c r="N84" s="5">
        <f t="shared" si="437"/>
        <v>40</v>
      </c>
      <c r="O84" s="5">
        <f t="shared" si="437"/>
        <v>47.5</v>
      </c>
      <c r="P84" s="5">
        <f t="shared" si="437"/>
        <v>5</v>
      </c>
      <c r="Q84" s="5">
        <f t="shared" si="437"/>
        <v>7.5</v>
      </c>
      <c r="R84" s="24">
        <f t="shared" si="416"/>
        <v>40</v>
      </c>
      <c r="S84" s="5">
        <f t="shared" ref="S84:AE84" si="438">IF($R84=0,0,S252/$R84*100)</f>
        <v>65</v>
      </c>
      <c r="T84" s="5">
        <f t="shared" si="438"/>
        <v>65</v>
      </c>
      <c r="U84" s="5">
        <f t="shared" si="438"/>
        <v>60</v>
      </c>
      <c r="V84" s="5">
        <f t="shared" si="438"/>
        <v>70</v>
      </c>
      <c r="W84" s="5">
        <f t="shared" si="438"/>
        <v>60</v>
      </c>
      <c r="X84" s="5">
        <f t="shared" si="438"/>
        <v>65</v>
      </c>
      <c r="Y84" s="5">
        <f t="shared" si="438"/>
        <v>67.5</v>
      </c>
      <c r="Z84" s="5">
        <f t="shared" si="438"/>
        <v>72.5</v>
      </c>
      <c r="AA84" s="5">
        <f t="shared" si="438"/>
        <v>70</v>
      </c>
      <c r="AB84" s="5">
        <f t="shared" si="438"/>
        <v>75</v>
      </c>
      <c r="AC84" s="5">
        <f t="shared" si="438"/>
        <v>70</v>
      </c>
      <c r="AD84" s="5">
        <f t="shared" si="438"/>
        <v>7.5</v>
      </c>
      <c r="AE84" s="5">
        <f t="shared" si="438"/>
        <v>15</v>
      </c>
      <c r="AF84" s="24">
        <f t="shared" si="418"/>
        <v>40</v>
      </c>
      <c r="AG84" s="5">
        <f t="shared" ref="AG84:AS84" si="439">IF($AF84=0,0,AG252/$AF84*100)</f>
        <v>67.5</v>
      </c>
      <c r="AH84" s="5">
        <f t="shared" si="439"/>
        <v>65</v>
      </c>
      <c r="AI84" s="5">
        <f t="shared" si="439"/>
        <v>72.5</v>
      </c>
      <c r="AJ84" s="5">
        <f t="shared" si="439"/>
        <v>60</v>
      </c>
      <c r="AK84" s="5">
        <f t="shared" si="439"/>
        <v>67.5</v>
      </c>
      <c r="AL84" s="5">
        <f t="shared" si="439"/>
        <v>65</v>
      </c>
      <c r="AM84" s="5">
        <f t="shared" si="439"/>
        <v>70</v>
      </c>
      <c r="AN84" s="5">
        <f t="shared" si="439"/>
        <v>65</v>
      </c>
      <c r="AO84" s="5">
        <f t="shared" si="439"/>
        <v>72.5</v>
      </c>
      <c r="AP84" s="5">
        <f t="shared" si="439"/>
        <v>70</v>
      </c>
      <c r="AQ84" s="5">
        <f t="shared" si="439"/>
        <v>70</v>
      </c>
      <c r="AR84" s="5">
        <f t="shared" si="439"/>
        <v>7.5</v>
      </c>
      <c r="AS84" s="5">
        <f t="shared" si="439"/>
        <v>25</v>
      </c>
      <c r="AT84" s="24">
        <f t="shared" si="420"/>
        <v>40</v>
      </c>
      <c r="AU84" s="5">
        <f t="shared" si="412"/>
        <v>30</v>
      </c>
      <c r="AV84" s="5">
        <f t="shared" si="412"/>
        <v>5</v>
      </c>
      <c r="AW84" s="5">
        <f t="shared" si="412"/>
        <v>5</v>
      </c>
      <c r="AX84" s="5">
        <f t="shared" si="412"/>
        <v>10</v>
      </c>
      <c r="AY84" s="5">
        <f t="shared" si="412"/>
        <v>45</v>
      </c>
      <c r="AZ84" s="5">
        <f t="shared" si="412"/>
        <v>5</v>
      </c>
      <c r="BA84" s="24">
        <f t="shared" si="421"/>
        <v>40</v>
      </c>
      <c r="BB84" s="5">
        <f t="shared" si="413"/>
        <v>10</v>
      </c>
      <c r="BC84" s="5">
        <f t="shared" si="413"/>
        <v>2.5</v>
      </c>
      <c r="BD84" s="5">
        <f t="shared" si="413"/>
        <v>2.5</v>
      </c>
      <c r="BE84" s="5">
        <f t="shared" si="413"/>
        <v>15</v>
      </c>
      <c r="BF84" s="5">
        <f t="shared" si="413"/>
        <v>60</v>
      </c>
      <c r="BG84" s="5">
        <f t="shared" si="413"/>
        <v>10</v>
      </c>
    </row>
    <row r="85" spans="1:59" ht="15" customHeight="1" x14ac:dyDescent="0.2">
      <c r="A85" s="11" t="s">
        <v>58</v>
      </c>
      <c r="B85" s="6" t="s">
        <v>23</v>
      </c>
      <c r="C85" s="12" t="s">
        <v>24</v>
      </c>
      <c r="D85" s="22">
        <f t="shared" ref="D85:E85" si="440">D253</f>
        <v>844</v>
      </c>
      <c r="E85" s="4">
        <f t="shared" si="440"/>
        <v>827</v>
      </c>
      <c r="F85" s="4">
        <f>F253</f>
        <v>794</v>
      </c>
      <c r="G85" s="4">
        <f t="shared" ref="G85:P85" si="441">G253</f>
        <v>571</v>
      </c>
      <c r="H85" s="4">
        <f t="shared" si="441"/>
        <v>701</v>
      </c>
      <c r="I85" s="4">
        <f t="shared" si="441"/>
        <v>376</v>
      </c>
      <c r="J85" s="4">
        <f t="shared" si="441"/>
        <v>758</v>
      </c>
      <c r="K85" s="4">
        <f t="shared" si="441"/>
        <v>779</v>
      </c>
      <c r="L85" s="4">
        <f t="shared" si="441"/>
        <v>481</v>
      </c>
      <c r="M85" s="4">
        <f t="shared" si="441"/>
        <v>758</v>
      </c>
      <c r="N85" s="4">
        <f t="shared" si="441"/>
        <v>527</v>
      </c>
      <c r="O85" s="4">
        <f t="shared" si="441"/>
        <v>557</v>
      </c>
      <c r="P85" s="4">
        <f t="shared" si="441"/>
        <v>33</v>
      </c>
      <c r="Q85" s="4">
        <f>Q253</f>
        <v>11</v>
      </c>
      <c r="R85" s="22">
        <f t="shared" ref="R85:S85" si="442">R253</f>
        <v>844</v>
      </c>
      <c r="S85" s="4">
        <f t="shared" si="442"/>
        <v>710</v>
      </c>
      <c r="T85" s="4">
        <f>T253</f>
        <v>727</v>
      </c>
      <c r="U85" s="4">
        <f t="shared" ref="U85:AD85" si="443">U253</f>
        <v>695</v>
      </c>
      <c r="V85" s="4">
        <f t="shared" si="443"/>
        <v>751</v>
      </c>
      <c r="W85" s="4">
        <f t="shared" si="443"/>
        <v>550</v>
      </c>
      <c r="X85" s="4">
        <f t="shared" si="443"/>
        <v>738</v>
      </c>
      <c r="Y85" s="4">
        <f t="shared" si="443"/>
        <v>743</v>
      </c>
      <c r="Z85" s="4">
        <f t="shared" si="443"/>
        <v>751</v>
      </c>
      <c r="AA85" s="4">
        <f t="shared" si="443"/>
        <v>748</v>
      </c>
      <c r="AB85" s="4">
        <f t="shared" si="443"/>
        <v>735</v>
      </c>
      <c r="AC85" s="4">
        <f t="shared" si="443"/>
        <v>753</v>
      </c>
      <c r="AD85" s="4">
        <f t="shared" si="443"/>
        <v>95</v>
      </c>
      <c r="AE85" s="4">
        <f>AE253</f>
        <v>27</v>
      </c>
      <c r="AF85" s="22">
        <f t="shared" ref="AF85:AG85" si="444">AF253</f>
        <v>844</v>
      </c>
      <c r="AG85" s="4">
        <f t="shared" si="444"/>
        <v>563</v>
      </c>
      <c r="AH85" s="4">
        <f>AH253</f>
        <v>678</v>
      </c>
      <c r="AI85" s="4">
        <f t="shared" ref="AI85:AR85" si="445">AI253</f>
        <v>610</v>
      </c>
      <c r="AJ85" s="4">
        <f t="shared" si="445"/>
        <v>560</v>
      </c>
      <c r="AK85" s="4">
        <f t="shared" si="445"/>
        <v>734</v>
      </c>
      <c r="AL85" s="4">
        <f t="shared" si="445"/>
        <v>565</v>
      </c>
      <c r="AM85" s="4">
        <f t="shared" si="445"/>
        <v>678</v>
      </c>
      <c r="AN85" s="4">
        <f t="shared" si="445"/>
        <v>682</v>
      </c>
      <c r="AO85" s="4">
        <f t="shared" si="445"/>
        <v>680</v>
      </c>
      <c r="AP85" s="4">
        <f t="shared" si="445"/>
        <v>677</v>
      </c>
      <c r="AQ85" s="4">
        <f t="shared" si="445"/>
        <v>690</v>
      </c>
      <c r="AR85" s="4">
        <f t="shared" si="445"/>
        <v>114</v>
      </c>
      <c r="AS85" s="4">
        <f>AS253</f>
        <v>80</v>
      </c>
      <c r="AT85" s="22">
        <f t="shared" ref="AT85:AU85" si="446">AT253</f>
        <v>844</v>
      </c>
      <c r="AU85" s="4">
        <f t="shared" si="446"/>
        <v>331</v>
      </c>
      <c r="AV85" s="4">
        <f>AV253</f>
        <v>20</v>
      </c>
      <c r="AW85" s="4">
        <f t="shared" ref="AW85:AY85" si="447">AW253</f>
        <v>46</v>
      </c>
      <c r="AX85" s="4">
        <f t="shared" si="447"/>
        <v>60</v>
      </c>
      <c r="AY85" s="4">
        <f t="shared" si="447"/>
        <v>385</v>
      </c>
      <c r="AZ85" s="4">
        <f>AZ253</f>
        <v>2</v>
      </c>
      <c r="BA85" s="22">
        <f t="shared" ref="BA85:BB85" si="448">BA253</f>
        <v>844</v>
      </c>
      <c r="BB85" s="4">
        <f t="shared" si="448"/>
        <v>30</v>
      </c>
      <c r="BC85" s="4">
        <f>BC253</f>
        <v>25</v>
      </c>
      <c r="BD85" s="4">
        <f t="shared" ref="BD85:BF85" si="449">BD253</f>
        <v>17</v>
      </c>
      <c r="BE85" s="4">
        <f t="shared" si="449"/>
        <v>102</v>
      </c>
      <c r="BF85" s="4">
        <f t="shared" si="449"/>
        <v>639</v>
      </c>
      <c r="BG85" s="4">
        <f>BG253</f>
        <v>31</v>
      </c>
    </row>
    <row r="86" spans="1:59" ht="15" customHeight="1" x14ac:dyDescent="0.2">
      <c r="A86" s="107" t="s">
        <v>59</v>
      </c>
      <c r="B86" s="6" t="s">
        <v>41</v>
      </c>
      <c r="C86" s="15"/>
      <c r="D86" s="14" t="str">
        <f>IF(SUM(E86:Q86)&gt;100,"－",SUM(E86:Q86))</f>
        <v>－</v>
      </c>
      <c r="E86" s="13">
        <f>E253/$D85*100</f>
        <v>97.985781990521332</v>
      </c>
      <c r="F86" s="13">
        <f>F253/$D85*100</f>
        <v>94.075829383886258</v>
      </c>
      <c r="G86" s="13">
        <f t="shared" ref="G86:P86" si="450">G253/$D85*100</f>
        <v>67.654028436018947</v>
      </c>
      <c r="H86" s="13">
        <f t="shared" si="450"/>
        <v>83.056872037914701</v>
      </c>
      <c r="I86" s="13">
        <f t="shared" si="450"/>
        <v>44.549763033175353</v>
      </c>
      <c r="J86" s="13">
        <f t="shared" si="450"/>
        <v>89.810426540284354</v>
      </c>
      <c r="K86" s="13">
        <f t="shared" si="450"/>
        <v>92.29857819905213</v>
      </c>
      <c r="L86" s="13">
        <f t="shared" si="450"/>
        <v>56.990521327014221</v>
      </c>
      <c r="M86" s="13">
        <f t="shared" si="450"/>
        <v>89.810426540284354</v>
      </c>
      <c r="N86" s="13">
        <f t="shared" si="450"/>
        <v>62.440758293838861</v>
      </c>
      <c r="O86" s="13">
        <f t="shared" si="450"/>
        <v>65.995260663507111</v>
      </c>
      <c r="P86" s="13">
        <f t="shared" si="450"/>
        <v>3.9099526066350712</v>
      </c>
      <c r="Q86" s="13">
        <f>Q253/$D85*100</f>
        <v>1.3033175355450237</v>
      </c>
      <c r="R86" s="14" t="str">
        <f>IF(SUM(S86:AE86)&gt;100,"－",SUM(S86:AE86))</f>
        <v>－</v>
      </c>
      <c r="S86" s="13">
        <f>S253/$R85*100</f>
        <v>84.123222748815166</v>
      </c>
      <c r="T86" s="13">
        <f>T253/$R85*100</f>
        <v>86.137440758293835</v>
      </c>
      <c r="U86" s="13">
        <f t="shared" ref="U86:AD86" si="451">U253/$R85*100</f>
        <v>82.345971563981053</v>
      </c>
      <c r="V86" s="13">
        <f t="shared" si="451"/>
        <v>88.981042654028428</v>
      </c>
      <c r="W86" s="13">
        <f t="shared" si="451"/>
        <v>65.165876777251185</v>
      </c>
      <c r="X86" s="13">
        <f t="shared" si="451"/>
        <v>87.440758293838854</v>
      </c>
      <c r="Y86" s="13">
        <f t="shared" si="451"/>
        <v>88.033175355450226</v>
      </c>
      <c r="Z86" s="13">
        <f t="shared" si="451"/>
        <v>88.981042654028428</v>
      </c>
      <c r="AA86" s="13">
        <f t="shared" si="451"/>
        <v>88.625592417061611</v>
      </c>
      <c r="AB86" s="13">
        <f t="shared" si="451"/>
        <v>87.085308056872037</v>
      </c>
      <c r="AC86" s="13">
        <f t="shared" si="451"/>
        <v>89.218009478672982</v>
      </c>
      <c r="AD86" s="13">
        <f t="shared" si="451"/>
        <v>11.255924170616113</v>
      </c>
      <c r="AE86" s="13">
        <f>AE253/$R85*100</f>
        <v>3.1990521327014214</v>
      </c>
      <c r="AF86" s="14" t="str">
        <f>IF(SUM(AG86:AS86)&gt;100,"－",SUM(AG86:AS86))</f>
        <v>－</v>
      </c>
      <c r="AG86" s="13">
        <f t="shared" ref="AG86:AS86" si="452">AG253/$AF85*100</f>
        <v>66.706161137440759</v>
      </c>
      <c r="AH86" s="13">
        <f t="shared" si="452"/>
        <v>80.33175355450237</v>
      </c>
      <c r="AI86" s="13">
        <f t="shared" si="452"/>
        <v>72.274881516587669</v>
      </c>
      <c r="AJ86" s="13">
        <f t="shared" si="452"/>
        <v>66.350710900473928</v>
      </c>
      <c r="AK86" s="13">
        <f t="shared" si="452"/>
        <v>86.966824644549774</v>
      </c>
      <c r="AL86" s="13">
        <f t="shared" si="452"/>
        <v>66.943127962085299</v>
      </c>
      <c r="AM86" s="13">
        <f t="shared" si="452"/>
        <v>80.33175355450237</v>
      </c>
      <c r="AN86" s="13">
        <f t="shared" si="452"/>
        <v>80.805687203791464</v>
      </c>
      <c r="AO86" s="13">
        <f t="shared" si="452"/>
        <v>80.568720379146924</v>
      </c>
      <c r="AP86" s="13">
        <f t="shared" si="452"/>
        <v>80.213270142180093</v>
      </c>
      <c r="AQ86" s="13">
        <f t="shared" si="452"/>
        <v>81.753554502369667</v>
      </c>
      <c r="AR86" s="13">
        <f t="shared" si="452"/>
        <v>13.507109004739338</v>
      </c>
      <c r="AS86" s="13">
        <f t="shared" si="452"/>
        <v>9.4786729857819907</v>
      </c>
      <c r="AT86" s="14">
        <f>IF(SUM(AU86:AZ86)&gt;100,"－",SUM(AU86:AZ86))</f>
        <v>100.00000000000001</v>
      </c>
      <c r="AU86" s="13">
        <f t="shared" ref="AU86:AZ86" si="453">AU253/$AT85*100</f>
        <v>39.21800947867299</v>
      </c>
      <c r="AV86" s="13">
        <f t="shared" si="453"/>
        <v>2.3696682464454977</v>
      </c>
      <c r="AW86" s="13">
        <f t="shared" si="453"/>
        <v>5.4502369668246446</v>
      </c>
      <c r="AX86" s="13">
        <f t="shared" si="453"/>
        <v>7.109004739336493</v>
      </c>
      <c r="AY86" s="13">
        <f t="shared" si="453"/>
        <v>45.616113744075832</v>
      </c>
      <c r="AZ86" s="13">
        <f t="shared" si="453"/>
        <v>0.23696682464454977</v>
      </c>
      <c r="BA86" s="14">
        <f>IF(SUM(BB86:BG86)&gt;100,"－",SUM(BB86:BG86))</f>
        <v>100</v>
      </c>
      <c r="BB86" s="13">
        <f t="shared" ref="BB86:BG86" si="454">BB253/$BA85*100</f>
        <v>3.5545023696682465</v>
      </c>
      <c r="BC86" s="13">
        <f t="shared" si="454"/>
        <v>2.9620853080568721</v>
      </c>
      <c r="BD86" s="13">
        <f t="shared" si="454"/>
        <v>2.014218009478673</v>
      </c>
      <c r="BE86" s="13">
        <f t="shared" si="454"/>
        <v>12.085308056872037</v>
      </c>
      <c r="BF86" s="13">
        <f t="shared" si="454"/>
        <v>75.710900473933648</v>
      </c>
      <c r="BG86" s="13">
        <f t="shared" si="454"/>
        <v>3.6729857819905209</v>
      </c>
    </row>
    <row r="87" spans="1:59" ht="15" customHeight="1" x14ac:dyDescent="0.2">
      <c r="A87" s="107"/>
      <c r="B87" s="6" t="s">
        <v>27</v>
      </c>
      <c r="C87" s="18" t="s">
        <v>52</v>
      </c>
      <c r="D87" s="23">
        <f>D255</f>
        <v>67</v>
      </c>
      <c r="E87" s="7">
        <f t="shared" ref="E87:F92" si="455">IF($D87=0,0,E255/$D87*100)</f>
        <v>95.522388059701484</v>
      </c>
      <c r="F87" s="7">
        <f t="shared" si="455"/>
        <v>80.597014925373131</v>
      </c>
      <c r="G87" s="7">
        <f t="shared" ref="G87:P87" si="456">IF($D87=0,0,G255/$D87*100)</f>
        <v>61.194029850746269</v>
      </c>
      <c r="H87" s="7">
        <f t="shared" si="456"/>
        <v>68.656716417910445</v>
      </c>
      <c r="I87" s="7">
        <f t="shared" si="456"/>
        <v>38.805970149253731</v>
      </c>
      <c r="J87" s="7">
        <f t="shared" si="456"/>
        <v>80.597014925373131</v>
      </c>
      <c r="K87" s="7">
        <f t="shared" si="456"/>
        <v>80.597014925373131</v>
      </c>
      <c r="L87" s="7">
        <f t="shared" si="456"/>
        <v>56.71641791044776</v>
      </c>
      <c r="M87" s="7">
        <f t="shared" si="456"/>
        <v>76.119402985074629</v>
      </c>
      <c r="N87" s="7">
        <f t="shared" si="456"/>
        <v>59.701492537313428</v>
      </c>
      <c r="O87" s="7">
        <f t="shared" si="456"/>
        <v>52.238805970149251</v>
      </c>
      <c r="P87" s="7">
        <f t="shared" si="456"/>
        <v>4.4776119402985071</v>
      </c>
      <c r="Q87" s="7">
        <f t="shared" ref="Q87:Q92" si="457">IF($D87=0,0,Q255/$D87*100)</f>
        <v>4.4776119402985071</v>
      </c>
      <c r="R87" s="23">
        <f>R255</f>
        <v>67</v>
      </c>
      <c r="S87" s="7">
        <f t="shared" ref="S87:T92" si="458">IF($R87=0,0,S255/$R87*100)</f>
        <v>77.611940298507463</v>
      </c>
      <c r="T87" s="7">
        <f t="shared" si="458"/>
        <v>79.104477611940297</v>
      </c>
      <c r="U87" s="7">
        <f t="shared" ref="U87:AD87" si="459">IF($R87=0,0,U255/$R87*100)</f>
        <v>73.134328358208961</v>
      </c>
      <c r="V87" s="7">
        <f t="shared" si="459"/>
        <v>85.074626865671647</v>
      </c>
      <c r="W87" s="7">
        <f t="shared" si="459"/>
        <v>67.164179104477611</v>
      </c>
      <c r="X87" s="7">
        <f t="shared" si="459"/>
        <v>82.089552238805979</v>
      </c>
      <c r="Y87" s="7">
        <f t="shared" si="459"/>
        <v>89.552238805970148</v>
      </c>
      <c r="Z87" s="7">
        <f t="shared" si="459"/>
        <v>80.597014925373131</v>
      </c>
      <c r="AA87" s="7">
        <f t="shared" si="459"/>
        <v>85.074626865671647</v>
      </c>
      <c r="AB87" s="7">
        <f t="shared" si="459"/>
        <v>80.597014925373131</v>
      </c>
      <c r="AC87" s="7">
        <f t="shared" si="459"/>
        <v>85.074626865671647</v>
      </c>
      <c r="AD87" s="7">
        <f t="shared" si="459"/>
        <v>7.4626865671641784</v>
      </c>
      <c r="AE87" s="7">
        <f t="shared" ref="AE87:AE92" si="460">IF($R87=0,0,AE255/$R87*100)</f>
        <v>2.9850746268656714</v>
      </c>
      <c r="AF87" s="23">
        <f>AF255</f>
        <v>67</v>
      </c>
      <c r="AG87" s="7">
        <f t="shared" ref="AG87:AS87" si="461">IF($AF87=0,0,AG255/$AF87*100)</f>
        <v>73.134328358208961</v>
      </c>
      <c r="AH87" s="7">
        <f t="shared" si="461"/>
        <v>74.626865671641795</v>
      </c>
      <c r="AI87" s="7">
        <f t="shared" si="461"/>
        <v>80.597014925373131</v>
      </c>
      <c r="AJ87" s="7">
        <f t="shared" si="461"/>
        <v>74.626865671641795</v>
      </c>
      <c r="AK87" s="7">
        <f t="shared" si="461"/>
        <v>85.074626865671647</v>
      </c>
      <c r="AL87" s="7">
        <f t="shared" si="461"/>
        <v>71.641791044776113</v>
      </c>
      <c r="AM87" s="7">
        <f t="shared" si="461"/>
        <v>74.626865671641795</v>
      </c>
      <c r="AN87" s="7">
        <f t="shared" si="461"/>
        <v>73.134328358208961</v>
      </c>
      <c r="AO87" s="7">
        <f t="shared" si="461"/>
        <v>74.626865671641795</v>
      </c>
      <c r="AP87" s="7">
        <f t="shared" si="461"/>
        <v>70.149253731343293</v>
      </c>
      <c r="AQ87" s="7">
        <f t="shared" si="461"/>
        <v>76.119402985074629</v>
      </c>
      <c r="AR87" s="7">
        <f t="shared" si="461"/>
        <v>13.432835820895523</v>
      </c>
      <c r="AS87" s="7">
        <f t="shared" si="461"/>
        <v>10.44776119402985</v>
      </c>
      <c r="AT87" s="23">
        <f>AT255</f>
        <v>67</v>
      </c>
      <c r="AU87" s="7">
        <f t="shared" ref="AU87:AZ92" si="462">IF($AT87=0,0,AU255/$AT87*100)</f>
        <v>37.313432835820898</v>
      </c>
      <c r="AV87" s="7">
        <f t="shared" si="462"/>
        <v>2.9850746268656714</v>
      </c>
      <c r="AW87" s="7">
        <f t="shared" si="462"/>
        <v>1.4925373134328357</v>
      </c>
      <c r="AX87" s="7">
        <f t="shared" si="462"/>
        <v>2.9850746268656714</v>
      </c>
      <c r="AY87" s="7">
        <f t="shared" si="462"/>
        <v>55.223880597014926</v>
      </c>
      <c r="AZ87" s="7">
        <f t="shared" si="462"/>
        <v>0</v>
      </c>
      <c r="BA87" s="23">
        <f>BA255</f>
        <v>67</v>
      </c>
      <c r="BB87" s="7">
        <f t="shared" ref="BB87:BG92" si="463">IF($BA87=0,0,BB255/$BA87*100)</f>
        <v>4.4776119402985071</v>
      </c>
      <c r="BC87" s="7">
        <f t="shared" si="463"/>
        <v>2.9850746268656714</v>
      </c>
      <c r="BD87" s="7">
        <f t="shared" si="463"/>
        <v>2.9850746268656714</v>
      </c>
      <c r="BE87" s="7">
        <f t="shared" si="463"/>
        <v>7.4626865671641784</v>
      </c>
      <c r="BF87" s="7">
        <f t="shared" si="463"/>
        <v>79.104477611940297</v>
      </c>
      <c r="BG87" s="7">
        <f t="shared" si="463"/>
        <v>2.9850746268656714</v>
      </c>
    </row>
    <row r="88" spans="1:59" ht="15" customHeight="1" x14ac:dyDescent="0.2">
      <c r="A88" s="107"/>
      <c r="B88" s="6" t="s">
        <v>43</v>
      </c>
      <c r="C88" s="18" t="s">
        <v>60</v>
      </c>
      <c r="D88" s="23">
        <f t="shared" ref="D88:D92" si="464">D256</f>
        <v>79</v>
      </c>
      <c r="E88" s="7">
        <f t="shared" si="455"/>
        <v>98.734177215189874</v>
      </c>
      <c r="F88" s="7">
        <f t="shared" si="455"/>
        <v>97.468354430379748</v>
      </c>
      <c r="G88" s="7">
        <f t="shared" ref="G88:P88" si="465">IF($D88=0,0,G256/$D88*100)</f>
        <v>79.74683544303798</v>
      </c>
      <c r="H88" s="7">
        <f t="shared" si="465"/>
        <v>84.810126582278471</v>
      </c>
      <c r="I88" s="7">
        <f t="shared" si="465"/>
        <v>59.493670886075947</v>
      </c>
      <c r="J88" s="7">
        <f t="shared" si="465"/>
        <v>93.670886075949369</v>
      </c>
      <c r="K88" s="7">
        <f t="shared" si="465"/>
        <v>93.670886075949369</v>
      </c>
      <c r="L88" s="7">
        <f t="shared" si="465"/>
        <v>70.886075949367083</v>
      </c>
      <c r="M88" s="7">
        <f t="shared" si="465"/>
        <v>94.936708860759495</v>
      </c>
      <c r="N88" s="7">
        <f t="shared" si="465"/>
        <v>84.810126582278471</v>
      </c>
      <c r="O88" s="7">
        <f t="shared" si="465"/>
        <v>75.949367088607602</v>
      </c>
      <c r="P88" s="7">
        <f t="shared" si="465"/>
        <v>3.79746835443038</v>
      </c>
      <c r="Q88" s="7">
        <f t="shared" si="457"/>
        <v>0</v>
      </c>
      <c r="R88" s="23">
        <f t="shared" ref="R88:R92" si="466">R256</f>
        <v>79</v>
      </c>
      <c r="S88" s="7">
        <f t="shared" si="458"/>
        <v>82.278481012658233</v>
      </c>
      <c r="T88" s="7">
        <f t="shared" si="458"/>
        <v>79.74683544303798</v>
      </c>
      <c r="U88" s="7">
        <f t="shared" ref="U88:AD88" si="467">IF($R88=0,0,U256/$R88*100)</f>
        <v>77.215189873417728</v>
      </c>
      <c r="V88" s="7">
        <f t="shared" si="467"/>
        <v>83.544303797468359</v>
      </c>
      <c r="W88" s="7">
        <f t="shared" si="467"/>
        <v>74.683544303797461</v>
      </c>
      <c r="X88" s="7">
        <f t="shared" si="467"/>
        <v>84.810126582278471</v>
      </c>
      <c r="Y88" s="7">
        <f t="shared" si="467"/>
        <v>86.075949367088612</v>
      </c>
      <c r="Z88" s="7">
        <f t="shared" si="467"/>
        <v>83.544303797468359</v>
      </c>
      <c r="AA88" s="7">
        <f t="shared" si="467"/>
        <v>86.075949367088612</v>
      </c>
      <c r="AB88" s="7">
        <f t="shared" si="467"/>
        <v>83.544303797468359</v>
      </c>
      <c r="AC88" s="7">
        <f t="shared" si="467"/>
        <v>84.810126582278471</v>
      </c>
      <c r="AD88" s="7">
        <f t="shared" si="467"/>
        <v>6.3291139240506329</v>
      </c>
      <c r="AE88" s="7">
        <f t="shared" si="460"/>
        <v>6.3291139240506329</v>
      </c>
      <c r="AF88" s="23">
        <f t="shared" ref="AF88:AF92" si="468">AF256</f>
        <v>79</v>
      </c>
      <c r="AG88" s="7">
        <f t="shared" ref="AG88:AS88" si="469">IF($AF88=0,0,AG256/$AF88*100)</f>
        <v>73.417721518987349</v>
      </c>
      <c r="AH88" s="7">
        <f t="shared" si="469"/>
        <v>74.683544303797461</v>
      </c>
      <c r="AI88" s="7">
        <f t="shared" si="469"/>
        <v>82.278481012658233</v>
      </c>
      <c r="AJ88" s="7">
        <f t="shared" si="469"/>
        <v>74.683544303797461</v>
      </c>
      <c r="AK88" s="7">
        <f t="shared" si="469"/>
        <v>83.544303797468359</v>
      </c>
      <c r="AL88" s="7">
        <f t="shared" si="469"/>
        <v>74.683544303797461</v>
      </c>
      <c r="AM88" s="7">
        <f t="shared" si="469"/>
        <v>77.215189873417728</v>
      </c>
      <c r="AN88" s="7">
        <f t="shared" si="469"/>
        <v>77.215189873417728</v>
      </c>
      <c r="AO88" s="7">
        <f t="shared" si="469"/>
        <v>75.949367088607602</v>
      </c>
      <c r="AP88" s="7">
        <f t="shared" si="469"/>
        <v>78.48101265822784</v>
      </c>
      <c r="AQ88" s="7">
        <f t="shared" si="469"/>
        <v>77.215189873417728</v>
      </c>
      <c r="AR88" s="7">
        <f t="shared" si="469"/>
        <v>7.59493670886076</v>
      </c>
      <c r="AS88" s="7">
        <f t="shared" si="469"/>
        <v>15.18987341772152</v>
      </c>
      <c r="AT88" s="23">
        <f t="shared" ref="AT88:AT92" si="470">AT256</f>
        <v>79</v>
      </c>
      <c r="AU88" s="7">
        <f t="shared" si="462"/>
        <v>54.430379746835442</v>
      </c>
      <c r="AV88" s="7">
        <f t="shared" si="462"/>
        <v>1.2658227848101267</v>
      </c>
      <c r="AW88" s="7">
        <f t="shared" si="462"/>
        <v>8.8607594936708853</v>
      </c>
      <c r="AX88" s="7">
        <f t="shared" si="462"/>
        <v>5.0632911392405067</v>
      </c>
      <c r="AY88" s="7">
        <f t="shared" si="462"/>
        <v>30.37974683544304</v>
      </c>
      <c r="AZ88" s="7">
        <f t="shared" si="462"/>
        <v>0</v>
      </c>
      <c r="BA88" s="23">
        <f t="shared" ref="BA88:BA92" si="471">BA256</f>
        <v>79</v>
      </c>
      <c r="BB88" s="7">
        <f t="shared" si="463"/>
        <v>6.3291139240506329</v>
      </c>
      <c r="BC88" s="7">
        <f t="shared" si="463"/>
        <v>1.2658227848101267</v>
      </c>
      <c r="BD88" s="7">
        <f t="shared" si="463"/>
        <v>3.79746835443038</v>
      </c>
      <c r="BE88" s="7">
        <f t="shared" si="463"/>
        <v>17.721518987341771</v>
      </c>
      <c r="BF88" s="7">
        <f t="shared" si="463"/>
        <v>68.35443037974683</v>
      </c>
      <c r="BG88" s="7">
        <f t="shared" si="463"/>
        <v>2.5316455696202533</v>
      </c>
    </row>
    <row r="89" spans="1:59" ht="15" customHeight="1" x14ac:dyDescent="0.2">
      <c r="A89" s="16"/>
      <c r="B89" s="6"/>
      <c r="C89" s="18" t="s">
        <v>61</v>
      </c>
      <c r="D89" s="23">
        <f t="shared" si="464"/>
        <v>100</v>
      </c>
      <c r="E89" s="7">
        <f t="shared" si="455"/>
        <v>96</v>
      </c>
      <c r="F89" s="7">
        <f t="shared" si="455"/>
        <v>94</v>
      </c>
      <c r="G89" s="7">
        <f t="shared" ref="G89:P89" si="472">IF($D89=0,0,G257/$D89*100)</f>
        <v>71</v>
      </c>
      <c r="H89" s="7">
        <f t="shared" si="472"/>
        <v>78</v>
      </c>
      <c r="I89" s="7">
        <f t="shared" si="472"/>
        <v>53</v>
      </c>
      <c r="J89" s="7">
        <f t="shared" si="472"/>
        <v>83</v>
      </c>
      <c r="K89" s="7">
        <f t="shared" si="472"/>
        <v>86</v>
      </c>
      <c r="L89" s="7">
        <f t="shared" si="472"/>
        <v>56.000000000000007</v>
      </c>
      <c r="M89" s="7">
        <f t="shared" si="472"/>
        <v>88</v>
      </c>
      <c r="N89" s="7">
        <f t="shared" si="472"/>
        <v>65</v>
      </c>
      <c r="O89" s="7">
        <f t="shared" si="472"/>
        <v>69</v>
      </c>
      <c r="P89" s="7">
        <f t="shared" si="472"/>
        <v>5</v>
      </c>
      <c r="Q89" s="7">
        <f t="shared" si="457"/>
        <v>3</v>
      </c>
      <c r="R89" s="23">
        <f t="shared" si="466"/>
        <v>100</v>
      </c>
      <c r="S89" s="7">
        <f t="shared" si="458"/>
        <v>76</v>
      </c>
      <c r="T89" s="7">
        <f t="shared" si="458"/>
        <v>76</v>
      </c>
      <c r="U89" s="7">
        <f t="shared" ref="U89:AD89" si="473">IF($R89=0,0,U257/$R89*100)</f>
        <v>72</v>
      </c>
      <c r="V89" s="7">
        <f t="shared" si="473"/>
        <v>84</v>
      </c>
      <c r="W89" s="7">
        <f t="shared" si="473"/>
        <v>74</v>
      </c>
      <c r="X89" s="7">
        <f t="shared" si="473"/>
        <v>82</v>
      </c>
      <c r="Y89" s="7">
        <f t="shared" si="473"/>
        <v>79</v>
      </c>
      <c r="Z89" s="7">
        <f t="shared" si="473"/>
        <v>83</v>
      </c>
      <c r="AA89" s="7">
        <f t="shared" si="473"/>
        <v>78</v>
      </c>
      <c r="AB89" s="7">
        <f t="shared" si="473"/>
        <v>80</v>
      </c>
      <c r="AC89" s="7">
        <f t="shared" si="473"/>
        <v>87</v>
      </c>
      <c r="AD89" s="7">
        <f t="shared" si="473"/>
        <v>13</v>
      </c>
      <c r="AE89" s="7">
        <f t="shared" si="460"/>
        <v>5</v>
      </c>
      <c r="AF89" s="23">
        <f t="shared" si="468"/>
        <v>100</v>
      </c>
      <c r="AG89" s="7">
        <f t="shared" ref="AG89:AS89" si="474">IF($AF89=0,0,AG257/$AF89*100)</f>
        <v>70</v>
      </c>
      <c r="AH89" s="7">
        <f t="shared" si="474"/>
        <v>69</v>
      </c>
      <c r="AI89" s="7">
        <f t="shared" si="474"/>
        <v>76</v>
      </c>
      <c r="AJ89" s="7">
        <f t="shared" si="474"/>
        <v>68</v>
      </c>
      <c r="AK89" s="7">
        <f t="shared" si="474"/>
        <v>78</v>
      </c>
      <c r="AL89" s="7">
        <f t="shared" si="474"/>
        <v>68</v>
      </c>
      <c r="AM89" s="7">
        <f t="shared" si="474"/>
        <v>70</v>
      </c>
      <c r="AN89" s="7">
        <f t="shared" si="474"/>
        <v>67</v>
      </c>
      <c r="AO89" s="7">
        <f t="shared" si="474"/>
        <v>69</v>
      </c>
      <c r="AP89" s="7">
        <f t="shared" si="474"/>
        <v>68</v>
      </c>
      <c r="AQ89" s="7">
        <f t="shared" si="474"/>
        <v>71</v>
      </c>
      <c r="AR89" s="7">
        <f t="shared" si="474"/>
        <v>14.000000000000002</v>
      </c>
      <c r="AS89" s="7">
        <f t="shared" si="474"/>
        <v>16</v>
      </c>
      <c r="AT89" s="23">
        <f t="shared" si="470"/>
        <v>100</v>
      </c>
      <c r="AU89" s="7">
        <f t="shared" si="462"/>
        <v>46</v>
      </c>
      <c r="AV89" s="7">
        <f t="shared" si="462"/>
        <v>2</v>
      </c>
      <c r="AW89" s="7">
        <f t="shared" si="462"/>
        <v>4</v>
      </c>
      <c r="AX89" s="7">
        <f t="shared" si="462"/>
        <v>6</v>
      </c>
      <c r="AY89" s="7">
        <f t="shared" si="462"/>
        <v>42</v>
      </c>
      <c r="AZ89" s="7">
        <f t="shared" si="462"/>
        <v>0</v>
      </c>
      <c r="BA89" s="23">
        <f t="shared" si="471"/>
        <v>100</v>
      </c>
      <c r="BB89" s="7">
        <f t="shared" si="463"/>
        <v>4</v>
      </c>
      <c r="BC89" s="7">
        <f t="shared" si="463"/>
        <v>4</v>
      </c>
      <c r="BD89" s="7">
        <f t="shared" si="463"/>
        <v>2</v>
      </c>
      <c r="BE89" s="7">
        <f t="shared" si="463"/>
        <v>8</v>
      </c>
      <c r="BF89" s="7">
        <f t="shared" si="463"/>
        <v>77</v>
      </c>
      <c r="BG89" s="7">
        <f t="shared" si="463"/>
        <v>5</v>
      </c>
    </row>
    <row r="90" spans="1:59" ht="15" customHeight="1" x14ac:dyDescent="0.2">
      <c r="A90" s="16"/>
      <c r="B90" s="6"/>
      <c r="C90" s="18" t="s">
        <v>62</v>
      </c>
      <c r="D90" s="23">
        <f t="shared" si="464"/>
        <v>89</v>
      </c>
      <c r="E90" s="7">
        <f t="shared" si="455"/>
        <v>97.752808988764045</v>
      </c>
      <c r="F90" s="7">
        <f t="shared" si="455"/>
        <v>93.258426966292134</v>
      </c>
      <c r="G90" s="7">
        <f t="shared" ref="G90:P90" si="475">IF($D90=0,0,G258/$D90*100)</f>
        <v>76.404494382022463</v>
      </c>
      <c r="H90" s="7">
        <f t="shared" si="475"/>
        <v>83.146067415730343</v>
      </c>
      <c r="I90" s="7">
        <f t="shared" si="475"/>
        <v>51.68539325842697</v>
      </c>
      <c r="J90" s="7">
        <f t="shared" si="475"/>
        <v>93.258426966292134</v>
      </c>
      <c r="K90" s="7">
        <f t="shared" si="475"/>
        <v>94.382022471910105</v>
      </c>
      <c r="L90" s="7">
        <f t="shared" si="475"/>
        <v>62.921348314606739</v>
      </c>
      <c r="M90" s="7">
        <f t="shared" si="475"/>
        <v>89.887640449438194</v>
      </c>
      <c r="N90" s="7">
        <f t="shared" si="475"/>
        <v>71.910112359550567</v>
      </c>
      <c r="O90" s="7">
        <f t="shared" si="475"/>
        <v>73.033707865168537</v>
      </c>
      <c r="P90" s="7">
        <f t="shared" si="475"/>
        <v>0</v>
      </c>
      <c r="Q90" s="7">
        <f t="shared" si="457"/>
        <v>1.1235955056179776</v>
      </c>
      <c r="R90" s="23">
        <f t="shared" si="466"/>
        <v>89</v>
      </c>
      <c r="S90" s="7">
        <f t="shared" si="458"/>
        <v>80.898876404494374</v>
      </c>
      <c r="T90" s="7">
        <f t="shared" si="458"/>
        <v>85.393258426966284</v>
      </c>
      <c r="U90" s="7">
        <f t="shared" ref="U90:AD90" si="476">IF($R90=0,0,U258/$R90*100)</f>
        <v>82.022471910112358</v>
      </c>
      <c r="V90" s="7">
        <f t="shared" si="476"/>
        <v>85.393258426966284</v>
      </c>
      <c r="W90" s="7">
        <f t="shared" si="476"/>
        <v>70.786516853932582</v>
      </c>
      <c r="X90" s="7">
        <f t="shared" si="476"/>
        <v>83.146067415730343</v>
      </c>
      <c r="Y90" s="7">
        <f t="shared" si="476"/>
        <v>82.022471910112358</v>
      </c>
      <c r="Z90" s="7">
        <f t="shared" si="476"/>
        <v>91.011235955056179</v>
      </c>
      <c r="AA90" s="7">
        <f t="shared" si="476"/>
        <v>84.269662921348313</v>
      </c>
      <c r="AB90" s="7">
        <f t="shared" si="476"/>
        <v>82.022471910112358</v>
      </c>
      <c r="AC90" s="7">
        <f t="shared" si="476"/>
        <v>86.516853932584269</v>
      </c>
      <c r="AD90" s="7">
        <f t="shared" si="476"/>
        <v>2.2471910112359552</v>
      </c>
      <c r="AE90" s="7">
        <f t="shared" si="460"/>
        <v>1.1235955056179776</v>
      </c>
      <c r="AF90" s="23">
        <f t="shared" si="468"/>
        <v>89</v>
      </c>
      <c r="AG90" s="7">
        <f t="shared" ref="AG90:AS90" si="477">IF($AF90=0,0,AG258/$AF90*100)</f>
        <v>69.662921348314612</v>
      </c>
      <c r="AH90" s="7">
        <f t="shared" si="477"/>
        <v>74.157303370786522</v>
      </c>
      <c r="AI90" s="7">
        <f t="shared" si="477"/>
        <v>78.651685393258433</v>
      </c>
      <c r="AJ90" s="7">
        <f t="shared" si="477"/>
        <v>75.280898876404493</v>
      </c>
      <c r="AK90" s="7">
        <f t="shared" si="477"/>
        <v>85.393258426966284</v>
      </c>
      <c r="AL90" s="7">
        <f t="shared" si="477"/>
        <v>75.280898876404493</v>
      </c>
      <c r="AM90" s="7">
        <f t="shared" si="477"/>
        <v>74.157303370786522</v>
      </c>
      <c r="AN90" s="7">
        <f t="shared" si="477"/>
        <v>76.404494382022463</v>
      </c>
      <c r="AO90" s="7">
        <f t="shared" si="477"/>
        <v>75.280898876404493</v>
      </c>
      <c r="AP90" s="7">
        <f t="shared" si="477"/>
        <v>71.910112359550567</v>
      </c>
      <c r="AQ90" s="7">
        <f t="shared" si="477"/>
        <v>75.280898876404493</v>
      </c>
      <c r="AR90" s="7">
        <f t="shared" si="477"/>
        <v>10.112359550561797</v>
      </c>
      <c r="AS90" s="7">
        <f t="shared" si="477"/>
        <v>11.235955056179774</v>
      </c>
      <c r="AT90" s="23">
        <f t="shared" si="470"/>
        <v>89</v>
      </c>
      <c r="AU90" s="7">
        <f t="shared" si="462"/>
        <v>43.820224719101127</v>
      </c>
      <c r="AV90" s="7">
        <f t="shared" si="462"/>
        <v>4.4943820224719104</v>
      </c>
      <c r="AW90" s="7">
        <f t="shared" si="462"/>
        <v>3.3707865168539324</v>
      </c>
      <c r="AX90" s="7">
        <f t="shared" si="462"/>
        <v>2.2471910112359552</v>
      </c>
      <c r="AY90" s="7">
        <f t="shared" si="462"/>
        <v>44.943820224719097</v>
      </c>
      <c r="AZ90" s="7">
        <f t="shared" si="462"/>
        <v>1.1235955056179776</v>
      </c>
      <c r="BA90" s="23">
        <f t="shared" si="471"/>
        <v>89</v>
      </c>
      <c r="BB90" s="7">
        <f t="shared" si="463"/>
        <v>2.2471910112359552</v>
      </c>
      <c r="BC90" s="7">
        <f t="shared" si="463"/>
        <v>4.4943820224719104</v>
      </c>
      <c r="BD90" s="7">
        <f t="shared" si="463"/>
        <v>2.2471910112359552</v>
      </c>
      <c r="BE90" s="7">
        <f t="shared" si="463"/>
        <v>4.4943820224719104</v>
      </c>
      <c r="BF90" s="7">
        <f t="shared" si="463"/>
        <v>79.775280898876403</v>
      </c>
      <c r="BG90" s="7">
        <f t="shared" si="463"/>
        <v>6.7415730337078648</v>
      </c>
    </row>
    <row r="91" spans="1:59" ht="15" customHeight="1" x14ac:dyDescent="0.2">
      <c r="A91" s="16"/>
      <c r="B91" s="6"/>
      <c r="C91" s="18" t="s">
        <v>63</v>
      </c>
      <c r="D91" s="23">
        <f t="shared" si="464"/>
        <v>145</v>
      </c>
      <c r="E91" s="7">
        <f t="shared" si="455"/>
        <v>99.310344827586206</v>
      </c>
      <c r="F91" s="7">
        <f t="shared" si="455"/>
        <v>96.551724137931032</v>
      </c>
      <c r="G91" s="7">
        <f t="shared" ref="G91:P91" si="478">IF($D91=0,0,G259/$D91*100)</f>
        <v>82.758620689655174</v>
      </c>
      <c r="H91" s="7">
        <f t="shared" si="478"/>
        <v>82.068965517241381</v>
      </c>
      <c r="I91" s="7">
        <f t="shared" si="478"/>
        <v>56.551724137931039</v>
      </c>
      <c r="J91" s="7">
        <f t="shared" si="478"/>
        <v>90.344827586206904</v>
      </c>
      <c r="K91" s="7">
        <f t="shared" si="478"/>
        <v>95.172413793103445</v>
      </c>
      <c r="L91" s="7">
        <f t="shared" si="478"/>
        <v>73.103448275862064</v>
      </c>
      <c r="M91" s="7">
        <f t="shared" si="478"/>
        <v>92.41379310344827</v>
      </c>
      <c r="N91" s="7">
        <f t="shared" si="478"/>
        <v>73.793103448275872</v>
      </c>
      <c r="O91" s="7">
        <f t="shared" si="478"/>
        <v>82.068965517241381</v>
      </c>
      <c r="P91" s="7">
        <f t="shared" si="478"/>
        <v>6.8965517241379306</v>
      </c>
      <c r="Q91" s="7">
        <f t="shared" si="457"/>
        <v>0</v>
      </c>
      <c r="R91" s="23">
        <f t="shared" si="466"/>
        <v>145</v>
      </c>
      <c r="S91" s="7">
        <f t="shared" si="458"/>
        <v>86.206896551724128</v>
      </c>
      <c r="T91" s="7">
        <f t="shared" si="458"/>
        <v>91.724137931034477</v>
      </c>
      <c r="U91" s="7">
        <f t="shared" ref="U91:AD91" si="479">IF($R91=0,0,U259/$R91*100)</f>
        <v>84.137931034482762</v>
      </c>
      <c r="V91" s="7">
        <f t="shared" si="479"/>
        <v>93.793103448275858</v>
      </c>
      <c r="W91" s="7">
        <f t="shared" si="479"/>
        <v>76.551724137931032</v>
      </c>
      <c r="X91" s="7">
        <f t="shared" si="479"/>
        <v>89.65517241379311</v>
      </c>
      <c r="Y91" s="7">
        <f t="shared" si="479"/>
        <v>92.41379310344827</v>
      </c>
      <c r="Z91" s="7">
        <f t="shared" si="479"/>
        <v>91.724137931034477</v>
      </c>
      <c r="AA91" s="7">
        <f t="shared" si="479"/>
        <v>92.41379310344827</v>
      </c>
      <c r="AB91" s="7">
        <f t="shared" si="479"/>
        <v>90.344827586206904</v>
      </c>
      <c r="AC91" s="7">
        <f t="shared" si="479"/>
        <v>91.724137931034477</v>
      </c>
      <c r="AD91" s="7">
        <f t="shared" si="479"/>
        <v>7.5862068965517242</v>
      </c>
      <c r="AE91" s="7">
        <f t="shared" si="460"/>
        <v>1.3793103448275863</v>
      </c>
      <c r="AF91" s="23">
        <f t="shared" si="468"/>
        <v>145</v>
      </c>
      <c r="AG91" s="7">
        <f t="shared" ref="AG91:AS91" si="480">IF($AF91=0,0,AG259/$AF91*100)</f>
        <v>82.068965517241381</v>
      </c>
      <c r="AH91" s="7">
        <f t="shared" si="480"/>
        <v>82.068965517241381</v>
      </c>
      <c r="AI91" s="7">
        <f t="shared" si="480"/>
        <v>87.586206896551715</v>
      </c>
      <c r="AJ91" s="7">
        <f t="shared" si="480"/>
        <v>82.758620689655174</v>
      </c>
      <c r="AK91" s="7">
        <f t="shared" si="480"/>
        <v>88.275862068965523</v>
      </c>
      <c r="AL91" s="7">
        <f t="shared" si="480"/>
        <v>83.448275862068968</v>
      </c>
      <c r="AM91" s="7">
        <f t="shared" si="480"/>
        <v>84.137931034482762</v>
      </c>
      <c r="AN91" s="7">
        <f t="shared" si="480"/>
        <v>84.137931034482762</v>
      </c>
      <c r="AO91" s="7">
        <f t="shared" si="480"/>
        <v>84.827586206896555</v>
      </c>
      <c r="AP91" s="7">
        <f t="shared" si="480"/>
        <v>84.137931034482762</v>
      </c>
      <c r="AQ91" s="7">
        <f t="shared" si="480"/>
        <v>85.517241379310349</v>
      </c>
      <c r="AR91" s="7">
        <f t="shared" si="480"/>
        <v>12.413793103448276</v>
      </c>
      <c r="AS91" s="7">
        <f t="shared" si="480"/>
        <v>7.5862068965517242</v>
      </c>
      <c r="AT91" s="23">
        <f t="shared" si="470"/>
        <v>145</v>
      </c>
      <c r="AU91" s="7">
        <f t="shared" si="462"/>
        <v>51.724137931034484</v>
      </c>
      <c r="AV91" s="7">
        <f t="shared" si="462"/>
        <v>1.3793103448275863</v>
      </c>
      <c r="AW91" s="7">
        <f t="shared" si="462"/>
        <v>3.4482758620689653</v>
      </c>
      <c r="AX91" s="7">
        <f t="shared" si="462"/>
        <v>4.8275862068965516</v>
      </c>
      <c r="AY91" s="7">
        <f t="shared" si="462"/>
        <v>38.620689655172413</v>
      </c>
      <c r="AZ91" s="7">
        <f t="shared" si="462"/>
        <v>0</v>
      </c>
      <c r="BA91" s="23">
        <f t="shared" si="471"/>
        <v>145</v>
      </c>
      <c r="BB91" s="7">
        <f t="shared" si="463"/>
        <v>4.8275862068965516</v>
      </c>
      <c r="BC91" s="7">
        <f t="shared" si="463"/>
        <v>3.4482758620689653</v>
      </c>
      <c r="BD91" s="7">
        <f t="shared" si="463"/>
        <v>3.4482758620689653</v>
      </c>
      <c r="BE91" s="7">
        <f t="shared" si="463"/>
        <v>8.2758620689655178</v>
      </c>
      <c r="BF91" s="7">
        <f t="shared" si="463"/>
        <v>77.931034482758619</v>
      </c>
      <c r="BG91" s="7">
        <f t="shared" si="463"/>
        <v>2.0689655172413794</v>
      </c>
    </row>
    <row r="92" spans="1:59" ht="15" customHeight="1" x14ac:dyDescent="0.2">
      <c r="A92" s="16"/>
      <c r="B92" s="6"/>
      <c r="C92" s="19" t="s">
        <v>64</v>
      </c>
      <c r="D92" s="23">
        <f t="shared" si="464"/>
        <v>364</v>
      </c>
      <c r="E92" s="7">
        <f t="shared" si="455"/>
        <v>98.35164835164835</v>
      </c>
      <c r="F92" s="7">
        <f t="shared" si="455"/>
        <v>95.054945054945051</v>
      </c>
      <c r="G92" s="7">
        <f t="shared" ref="G92:P92" si="481">IF($D92=0,0,G260/$D92*100)</f>
        <v>57.142857142857139</v>
      </c>
      <c r="H92" s="7">
        <f t="shared" si="481"/>
        <v>87.087912087912088</v>
      </c>
      <c r="I92" s="7">
        <f t="shared" si="481"/>
        <v>33.516483516483511</v>
      </c>
      <c r="J92" s="7">
        <f t="shared" si="481"/>
        <v>91.483516483516482</v>
      </c>
      <c r="K92" s="7">
        <f t="shared" si="481"/>
        <v>94.230769230769226</v>
      </c>
      <c r="L92" s="7">
        <f t="shared" si="481"/>
        <v>46.428571428571431</v>
      </c>
      <c r="M92" s="7">
        <f t="shared" si="481"/>
        <v>90.659340659340657</v>
      </c>
      <c r="N92" s="7">
        <f t="shared" si="481"/>
        <v>50.549450549450547</v>
      </c>
      <c r="O92" s="7">
        <f t="shared" si="481"/>
        <v>57.417582417582416</v>
      </c>
      <c r="P92" s="7">
        <f t="shared" si="481"/>
        <v>3.296703296703297</v>
      </c>
      <c r="Q92" s="7">
        <f t="shared" si="457"/>
        <v>1.098901098901099</v>
      </c>
      <c r="R92" s="23">
        <f t="shared" si="466"/>
        <v>364</v>
      </c>
      <c r="S92" s="7">
        <f t="shared" si="458"/>
        <v>87.912087912087912</v>
      </c>
      <c r="T92" s="7">
        <f t="shared" si="458"/>
        <v>89.560439560439562</v>
      </c>
      <c r="U92" s="7">
        <f t="shared" ref="U92:AD92" si="482">IF($R92=0,0,U260/$R92*100)</f>
        <v>87.362637362637358</v>
      </c>
      <c r="V92" s="7">
        <f t="shared" si="482"/>
        <v>91.208791208791212</v>
      </c>
      <c r="W92" s="7">
        <f t="shared" si="482"/>
        <v>54.395604395604394</v>
      </c>
      <c r="X92" s="7">
        <f t="shared" si="482"/>
        <v>90.659340659340657</v>
      </c>
      <c r="Y92" s="7">
        <f t="shared" si="482"/>
        <v>90.384615384615387</v>
      </c>
      <c r="Z92" s="7">
        <f t="shared" si="482"/>
        <v>91.758241758241752</v>
      </c>
      <c r="AA92" s="7">
        <f t="shared" si="482"/>
        <v>92.307692307692307</v>
      </c>
      <c r="AB92" s="7">
        <f t="shared" si="482"/>
        <v>90.934065934065927</v>
      </c>
      <c r="AC92" s="7">
        <f t="shared" si="482"/>
        <v>91.208791208791212</v>
      </c>
      <c r="AD92" s="7">
        <f t="shared" si="482"/>
        <v>16.208791208791208</v>
      </c>
      <c r="AE92" s="7">
        <f t="shared" si="460"/>
        <v>3.296703296703297</v>
      </c>
      <c r="AF92" s="23">
        <f t="shared" si="468"/>
        <v>364</v>
      </c>
      <c r="AG92" s="7">
        <f t="shared" ref="AG92:AS92" si="483">IF($AF92=0,0,AG260/$AF92*100)</f>
        <v>56.318681318681321</v>
      </c>
      <c r="AH92" s="7">
        <f t="shared" si="483"/>
        <v>86.538461538461547</v>
      </c>
      <c r="AI92" s="7">
        <f t="shared" si="483"/>
        <v>59.890109890109891</v>
      </c>
      <c r="AJ92" s="7">
        <f t="shared" si="483"/>
        <v>53.846153846153847</v>
      </c>
      <c r="AK92" s="7">
        <f t="shared" si="483"/>
        <v>90.384615384615387</v>
      </c>
      <c r="AL92" s="7">
        <f t="shared" si="483"/>
        <v>55.494505494505496</v>
      </c>
      <c r="AM92" s="7">
        <f t="shared" si="483"/>
        <v>84.890109890109883</v>
      </c>
      <c r="AN92" s="7">
        <f t="shared" si="483"/>
        <v>86.538461538461547</v>
      </c>
      <c r="AO92" s="7">
        <f t="shared" si="483"/>
        <v>85.439560439560438</v>
      </c>
      <c r="AP92" s="7">
        <f t="shared" si="483"/>
        <v>86.263736263736263</v>
      </c>
      <c r="AQ92" s="7">
        <f t="shared" si="483"/>
        <v>86.813186813186817</v>
      </c>
      <c r="AR92" s="7">
        <f t="shared" si="483"/>
        <v>15.934065934065933</v>
      </c>
      <c r="AS92" s="7">
        <f t="shared" si="483"/>
        <v>6.593406593406594</v>
      </c>
      <c r="AT92" s="23">
        <f t="shared" si="470"/>
        <v>364</v>
      </c>
      <c r="AU92" s="7">
        <f t="shared" si="462"/>
        <v>28.296703296703296</v>
      </c>
      <c r="AV92" s="7">
        <f t="shared" si="462"/>
        <v>2.4725274725274726</v>
      </c>
      <c r="AW92" s="7">
        <f t="shared" si="462"/>
        <v>7.1428571428571423</v>
      </c>
      <c r="AX92" s="7">
        <f t="shared" si="462"/>
        <v>10.714285714285714</v>
      </c>
      <c r="AY92" s="7">
        <f t="shared" si="462"/>
        <v>51.098901098901095</v>
      </c>
      <c r="AZ92" s="7">
        <f t="shared" si="462"/>
        <v>0.27472527472527475</v>
      </c>
      <c r="BA92" s="23">
        <f t="shared" si="471"/>
        <v>364</v>
      </c>
      <c r="BB92" s="7">
        <f t="shared" si="463"/>
        <v>2.4725274725274726</v>
      </c>
      <c r="BC92" s="7">
        <f t="shared" si="463"/>
        <v>2.4725274725274726</v>
      </c>
      <c r="BD92" s="7">
        <f t="shared" si="463"/>
        <v>0.82417582417582425</v>
      </c>
      <c r="BE92" s="7">
        <f t="shared" si="463"/>
        <v>16.208791208791208</v>
      </c>
      <c r="BF92" s="7">
        <f t="shared" si="463"/>
        <v>74.45054945054946</v>
      </c>
      <c r="BG92" s="7">
        <f t="shared" si="463"/>
        <v>3.5714285714285712</v>
      </c>
    </row>
    <row r="93" spans="1:59" ht="15" customHeight="1" x14ac:dyDescent="0.2">
      <c r="A93" s="16"/>
      <c r="B93" s="30" t="s">
        <v>35</v>
      </c>
      <c r="C93" s="12" t="s">
        <v>24</v>
      </c>
      <c r="D93" s="22">
        <f t="shared" ref="D93:E93" si="484">D261</f>
        <v>617</v>
      </c>
      <c r="E93" s="4">
        <f t="shared" si="484"/>
        <v>543</v>
      </c>
      <c r="F93" s="4">
        <f>F261</f>
        <v>447</v>
      </c>
      <c r="G93" s="4">
        <f t="shared" ref="G93:P93" si="485">G261</f>
        <v>252</v>
      </c>
      <c r="H93" s="4">
        <f t="shared" si="485"/>
        <v>283</v>
      </c>
      <c r="I93" s="4">
        <f t="shared" si="485"/>
        <v>131</v>
      </c>
      <c r="J93" s="4">
        <f t="shared" si="485"/>
        <v>383</v>
      </c>
      <c r="K93" s="4">
        <f t="shared" si="485"/>
        <v>415</v>
      </c>
      <c r="L93" s="4">
        <f t="shared" si="485"/>
        <v>204</v>
      </c>
      <c r="M93" s="4">
        <f t="shared" si="485"/>
        <v>408</v>
      </c>
      <c r="N93" s="4">
        <f t="shared" si="485"/>
        <v>231</v>
      </c>
      <c r="O93" s="4">
        <f t="shared" si="485"/>
        <v>237</v>
      </c>
      <c r="P93" s="4">
        <f t="shared" si="485"/>
        <v>25</v>
      </c>
      <c r="Q93" s="4">
        <f>Q261</f>
        <v>55</v>
      </c>
      <c r="R93" s="22">
        <f t="shared" ref="R93:S93" si="486">R261</f>
        <v>617</v>
      </c>
      <c r="S93" s="4">
        <f t="shared" si="486"/>
        <v>405</v>
      </c>
      <c r="T93" s="4">
        <f>T261</f>
        <v>453</v>
      </c>
      <c r="U93" s="4">
        <f t="shared" ref="U93:AD93" si="487">U261</f>
        <v>391</v>
      </c>
      <c r="V93" s="4">
        <f t="shared" si="487"/>
        <v>483</v>
      </c>
      <c r="W93" s="4">
        <f t="shared" si="487"/>
        <v>371</v>
      </c>
      <c r="X93" s="4">
        <f t="shared" si="487"/>
        <v>456</v>
      </c>
      <c r="Y93" s="4">
        <f t="shared" si="487"/>
        <v>482</v>
      </c>
      <c r="Z93" s="4">
        <f t="shared" si="487"/>
        <v>444</v>
      </c>
      <c r="AA93" s="4">
        <f t="shared" si="487"/>
        <v>487</v>
      </c>
      <c r="AB93" s="4">
        <f t="shared" si="487"/>
        <v>500</v>
      </c>
      <c r="AC93" s="4">
        <f t="shared" si="487"/>
        <v>469</v>
      </c>
      <c r="AD93" s="4">
        <f t="shared" si="487"/>
        <v>82</v>
      </c>
      <c r="AE93" s="4">
        <f>AE261</f>
        <v>38</v>
      </c>
      <c r="AF93" s="22">
        <f t="shared" ref="AF93:AG93" si="488">AF261</f>
        <v>617</v>
      </c>
      <c r="AG93" s="4">
        <f t="shared" si="488"/>
        <v>374</v>
      </c>
      <c r="AH93" s="4">
        <f>AH261</f>
        <v>376</v>
      </c>
      <c r="AI93" s="4">
        <f t="shared" ref="AI93:AR93" si="489">AI261</f>
        <v>426</v>
      </c>
      <c r="AJ93" s="4">
        <f t="shared" si="489"/>
        <v>363</v>
      </c>
      <c r="AK93" s="4">
        <f t="shared" si="489"/>
        <v>452</v>
      </c>
      <c r="AL93" s="4">
        <f t="shared" si="489"/>
        <v>364</v>
      </c>
      <c r="AM93" s="4">
        <f t="shared" si="489"/>
        <v>395</v>
      </c>
      <c r="AN93" s="4">
        <f t="shared" si="489"/>
        <v>375</v>
      </c>
      <c r="AO93" s="4">
        <f t="shared" si="489"/>
        <v>402</v>
      </c>
      <c r="AP93" s="4">
        <f t="shared" si="489"/>
        <v>392</v>
      </c>
      <c r="AQ93" s="4">
        <f t="shared" si="489"/>
        <v>402</v>
      </c>
      <c r="AR93" s="4">
        <f t="shared" si="489"/>
        <v>85</v>
      </c>
      <c r="AS93" s="4">
        <f>AS261</f>
        <v>95</v>
      </c>
      <c r="AT93" s="22">
        <f t="shared" ref="AT93:AU93" si="490">AT261</f>
        <v>617</v>
      </c>
      <c r="AU93" s="4">
        <f t="shared" si="490"/>
        <v>145</v>
      </c>
      <c r="AV93" s="4">
        <f>AV261</f>
        <v>33</v>
      </c>
      <c r="AW93" s="4">
        <f t="shared" ref="AW93:AY93" si="491">AW261</f>
        <v>30</v>
      </c>
      <c r="AX93" s="4">
        <f t="shared" si="491"/>
        <v>42</v>
      </c>
      <c r="AY93" s="4">
        <f t="shared" si="491"/>
        <v>362</v>
      </c>
      <c r="AZ93" s="4">
        <f>AZ261</f>
        <v>5</v>
      </c>
      <c r="BA93" s="22">
        <f t="shared" ref="BA93:BB93" si="492">BA261</f>
        <v>617</v>
      </c>
      <c r="BB93" s="4">
        <f t="shared" si="492"/>
        <v>36</v>
      </c>
      <c r="BC93" s="4">
        <f>BC261</f>
        <v>32</v>
      </c>
      <c r="BD93" s="4">
        <f t="shared" ref="BD93:BF93" si="493">BD261</f>
        <v>21</v>
      </c>
      <c r="BE93" s="4">
        <f t="shared" si="493"/>
        <v>50</v>
      </c>
      <c r="BF93" s="4">
        <f t="shared" si="493"/>
        <v>451</v>
      </c>
      <c r="BG93" s="4">
        <f>BG261</f>
        <v>27</v>
      </c>
    </row>
    <row r="94" spans="1:59" ht="15" customHeight="1" x14ac:dyDescent="0.2">
      <c r="A94" s="16"/>
      <c r="B94" s="25" t="s">
        <v>36</v>
      </c>
      <c r="C94" s="15"/>
      <c r="D94" s="14" t="str">
        <f>IF(SUM(E94:Q94)&gt;100,"－",SUM(E94:Q94))</f>
        <v>－</v>
      </c>
      <c r="E94" s="13">
        <f>E261/$D93*100</f>
        <v>88.006482982171804</v>
      </c>
      <c r="F94" s="13">
        <f>F261/$D93*100</f>
        <v>72.447325769854132</v>
      </c>
      <c r="G94" s="13">
        <f t="shared" ref="G94:P94" si="494">G261/$D93*100</f>
        <v>40.842787682333878</v>
      </c>
      <c r="H94" s="13">
        <f t="shared" si="494"/>
        <v>45.86709886547812</v>
      </c>
      <c r="I94" s="13">
        <f t="shared" si="494"/>
        <v>21.231766612641813</v>
      </c>
      <c r="J94" s="13">
        <f t="shared" si="494"/>
        <v>62.074554294975691</v>
      </c>
      <c r="K94" s="13">
        <f t="shared" si="494"/>
        <v>67.260940032414908</v>
      </c>
      <c r="L94" s="13">
        <f t="shared" si="494"/>
        <v>33.063209076175042</v>
      </c>
      <c r="M94" s="13">
        <f t="shared" si="494"/>
        <v>66.126418152350084</v>
      </c>
      <c r="N94" s="13">
        <f t="shared" si="494"/>
        <v>37.439222042139384</v>
      </c>
      <c r="O94" s="13">
        <f t="shared" si="494"/>
        <v>38.411669367909241</v>
      </c>
      <c r="P94" s="13">
        <f t="shared" si="494"/>
        <v>4.0518638573743919</v>
      </c>
      <c r="Q94" s="13">
        <f>Q261/$D93*100</f>
        <v>8.9141004862236617</v>
      </c>
      <c r="R94" s="14" t="str">
        <f>IF(SUM(S94:AE94)&gt;100,"－",SUM(S94:AE94))</f>
        <v>－</v>
      </c>
      <c r="S94" s="13">
        <f>S261/$R93*100</f>
        <v>65.640194489465159</v>
      </c>
      <c r="T94" s="13">
        <f>T261/$R93*100</f>
        <v>73.419773095623981</v>
      </c>
      <c r="U94" s="13">
        <f t="shared" ref="U94:AD94" si="495">U261/$R93*100</f>
        <v>63.37115072933549</v>
      </c>
      <c r="V94" s="13">
        <f t="shared" si="495"/>
        <v>78.282009724473255</v>
      </c>
      <c r="W94" s="13">
        <f t="shared" si="495"/>
        <v>60.129659643435986</v>
      </c>
      <c r="X94" s="13">
        <f t="shared" si="495"/>
        <v>73.90599675850892</v>
      </c>
      <c r="Y94" s="13">
        <f t="shared" si="495"/>
        <v>78.11993517017828</v>
      </c>
      <c r="Z94" s="13">
        <f t="shared" si="495"/>
        <v>71.961102106969207</v>
      </c>
      <c r="AA94" s="13">
        <f t="shared" si="495"/>
        <v>78.930307941653155</v>
      </c>
      <c r="AB94" s="13">
        <f t="shared" si="495"/>
        <v>81.037277147487842</v>
      </c>
      <c r="AC94" s="13">
        <f t="shared" si="495"/>
        <v>76.012965964343593</v>
      </c>
      <c r="AD94" s="13">
        <f t="shared" si="495"/>
        <v>13.290113452188008</v>
      </c>
      <c r="AE94" s="13">
        <f>AE261/$R93*100</f>
        <v>6.1588330632090758</v>
      </c>
      <c r="AF94" s="14" t="str">
        <f>IF(SUM(AG94:AS94)&gt;100,"－",SUM(AG94:AS94))</f>
        <v>－</v>
      </c>
      <c r="AG94" s="13">
        <f t="shared" ref="AG94:AS94" si="496">AG261/$AF93*100</f>
        <v>60.615883306320903</v>
      </c>
      <c r="AH94" s="13">
        <f t="shared" si="496"/>
        <v>60.94003241491086</v>
      </c>
      <c r="AI94" s="13">
        <f t="shared" si="496"/>
        <v>69.043760129659645</v>
      </c>
      <c r="AJ94" s="13">
        <f t="shared" si="496"/>
        <v>58.833063209076172</v>
      </c>
      <c r="AK94" s="13">
        <f t="shared" si="496"/>
        <v>73.257698541329006</v>
      </c>
      <c r="AL94" s="13">
        <f t="shared" si="496"/>
        <v>58.995137763371154</v>
      </c>
      <c r="AM94" s="13">
        <f t="shared" si="496"/>
        <v>64.019448946515396</v>
      </c>
      <c r="AN94" s="13">
        <f t="shared" si="496"/>
        <v>60.777957860615885</v>
      </c>
      <c r="AO94" s="13">
        <f t="shared" si="496"/>
        <v>65.153970826580235</v>
      </c>
      <c r="AP94" s="13">
        <f t="shared" si="496"/>
        <v>63.533225283630465</v>
      </c>
      <c r="AQ94" s="13">
        <f t="shared" si="496"/>
        <v>65.153970826580235</v>
      </c>
      <c r="AR94" s="13">
        <f t="shared" si="496"/>
        <v>13.776337115072934</v>
      </c>
      <c r="AS94" s="13">
        <f t="shared" si="496"/>
        <v>15.39708265802269</v>
      </c>
      <c r="AT94" s="14">
        <f>IF(SUM(AU94:AZ94)&gt;100,"－",SUM(AU94:AZ94))</f>
        <v>100</v>
      </c>
      <c r="AU94" s="13">
        <f t="shared" ref="AU94:AZ94" si="497">AU261/$AT93*100</f>
        <v>23.500810372771475</v>
      </c>
      <c r="AV94" s="13">
        <f t="shared" si="497"/>
        <v>5.3484602917341979</v>
      </c>
      <c r="AW94" s="13">
        <f t="shared" si="497"/>
        <v>4.8622366288492707</v>
      </c>
      <c r="AX94" s="13">
        <f t="shared" si="497"/>
        <v>6.8071312803889779</v>
      </c>
      <c r="AY94" s="13">
        <f t="shared" si="497"/>
        <v>58.670988654781198</v>
      </c>
      <c r="AZ94" s="13">
        <f t="shared" si="497"/>
        <v>0.81037277147487841</v>
      </c>
      <c r="BA94" s="14">
        <f>IF(SUM(BB94:BG94)&gt;100,"－",SUM(BB94:BG94))</f>
        <v>100</v>
      </c>
      <c r="BB94" s="13">
        <f t="shared" ref="BB94:BG94" si="498">BB261/$BA93*100</f>
        <v>5.8346839546191251</v>
      </c>
      <c r="BC94" s="13">
        <f t="shared" si="498"/>
        <v>5.1863857374392222</v>
      </c>
      <c r="BD94" s="13">
        <f t="shared" si="498"/>
        <v>3.4035656401944889</v>
      </c>
      <c r="BE94" s="13">
        <f t="shared" si="498"/>
        <v>8.1037277147487838</v>
      </c>
      <c r="BF94" s="13">
        <f t="shared" si="498"/>
        <v>73.095623987034031</v>
      </c>
      <c r="BG94" s="13">
        <f t="shared" si="498"/>
        <v>4.3760129659643443</v>
      </c>
    </row>
    <row r="95" spans="1:59" ht="15" customHeight="1" x14ac:dyDescent="0.2">
      <c r="A95" s="16"/>
      <c r="B95" s="25" t="s">
        <v>37</v>
      </c>
      <c r="C95" s="18" t="s">
        <v>52</v>
      </c>
      <c r="D95" s="23">
        <f>D263</f>
        <v>157</v>
      </c>
      <c r="E95" s="7">
        <f t="shared" ref="E95:F100" si="499">IF($D95=0,0,E263/$D95*100)</f>
        <v>87.261146496815286</v>
      </c>
      <c r="F95" s="7">
        <f t="shared" si="499"/>
        <v>71.337579617834393</v>
      </c>
      <c r="G95" s="7">
        <f t="shared" ref="G95:P95" si="500">IF($D95=0,0,G263/$D95*100)</f>
        <v>42.675159235668794</v>
      </c>
      <c r="H95" s="7">
        <f t="shared" si="500"/>
        <v>45.222929936305732</v>
      </c>
      <c r="I95" s="7">
        <f t="shared" si="500"/>
        <v>22.29299363057325</v>
      </c>
      <c r="J95" s="7">
        <f t="shared" si="500"/>
        <v>64.331210191082803</v>
      </c>
      <c r="K95" s="7">
        <f t="shared" si="500"/>
        <v>65.605095541401269</v>
      </c>
      <c r="L95" s="7">
        <f t="shared" si="500"/>
        <v>33.757961783439491</v>
      </c>
      <c r="M95" s="7">
        <f t="shared" si="500"/>
        <v>62.420382165605091</v>
      </c>
      <c r="N95" s="7">
        <f t="shared" si="500"/>
        <v>35.031847133757957</v>
      </c>
      <c r="O95" s="7">
        <f t="shared" si="500"/>
        <v>35.031847133757957</v>
      </c>
      <c r="P95" s="7">
        <f t="shared" si="500"/>
        <v>5.7324840764331215</v>
      </c>
      <c r="Q95" s="7">
        <f t="shared" ref="Q95:Q100" si="501">IF($D95=0,0,Q263/$D95*100)</f>
        <v>10.191082802547772</v>
      </c>
      <c r="R95" s="23">
        <f>R263</f>
        <v>157</v>
      </c>
      <c r="S95" s="7">
        <f t="shared" ref="S95:T100" si="502">IF($R95=0,0,S263/$R95*100)</f>
        <v>63.057324840764331</v>
      </c>
      <c r="T95" s="7">
        <f t="shared" si="502"/>
        <v>73.248407643312092</v>
      </c>
      <c r="U95" s="7">
        <f t="shared" ref="U95:AD95" si="503">IF($R95=0,0,U263/$R95*100)</f>
        <v>61.783439490445858</v>
      </c>
      <c r="V95" s="7">
        <f t="shared" si="503"/>
        <v>75.796178343949052</v>
      </c>
      <c r="W95" s="7">
        <f t="shared" si="503"/>
        <v>60.509554140127385</v>
      </c>
      <c r="X95" s="7">
        <f t="shared" si="503"/>
        <v>70.70063694267516</v>
      </c>
      <c r="Y95" s="7">
        <f t="shared" si="503"/>
        <v>75.796178343949052</v>
      </c>
      <c r="Z95" s="7">
        <f t="shared" si="503"/>
        <v>68.789808917197448</v>
      </c>
      <c r="AA95" s="7">
        <f t="shared" si="503"/>
        <v>78.98089171974523</v>
      </c>
      <c r="AB95" s="7">
        <f t="shared" si="503"/>
        <v>77.070063694267517</v>
      </c>
      <c r="AC95" s="7">
        <f t="shared" si="503"/>
        <v>72.611464968152859</v>
      </c>
      <c r="AD95" s="7">
        <f t="shared" si="503"/>
        <v>10.191082802547772</v>
      </c>
      <c r="AE95" s="7">
        <f t="shared" ref="AE95:AE100" si="504">IF($R95=0,0,AE263/$R95*100)</f>
        <v>8.2802547770700627</v>
      </c>
      <c r="AF95" s="23">
        <f>AF263</f>
        <v>157</v>
      </c>
      <c r="AG95" s="7">
        <f t="shared" ref="AG95:AS95" si="505">IF($AF95=0,0,AG263/$AF95*100)</f>
        <v>59.235668789808912</v>
      </c>
      <c r="AH95" s="7">
        <f t="shared" si="505"/>
        <v>60.509554140127385</v>
      </c>
      <c r="AI95" s="7">
        <f t="shared" si="505"/>
        <v>68.152866242038215</v>
      </c>
      <c r="AJ95" s="7">
        <f t="shared" si="505"/>
        <v>60.509554140127385</v>
      </c>
      <c r="AK95" s="7">
        <f t="shared" si="505"/>
        <v>70.063694267515913</v>
      </c>
      <c r="AL95" s="7">
        <f t="shared" si="505"/>
        <v>60.509554140127385</v>
      </c>
      <c r="AM95" s="7">
        <f t="shared" si="505"/>
        <v>61.783439490445858</v>
      </c>
      <c r="AN95" s="7">
        <f t="shared" si="505"/>
        <v>57.324840764331206</v>
      </c>
      <c r="AO95" s="7">
        <f t="shared" si="505"/>
        <v>65.605095541401269</v>
      </c>
      <c r="AP95" s="7">
        <f t="shared" si="505"/>
        <v>61.783439490445858</v>
      </c>
      <c r="AQ95" s="7">
        <f t="shared" si="505"/>
        <v>66.878980891719735</v>
      </c>
      <c r="AR95" s="7">
        <f t="shared" si="505"/>
        <v>13.375796178343949</v>
      </c>
      <c r="AS95" s="7">
        <f t="shared" si="505"/>
        <v>15.923566878980891</v>
      </c>
      <c r="AT95" s="23">
        <f>AT263</f>
        <v>157</v>
      </c>
      <c r="AU95" s="7">
        <f t="shared" ref="AU95:AZ100" si="506">IF($AT95=0,0,AU263/$AT95*100)</f>
        <v>25.477707006369428</v>
      </c>
      <c r="AV95" s="7">
        <f t="shared" si="506"/>
        <v>7.0063694267515926</v>
      </c>
      <c r="AW95" s="7">
        <f t="shared" si="506"/>
        <v>2.547770700636943</v>
      </c>
      <c r="AX95" s="7">
        <f t="shared" si="506"/>
        <v>7.0063694267515926</v>
      </c>
      <c r="AY95" s="7">
        <f t="shared" si="506"/>
        <v>57.324840764331206</v>
      </c>
      <c r="AZ95" s="7">
        <f t="shared" si="506"/>
        <v>0.63694267515923575</v>
      </c>
      <c r="BA95" s="23">
        <f>BA263</f>
        <v>157</v>
      </c>
      <c r="BB95" s="7">
        <f t="shared" ref="BB95:BG100" si="507">IF($BA95=0,0,BB263/$BA95*100)</f>
        <v>8.9171974522292992</v>
      </c>
      <c r="BC95" s="7">
        <f t="shared" si="507"/>
        <v>5.7324840764331215</v>
      </c>
      <c r="BD95" s="7">
        <f t="shared" si="507"/>
        <v>0.63694267515923575</v>
      </c>
      <c r="BE95" s="7">
        <f t="shared" si="507"/>
        <v>7.6433121019108281</v>
      </c>
      <c r="BF95" s="7">
        <f t="shared" si="507"/>
        <v>72.611464968152859</v>
      </c>
      <c r="BG95" s="7">
        <f t="shared" si="507"/>
        <v>4.4585987261146496</v>
      </c>
    </row>
    <row r="96" spans="1:59" ht="15" customHeight="1" x14ac:dyDescent="0.2">
      <c r="A96" s="16"/>
      <c r="B96" s="25"/>
      <c r="C96" s="18" t="s">
        <v>60</v>
      </c>
      <c r="D96" s="23">
        <f t="shared" ref="D96:D100" si="508">D264</f>
        <v>50</v>
      </c>
      <c r="E96" s="7">
        <f t="shared" si="499"/>
        <v>96</v>
      </c>
      <c r="F96" s="7">
        <f t="shared" si="499"/>
        <v>90</v>
      </c>
      <c r="G96" s="7">
        <f t="shared" ref="G96:P96" si="509">IF($D96=0,0,G264/$D96*100)</f>
        <v>56.000000000000007</v>
      </c>
      <c r="H96" s="7">
        <f t="shared" si="509"/>
        <v>62</v>
      </c>
      <c r="I96" s="7">
        <f t="shared" si="509"/>
        <v>30</v>
      </c>
      <c r="J96" s="7">
        <f t="shared" si="509"/>
        <v>82</v>
      </c>
      <c r="K96" s="7">
        <f t="shared" si="509"/>
        <v>90</v>
      </c>
      <c r="L96" s="7">
        <f t="shared" si="509"/>
        <v>60</v>
      </c>
      <c r="M96" s="7">
        <f t="shared" si="509"/>
        <v>88</v>
      </c>
      <c r="N96" s="7">
        <f t="shared" si="509"/>
        <v>60</v>
      </c>
      <c r="O96" s="7">
        <f t="shared" si="509"/>
        <v>62</v>
      </c>
      <c r="P96" s="7">
        <f t="shared" si="509"/>
        <v>6</v>
      </c>
      <c r="Q96" s="7">
        <f t="shared" si="501"/>
        <v>4</v>
      </c>
      <c r="R96" s="23">
        <f t="shared" ref="R96:R100" si="510">R264</f>
        <v>50</v>
      </c>
      <c r="S96" s="7">
        <f t="shared" si="502"/>
        <v>86</v>
      </c>
      <c r="T96" s="7">
        <f t="shared" si="502"/>
        <v>84</v>
      </c>
      <c r="U96" s="7">
        <f t="shared" ref="U96:AD96" si="511">IF($R96=0,0,U264/$R96*100)</f>
        <v>74</v>
      </c>
      <c r="V96" s="7">
        <f t="shared" si="511"/>
        <v>86</v>
      </c>
      <c r="W96" s="7">
        <f t="shared" si="511"/>
        <v>70</v>
      </c>
      <c r="X96" s="7">
        <f t="shared" si="511"/>
        <v>80</v>
      </c>
      <c r="Y96" s="7">
        <f t="shared" si="511"/>
        <v>88</v>
      </c>
      <c r="Z96" s="7">
        <f t="shared" si="511"/>
        <v>86</v>
      </c>
      <c r="AA96" s="7">
        <f t="shared" si="511"/>
        <v>86</v>
      </c>
      <c r="AB96" s="7">
        <f t="shared" si="511"/>
        <v>84</v>
      </c>
      <c r="AC96" s="7">
        <f t="shared" si="511"/>
        <v>86</v>
      </c>
      <c r="AD96" s="7">
        <f t="shared" si="511"/>
        <v>10</v>
      </c>
      <c r="AE96" s="7">
        <f t="shared" si="504"/>
        <v>4</v>
      </c>
      <c r="AF96" s="23">
        <f t="shared" ref="AF96:AF100" si="512">AF264</f>
        <v>50</v>
      </c>
      <c r="AG96" s="7">
        <f t="shared" ref="AG96:AS96" si="513">IF($AF96=0,0,AG264/$AF96*100)</f>
        <v>76</v>
      </c>
      <c r="AH96" s="7">
        <f t="shared" si="513"/>
        <v>72</v>
      </c>
      <c r="AI96" s="7">
        <f t="shared" si="513"/>
        <v>76</v>
      </c>
      <c r="AJ96" s="7">
        <f t="shared" si="513"/>
        <v>74</v>
      </c>
      <c r="AK96" s="7">
        <f t="shared" si="513"/>
        <v>78</v>
      </c>
      <c r="AL96" s="7">
        <f t="shared" si="513"/>
        <v>70</v>
      </c>
      <c r="AM96" s="7">
        <f t="shared" si="513"/>
        <v>74</v>
      </c>
      <c r="AN96" s="7">
        <f t="shared" si="513"/>
        <v>76</v>
      </c>
      <c r="AO96" s="7">
        <f t="shared" si="513"/>
        <v>76</v>
      </c>
      <c r="AP96" s="7">
        <f t="shared" si="513"/>
        <v>76</v>
      </c>
      <c r="AQ96" s="7">
        <f t="shared" si="513"/>
        <v>78</v>
      </c>
      <c r="AR96" s="7">
        <f t="shared" si="513"/>
        <v>12</v>
      </c>
      <c r="AS96" s="7">
        <f t="shared" si="513"/>
        <v>12</v>
      </c>
      <c r="AT96" s="23">
        <f t="shared" ref="AT96:AT100" si="514">AT264</f>
        <v>50</v>
      </c>
      <c r="AU96" s="7">
        <f t="shared" si="506"/>
        <v>34</v>
      </c>
      <c r="AV96" s="7">
        <f t="shared" si="506"/>
        <v>2</v>
      </c>
      <c r="AW96" s="7">
        <f t="shared" si="506"/>
        <v>4</v>
      </c>
      <c r="AX96" s="7">
        <f t="shared" si="506"/>
        <v>10</v>
      </c>
      <c r="AY96" s="7">
        <f t="shared" si="506"/>
        <v>48</v>
      </c>
      <c r="AZ96" s="7">
        <f t="shared" si="506"/>
        <v>2</v>
      </c>
      <c r="BA96" s="23">
        <f t="shared" ref="BA96:BA100" si="515">BA264</f>
        <v>50</v>
      </c>
      <c r="BB96" s="7">
        <f t="shared" si="507"/>
        <v>4</v>
      </c>
      <c r="BC96" s="7">
        <f t="shared" si="507"/>
        <v>4</v>
      </c>
      <c r="BD96" s="7">
        <f t="shared" si="507"/>
        <v>4</v>
      </c>
      <c r="BE96" s="7">
        <f t="shared" si="507"/>
        <v>8</v>
      </c>
      <c r="BF96" s="7">
        <f t="shared" si="507"/>
        <v>80</v>
      </c>
      <c r="BG96" s="7">
        <f t="shared" si="507"/>
        <v>0</v>
      </c>
    </row>
    <row r="97" spans="1:59" ht="15" customHeight="1" x14ac:dyDescent="0.2">
      <c r="A97" s="16"/>
      <c r="B97" s="25"/>
      <c r="C97" s="18" t="s">
        <v>61</v>
      </c>
      <c r="D97" s="23">
        <f t="shared" si="508"/>
        <v>60</v>
      </c>
      <c r="E97" s="7">
        <f t="shared" si="499"/>
        <v>86.666666666666671</v>
      </c>
      <c r="F97" s="7">
        <f t="shared" si="499"/>
        <v>73.333333333333329</v>
      </c>
      <c r="G97" s="7">
        <f t="shared" ref="G97:P97" si="516">IF($D97=0,0,G265/$D97*100)</f>
        <v>48.333333333333336</v>
      </c>
      <c r="H97" s="7">
        <f t="shared" si="516"/>
        <v>50</v>
      </c>
      <c r="I97" s="7">
        <f t="shared" si="516"/>
        <v>28.333333333333332</v>
      </c>
      <c r="J97" s="7">
        <f t="shared" si="516"/>
        <v>63.333333333333329</v>
      </c>
      <c r="K97" s="7">
        <f t="shared" si="516"/>
        <v>70</v>
      </c>
      <c r="L97" s="7">
        <f t="shared" si="516"/>
        <v>41.666666666666671</v>
      </c>
      <c r="M97" s="7">
        <f t="shared" si="516"/>
        <v>70</v>
      </c>
      <c r="N97" s="7">
        <f t="shared" si="516"/>
        <v>43.333333333333336</v>
      </c>
      <c r="O97" s="7">
        <f t="shared" si="516"/>
        <v>48.333333333333336</v>
      </c>
      <c r="P97" s="7">
        <f t="shared" si="516"/>
        <v>3.3333333333333335</v>
      </c>
      <c r="Q97" s="7">
        <f t="shared" si="501"/>
        <v>8.3333333333333321</v>
      </c>
      <c r="R97" s="23">
        <f t="shared" si="510"/>
        <v>60</v>
      </c>
      <c r="S97" s="7">
        <f t="shared" si="502"/>
        <v>71.666666666666671</v>
      </c>
      <c r="T97" s="7">
        <f t="shared" si="502"/>
        <v>73.333333333333329</v>
      </c>
      <c r="U97" s="7">
        <f t="shared" ref="U97:AD97" si="517">IF($R97=0,0,U265/$R97*100)</f>
        <v>55.000000000000007</v>
      </c>
      <c r="V97" s="7">
        <f t="shared" si="517"/>
        <v>81.666666666666671</v>
      </c>
      <c r="W97" s="7">
        <f t="shared" si="517"/>
        <v>61.666666666666671</v>
      </c>
      <c r="X97" s="7">
        <f t="shared" si="517"/>
        <v>81.666666666666671</v>
      </c>
      <c r="Y97" s="7">
        <f t="shared" si="517"/>
        <v>83.333333333333343</v>
      </c>
      <c r="Z97" s="7">
        <f t="shared" si="517"/>
        <v>81.666666666666671</v>
      </c>
      <c r="AA97" s="7">
        <f t="shared" si="517"/>
        <v>81.666666666666671</v>
      </c>
      <c r="AB97" s="7">
        <f t="shared" si="517"/>
        <v>88.333333333333329</v>
      </c>
      <c r="AC97" s="7">
        <f t="shared" si="517"/>
        <v>73.333333333333329</v>
      </c>
      <c r="AD97" s="7">
        <f t="shared" si="517"/>
        <v>10</v>
      </c>
      <c r="AE97" s="7">
        <f t="shared" si="504"/>
        <v>3.3333333333333335</v>
      </c>
      <c r="AF97" s="23">
        <f t="shared" si="512"/>
        <v>60</v>
      </c>
      <c r="AG97" s="7">
        <f t="shared" ref="AG97:AS97" si="518">IF($AF97=0,0,AG265/$AF97*100)</f>
        <v>63.333333333333329</v>
      </c>
      <c r="AH97" s="7">
        <f t="shared" si="518"/>
        <v>66.666666666666657</v>
      </c>
      <c r="AI97" s="7">
        <f t="shared" si="518"/>
        <v>76.666666666666671</v>
      </c>
      <c r="AJ97" s="7">
        <f t="shared" si="518"/>
        <v>66.666666666666657</v>
      </c>
      <c r="AK97" s="7">
        <f t="shared" si="518"/>
        <v>78.333333333333329</v>
      </c>
      <c r="AL97" s="7">
        <f t="shared" si="518"/>
        <v>66.666666666666657</v>
      </c>
      <c r="AM97" s="7">
        <f t="shared" si="518"/>
        <v>70</v>
      </c>
      <c r="AN97" s="7">
        <f t="shared" si="518"/>
        <v>66.666666666666657</v>
      </c>
      <c r="AO97" s="7">
        <f t="shared" si="518"/>
        <v>71.666666666666671</v>
      </c>
      <c r="AP97" s="7">
        <f t="shared" si="518"/>
        <v>70</v>
      </c>
      <c r="AQ97" s="7">
        <f t="shared" si="518"/>
        <v>66.666666666666657</v>
      </c>
      <c r="AR97" s="7">
        <f t="shared" si="518"/>
        <v>16.666666666666664</v>
      </c>
      <c r="AS97" s="7">
        <f t="shared" si="518"/>
        <v>15</v>
      </c>
      <c r="AT97" s="23">
        <f t="shared" si="514"/>
        <v>60</v>
      </c>
      <c r="AU97" s="7">
        <f t="shared" si="506"/>
        <v>31.666666666666664</v>
      </c>
      <c r="AV97" s="7">
        <f t="shared" si="506"/>
        <v>3.3333333333333335</v>
      </c>
      <c r="AW97" s="7">
        <f t="shared" si="506"/>
        <v>5</v>
      </c>
      <c r="AX97" s="7">
        <f t="shared" si="506"/>
        <v>5</v>
      </c>
      <c r="AY97" s="7">
        <f t="shared" si="506"/>
        <v>55.000000000000007</v>
      </c>
      <c r="AZ97" s="7">
        <f t="shared" si="506"/>
        <v>0</v>
      </c>
      <c r="BA97" s="23">
        <f t="shared" si="515"/>
        <v>60</v>
      </c>
      <c r="BB97" s="7">
        <f t="shared" si="507"/>
        <v>6.666666666666667</v>
      </c>
      <c r="BC97" s="7">
        <f t="shared" si="507"/>
        <v>6.666666666666667</v>
      </c>
      <c r="BD97" s="7">
        <f t="shared" si="507"/>
        <v>3.3333333333333335</v>
      </c>
      <c r="BE97" s="7">
        <f t="shared" si="507"/>
        <v>8.3333333333333321</v>
      </c>
      <c r="BF97" s="7">
        <f t="shared" si="507"/>
        <v>70</v>
      </c>
      <c r="BG97" s="7">
        <f t="shared" si="507"/>
        <v>5</v>
      </c>
    </row>
    <row r="98" spans="1:59" ht="15" customHeight="1" x14ac:dyDescent="0.2">
      <c r="A98" s="16"/>
      <c r="B98" s="25"/>
      <c r="C98" s="18" t="s">
        <v>62</v>
      </c>
      <c r="D98" s="23">
        <f t="shared" si="508"/>
        <v>55</v>
      </c>
      <c r="E98" s="7">
        <f t="shared" si="499"/>
        <v>85.454545454545453</v>
      </c>
      <c r="F98" s="7">
        <f t="shared" si="499"/>
        <v>69.090909090909093</v>
      </c>
      <c r="G98" s="7">
        <f t="shared" ref="G98:P98" si="519">IF($D98=0,0,G266/$D98*100)</f>
        <v>47.272727272727273</v>
      </c>
      <c r="H98" s="7">
        <f t="shared" si="519"/>
        <v>38.181818181818187</v>
      </c>
      <c r="I98" s="7">
        <f t="shared" si="519"/>
        <v>18.181818181818183</v>
      </c>
      <c r="J98" s="7">
        <f t="shared" si="519"/>
        <v>60</v>
      </c>
      <c r="K98" s="7">
        <f t="shared" si="519"/>
        <v>65.454545454545453</v>
      </c>
      <c r="L98" s="7">
        <f t="shared" si="519"/>
        <v>30.909090909090907</v>
      </c>
      <c r="M98" s="7">
        <f t="shared" si="519"/>
        <v>56.36363636363636</v>
      </c>
      <c r="N98" s="7">
        <f t="shared" si="519"/>
        <v>36.363636363636367</v>
      </c>
      <c r="O98" s="7">
        <f t="shared" si="519"/>
        <v>40</v>
      </c>
      <c r="P98" s="7">
        <f t="shared" si="519"/>
        <v>1.8181818181818181</v>
      </c>
      <c r="Q98" s="7">
        <f t="shared" si="501"/>
        <v>10.909090909090908</v>
      </c>
      <c r="R98" s="23">
        <f t="shared" si="510"/>
        <v>55</v>
      </c>
      <c r="S98" s="7">
        <f t="shared" si="502"/>
        <v>52.72727272727272</v>
      </c>
      <c r="T98" s="7">
        <f t="shared" si="502"/>
        <v>70.909090909090907</v>
      </c>
      <c r="U98" s="7">
        <f t="shared" ref="U98:AD98" si="520">IF($R98=0,0,U266/$R98*100)</f>
        <v>60</v>
      </c>
      <c r="V98" s="7">
        <f t="shared" si="520"/>
        <v>76.363636363636374</v>
      </c>
      <c r="W98" s="7">
        <f t="shared" si="520"/>
        <v>56.36363636363636</v>
      </c>
      <c r="X98" s="7">
        <f t="shared" si="520"/>
        <v>72.727272727272734</v>
      </c>
      <c r="Y98" s="7">
        <f t="shared" si="520"/>
        <v>72.727272727272734</v>
      </c>
      <c r="Z98" s="7">
        <f t="shared" si="520"/>
        <v>61.818181818181813</v>
      </c>
      <c r="AA98" s="7">
        <f t="shared" si="520"/>
        <v>81.818181818181827</v>
      </c>
      <c r="AB98" s="7">
        <f t="shared" si="520"/>
        <v>81.818181818181827</v>
      </c>
      <c r="AC98" s="7">
        <f t="shared" si="520"/>
        <v>76.363636363636374</v>
      </c>
      <c r="AD98" s="7">
        <f t="shared" si="520"/>
        <v>18.181818181818183</v>
      </c>
      <c r="AE98" s="7">
        <f t="shared" si="504"/>
        <v>5.4545454545454541</v>
      </c>
      <c r="AF98" s="23">
        <f t="shared" si="512"/>
        <v>55</v>
      </c>
      <c r="AG98" s="7">
        <f t="shared" ref="AG98:AS98" si="521">IF($AF98=0,0,AG266/$AF98*100)</f>
        <v>50.909090909090907</v>
      </c>
      <c r="AH98" s="7">
        <f t="shared" si="521"/>
        <v>45.454545454545453</v>
      </c>
      <c r="AI98" s="7">
        <f t="shared" si="521"/>
        <v>56.36363636363636</v>
      </c>
      <c r="AJ98" s="7">
        <f t="shared" si="521"/>
        <v>47.272727272727273</v>
      </c>
      <c r="AK98" s="7">
        <f t="shared" si="521"/>
        <v>65.454545454545453</v>
      </c>
      <c r="AL98" s="7">
        <f t="shared" si="521"/>
        <v>49.090909090909093</v>
      </c>
      <c r="AM98" s="7">
        <f t="shared" si="521"/>
        <v>52.72727272727272</v>
      </c>
      <c r="AN98" s="7">
        <f t="shared" si="521"/>
        <v>56.36363636363636</v>
      </c>
      <c r="AO98" s="7">
        <f t="shared" si="521"/>
        <v>52.72727272727272</v>
      </c>
      <c r="AP98" s="7">
        <f t="shared" si="521"/>
        <v>50.909090909090907</v>
      </c>
      <c r="AQ98" s="7">
        <f t="shared" si="521"/>
        <v>56.36363636363636</v>
      </c>
      <c r="AR98" s="7">
        <f t="shared" si="521"/>
        <v>14.545454545454545</v>
      </c>
      <c r="AS98" s="7">
        <f t="shared" si="521"/>
        <v>16.363636363636363</v>
      </c>
      <c r="AT98" s="23">
        <f t="shared" si="514"/>
        <v>55</v>
      </c>
      <c r="AU98" s="7">
        <f t="shared" si="506"/>
        <v>21.818181818181817</v>
      </c>
      <c r="AV98" s="7">
        <f t="shared" si="506"/>
        <v>5.4545454545454541</v>
      </c>
      <c r="AW98" s="7">
        <f t="shared" si="506"/>
        <v>5.4545454545454541</v>
      </c>
      <c r="AX98" s="7">
        <f t="shared" si="506"/>
        <v>9.0909090909090917</v>
      </c>
      <c r="AY98" s="7">
        <f t="shared" si="506"/>
        <v>56.36363636363636</v>
      </c>
      <c r="AZ98" s="7">
        <f t="shared" si="506"/>
        <v>1.8181818181818181</v>
      </c>
      <c r="BA98" s="23">
        <f t="shared" si="515"/>
        <v>55</v>
      </c>
      <c r="BB98" s="7">
        <f t="shared" si="507"/>
        <v>3.6363636363636362</v>
      </c>
      <c r="BC98" s="7">
        <f t="shared" si="507"/>
        <v>5.4545454545454541</v>
      </c>
      <c r="BD98" s="7">
        <f t="shared" si="507"/>
        <v>3.6363636363636362</v>
      </c>
      <c r="BE98" s="7">
        <f t="shared" si="507"/>
        <v>14.545454545454545</v>
      </c>
      <c r="BF98" s="7">
        <f t="shared" si="507"/>
        <v>70.909090909090907</v>
      </c>
      <c r="BG98" s="7">
        <f t="shared" si="507"/>
        <v>1.8181818181818181</v>
      </c>
    </row>
    <row r="99" spans="1:59" ht="15" customHeight="1" x14ac:dyDescent="0.2">
      <c r="A99" s="16"/>
      <c r="B99" s="25"/>
      <c r="C99" s="18" t="s">
        <v>63</v>
      </c>
      <c r="D99" s="23">
        <f t="shared" si="508"/>
        <v>136</v>
      </c>
      <c r="E99" s="7">
        <f t="shared" si="499"/>
        <v>90.441176470588232</v>
      </c>
      <c r="F99" s="7">
        <f t="shared" si="499"/>
        <v>75.735294117647058</v>
      </c>
      <c r="G99" s="7">
        <f t="shared" ref="G99:P99" si="522">IF($D99=0,0,G267/$D99*100)</f>
        <v>35.294117647058826</v>
      </c>
      <c r="H99" s="7">
        <f t="shared" si="522"/>
        <v>44.852941176470587</v>
      </c>
      <c r="I99" s="7">
        <f t="shared" si="522"/>
        <v>17.647058823529413</v>
      </c>
      <c r="J99" s="7">
        <f t="shared" si="522"/>
        <v>57.352941176470587</v>
      </c>
      <c r="K99" s="7">
        <f t="shared" si="522"/>
        <v>69.85294117647058</v>
      </c>
      <c r="L99" s="7">
        <f t="shared" si="522"/>
        <v>29.411764705882355</v>
      </c>
      <c r="M99" s="7">
        <f t="shared" si="522"/>
        <v>70.588235294117652</v>
      </c>
      <c r="N99" s="7">
        <f t="shared" si="522"/>
        <v>33.088235294117645</v>
      </c>
      <c r="O99" s="7">
        <f t="shared" si="522"/>
        <v>35.294117647058826</v>
      </c>
      <c r="P99" s="7">
        <f t="shared" si="522"/>
        <v>2.9411764705882351</v>
      </c>
      <c r="Q99" s="7">
        <f t="shared" si="501"/>
        <v>5.8823529411764701</v>
      </c>
      <c r="R99" s="23">
        <f t="shared" si="510"/>
        <v>136</v>
      </c>
      <c r="S99" s="7">
        <f t="shared" si="502"/>
        <v>64.705882352941174</v>
      </c>
      <c r="T99" s="7">
        <f t="shared" si="502"/>
        <v>72.058823529411768</v>
      </c>
      <c r="U99" s="7">
        <f t="shared" ref="U99:AD99" si="523">IF($R99=0,0,U267/$R99*100)</f>
        <v>65.441176470588232</v>
      </c>
      <c r="V99" s="7">
        <f t="shared" si="523"/>
        <v>82.35294117647058</v>
      </c>
      <c r="W99" s="7">
        <f t="shared" si="523"/>
        <v>56.617647058823529</v>
      </c>
      <c r="X99" s="7">
        <f t="shared" si="523"/>
        <v>72.058823529411768</v>
      </c>
      <c r="Y99" s="7">
        <f t="shared" si="523"/>
        <v>77.941176470588232</v>
      </c>
      <c r="Z99" s="7">
        <f t="shared" si="523"/>
        <v>69.117647058823522</v>
      </c>
      <c r="AA99" s="7">
        <f t="shared" si="523"/>
        <v>77.941176470588232</v>
      </c>
      <c r="AB99" s="7">
        <f t="shared" si="523"/>
        <v>83.088235294117652</v>
      </c>
      <c r="AC99" s="7">
        <f t="shared" si="523"/>
        <v>79.411764705882348</v>
      </c>
      <c r="AD99" s="7">
        <f t="shared" si="523"/>
        <v>11.76470588235294</v>
      </c>
      <c r="AE99" s="7">
        <f t="shared" si="504"/>
        <v>4.4117647058823533</v>
      </c>
      <c r="AF99" s="23">
        <f t="shared" si="512"/>
        <v>136</v>
      </c>
      <c r="AG99" s="7">
        <f t="shared" ref="AG99:AS99" si="524">IF($AF99=0,0,AG267/$AF99*100)</f>
        <v>61.029411764705884</v>
      </c>
      <c r="AH99" s="7">
        <f t="shared" si="524"/>
        <v>62.5</v>
      </c>
      <c r="AI99" s="7">
        <f t="shared" si="524"/>
        <v>75</v>
      </c>
      <c r="AJ99" s="7">
        <f t="shared" si="524"/>
        <v>60.294117647058819</v>
      </c>
      <c r="AK99" s="7">
        <f t="shared" si="524"/>
        <v>81.617647058823522</v>
      </c>
      <c r="AL99" s="7">
        <f t="shared" si="524"/>
        <v>62.5</v>
      </c>
      <c r="AM99" s="7">
        <f t="shared" si="524"/>
        <v>68.382352941176478</v>
      </c>
      <c r="AN99" s="7">
        <f t="shared" si="524"/>
        <v>62.5</v>
      </c>
      <c r="AO99" s="7">
        <f t="shared" si="524"/>
        <v>68.382352941176478</v>
      </c>
      <c r="AP99" s="7">
        <f t="shared" si="524"/>
        <v>68.382352941176478</v>
      </c>
      <c r="AQ99" s="7">
        <f t="shared" si="524"/>
        <v>69.117647058823522</v>
      </c>
      <c r="AR99" s="7">
        <f t="shared" si="524"/>
        <v>16.176470588235293</v>
      </c>
      <c r="AS99" s="7">
        <f t="shared" si="524"/>
        <v>10.294117647058822</v>
      </c>
      <c r="AT99" s="23">
        <f t="shared" si="514"/>
        <v>136</v>
      </c>
      <c r="AU99" s="7">
        <f t="shared" si="506"/>
        <v>15.441176470588236</v>
      </c>
      <c r="AV99" s="7">
        <f t="shared" si="506"/>
        <v>4.4117647058823533</v>
      </c>
      <c r="AW99" s="7">
        <f t="shared" si="506"/>
        <v>6.6176470588235299</v>
      </c>
      <c r="AX99" s="7">
        <f t="shared" si="506"/>
        <v>5.1470588235294112</v>
      </c>
      <c r="AY99" s="7">
        <f t="shared" si="506"/>
        <v>68.382352941176478</v>
      </c>
      <c r="AZ99" s="7">
        <f t="shared" si="506"/>
        <v>0</v>
      </c>
      <c r="BA99" s="23">
        <f t="shared" si="515"/>
        <v>136</v>
      </c>
      <c r="BB99" s="7">
        <f t="shared" si="507"/>
        <v>3.6764705882352944</v>
      </c>
      <c r="BC99" s="7">
        <f t="shared" si="507"/>
        <v>4.4117647058823533</v>
      </c>
      <c r="BD99" s="7">
        <f t="shared" si="507"/>
        <v>5.8823529411764701</v>
      </c>
      <c r="BE99" s="7">
        <f t="shared" si="507"/>
        <v>4.4117647058823533</v>
      </c>
      <c r="BF99" s="7">
        <f t="shared" si="507"/>
        <v>78.67647058823529</v>
      </c>
      <c r="BG99" s="7">
        <f t="shared" si="507"/>
        <v>2.9411764705882351</v>
      </c>
    </row>
    <row r="100" spans="1:59" ht="15" customHeight="1" x14ac:dyDescent="0.2">
      <c r="A100" s="18"/>
      <c r="B100" s="26"/>
      <c r="C100" s="19" t="s">
        <v>64</v>
      </c>
      <c r="D100" s="24">
        <f t="shared" si="508"/>
        <v>159</v>
      </c>
      <c r="E100" s="5">
        <f t="shared" si="499"/>
        <v>85.534591194968556</v>
      </c>
      <c r="F100" s="5">
        <f t="shared" si="499"/>
        <v>66.037735849056602</v>
      </c>
      <c r="G100" s="5">
        <f t="shared" ref="G100:P100" si="525">IF($D100=0,0,G268/$D100*100)</f>
        <v>33.962264150943398</v>
      </c>
      <c r="H100" s="5">
        <f t="shared" si="525"/>
        <v>43.39622641509434</v>
      </c>
      <c r="I100" s="5">
        <f t="shared" si="525"/>
        <v>18.867924528301888</v>
      </c>
      <c r="J100" s="5">
        <f t="shared" si="525"/>
        <v>57.861635220125784</v>
      </c>
      <c r="K100" s="5">
        <f t="shared" si="525"/>
        <v>59.119496855345908</v>
      </c>
      <c r="L100" s="5">
        <f t="shared" si="525"/>
        <v>24.528301886792452</v>
      </c>
      <c r="M100" s="5">
        <f t="shared" si="525"/>
        <v>61.0062893081761</v>
      </c>
      <c r="N100" s="5">
        <f t="shared" si="525"/>
        <v>34.591194968553459</v>
      </c>
      <c r="O100" s="5">
        <f t="shared" si="525"/>
        <v>32.704402515723267</v>
      </c>
      <c r="P100" s="5">
        <f t="shared" si="525"/>
        <v>3.7735849056603774</v>
      </c>
      <c r="Q100" s="5">
        <f t="shared" si="501"/>
        <v>11.320754716981133</v>
      </c>
      <c r="R100" s="24">
        <f t="shared" si="510"/>
        <v>159</v>
      </c>
      <c r="S100" s="5">
        <f t="shared" si="502"/>
        <v>64.779874213836479</v>
      </c>
      <c r="T100" s="5">
        <f t="shared" si="502"/>
        <v>72.327044025157221</v>
      </c>
      <c r="U100" s="5">
        <f t="shared" ref="U100:AD100" si="526">IF($R100=0,0,U268/$R100*100)</f>
        <v>64.15094339622641</v>
      </c>
      <c r="V100" s="5">
        <f t="shared" si="526"/>
        <v>74.213836477987414</v>
      </c>
      <c r="W100" s="5">
        <f t="shared" si="526"/>
        <v>60.377358490566039</v>
      </c>
      <c r="X100" s="5">
        <f t="shared" si="526"/>
        <v>74.213836477987414</v>
      </c>
      <c r="Y100" s="5">
        <f t="shared" si="526"/>
        <v>77.358490566037744</v>
      </c>
      <c r="Z100" s="5">
        <f t="shared" si="526"/>
        <v>72.95597484276729</v>
      </c>
      <c r="AA100" s="5">
        <f t="shared" si="526"/>
        <v>75.471698113207552</v>
      </c>
      <c r="AB100" s="5">
        <f t="shared" si="526"/>
        <v>79.245283018867923</v>
      </c>
      <c r="AC100" s="5">
        <f t="shared" si="526"/>
        <v>74.213836477987414</v>
      </c>
      <c r="AD100" s="5">
        <f t="shared" si="526"/>
        <v>18.238993710691823</v>
      </c>
      <c r="AE100" s="5">
        <f t="shared" si="504"/>
        <v>7.5471698113207548</v>
      </c>
      <c r="AF100" s="24">
        <f t="shared" si="512"/>
        <v>159</v>
      </c>
      <c r="AG100" s="5">
        <f t="shared" ref="AG100:AS100" si="527">IF($AF100=0,0,AG268/$AF100*100)</f>
        <v>59.119496855345908</v>
      </c>
      <c r="AH100" s="5">
        <f t="shared" si="527"/>
        <v>59.74842767295597</v>
      </c>
      <c r="AI100" s="5">
        <f t="shared" si="527"/>
        <v>64.15094339622641</v>
      </c>
      <c r="AJ100" s="5">
        <f t="shared" si="527"/>
        <v>52.20125786163522</v>
      </c>
      <c r="AK100" s="5">
        <f t="shared" si="527"/>
        <v>68.55345911949685</v>
      </c>
      <c r="AL100" s="5">
        <f t="shared" si="527"/>
        <v>51.572327044025158</v>
      </c>
      <c r="AM100" s="5">
        <f t="shared" si="527"/>
        <v>61.0062893081761</v>
      </c>
      <c r="AN100" s="5">
        <f t="shared" si="527"/>
        <v>57.232704402515722</v>
      </c>
      <c r="AO100" s="5">
        <f t="shared" si="527"/>
        <v>60.377358490566039</v>
      </c>
      <c r="AP100" s="5">
        <f t="shared" si="527"/>
        <v>59.119496855345908</v>
      </c>
      <c r="AQ100" s="5">
        <f t="shared" si="527"/>
        <v>58.490566037735846</v>
      </c>
      <c r="AR100" s="5">
        <f t="shared" si="527"/>
        <v>11.320754716981133</v>
      </c>
      <c r="AS100" s="5">
        <f t="shared" si="527"/>
        <v>20.125786163522015</v>
      </c>
      <c r="AT100" s="24">
        <f t="shared" si="514"/>
        <v>159</v>
      </c>
      <c r="AU100" s="5">
        <f t="shared" si="506"/>
        <v>22.641509433962266</v>
      </c>
      <c r="AV100" s="5">
        <f t="shared" si="506"/>
        <v>6.2893081761006293</v>
      </c>
      <c r="AW100" s="5">
        <f t="shared" si="506"/>
        <v>5.6603773584905666</v>
      </c>
      <c r="AX100" s="5">
        <f t="shared" si="506"/>
        <v>6.9182389937106921</v>
      </c>
      <c r="AY100" s="5">
        <f t="shared" si="506"/>
        <v>57.232704402515722</v>
      </c>
      <c r="AZ100" s="5">
        <f t="shared" si="506"/>
        <v>1.257861635220126</v>
      </c>
      <c r="BA100" s="24">
        <f t="shared" si="515"/>
        <v>159</v>
      </c>
      <c r="BB100" s="5">
        <f t="shared" si="507"/>
        <v>5.6603773584905666</v>
      </c>
      <c r="BC100" s="5">
        <f t="shared" si="507"/>
        <v>5.0314465408805038</v>
      </c>
      <c r="BD100" s="5">
        <f t="shared" si="507"/>
        <v>3.7735849056603774</v>
      </c>
      <c r="BE100" s="5">
        <f t="shared" si="507"/>
        <v>9.433962264150944</v>
      </c>
      <c r="BF100" s="5">
        <f t="shared" si="507"/>
        <v>68.55345911949685</v>
      </c>
      <c r="BG100" s="5">
        <f t="shared" si="507"/>
        <v>7.5471698113207548</v>
      </c>
    </row>
    <row r="101" spans="1:59" ht="15" customHeight="1" x14ac:dyDescent="0.2">
      <c r="A101" s="16"/>
      <c r="B101" s="105" t="s">
        <v>38</v>
      </c>
      <c r="C101" s="12" t="s">
        <v>24</v>
      </c>
      <c r="D101" s="22">
        <f t="shared" ref="D101:E101" si="528">D269</f>
        <v>747</v>
      </c>
      <c r="E101" s="4">
        <f t="shared" si="528"/>
        <v>714</v>
      </c>
      <c r="F101" s="4">
        <f>F269</f>
        <v>661</v>
      </c>
      <c r="G101" s="4">
        <f t="shared" ref="G101:P101" si="529">G269</f>
        <v>331</v>
      </c>
      <c r="H101" s="4">
        <f t="shared" si="529"/>
        <v>422</v>
      </c>
      <c r="I101" s="4">
        <f t="shared" si="529"/>
        <v>174</v>
      </c>
      <c r="J101" s="4">
        <f t="shared" si="529"/>
        <v>576</v>
      </c>
      <c r="K101" s="4">
        <f t="shared" si="529"/>
        <v>628</v>
      </c>
      <c r="L101" s="4">
        <f t="shared" si="529"/>
        <v>316</v>
      </c>
      <c r="M101" s="4">
        <f t="shared" si="529"/>
        <v>573</v>
      </c>
      <c r="N101" s="4">
        <f t="shared" si="529"/>
        <v>301</v>
      </c>
      <c r="O101" s="4">
        <f t="shared" si="529"/>
        <v>295</v>
      </c>
      <c r="P101" s="4">
        <f t="shared" si="529"/>
        <v>36</v>
      </c>
      <c r="Q101" s="4">
        <f>Q269</f>
        <v>25</v>
      </c>
      <c r="R101" s="22">
        <f t="shared" ref="R101:S101" si="530">R269</f>
        <v>747</v>
      </c>
      <c r="S101" s="4">
        <f t="shared" si="530"/>
        <v>550</v>
      </c>
      <c r="T101" s="4">
        <f>T269</f>
        <v>569</v>
      </c>
      <c r="U101" s="4">
        <f t="shared" ref="U101:AD101" si="531">U269</f>
        <v>541</v>
      </c>
      <c r="V101" s="4">
        <f t="shared" si="531"/>
        <v>622</v>
      </c>
      <c r="W101" s="4">
        <f t="shared" si="531"/>
        <v>455</v>
      </c>
      <c r="X101" s="4">
        <f t="shared" si="531"/>
        <v>594</v>
      </c>
      <c r="Y101" s="4">
        <f t="shared" si="531"/>
        <v>595</v>
      </c>
      <c r="Z101" s="4">
        <f t="shared" si="531"/>
        <v>604</v>
      </c>
      <c r="AA101" s="4">
        <f t="shared" si="531"/>
        <v>609</v>
      </c>
      <c r="AB101" s="4">
        <f t="shared" si="531"/>
        <v>621</v>
      </c>
      <c r="AC101" s="4">
        <f t="shared" si="531"/>
        <v>600</v>
      </c>
      <c r="AD101" s="4">
        <f t="shared" si="531"/>
        <v>80</v>
      </c>
      <c r="AE101" s="4">
        <f>AE269</f>
        <v>25</v>
      </c>
      <c r="AF101" s="22">
        <f t="shared" ref="AF101:AG101" si="532">AF269</f>
        <v>747</v>
      </c>
      <c r="AG101" s="4">
        <f t="shared" si="532"/>
        <v>479</v>
      </c>
      <c r="AH101" s="4">
        <f>AH269</f>
        <v>535</v>
      </c>
      <c r="AI101" s="4">
        <f t="shared" ref="AI101:AR101" si="533">AI269</f>
        <v>510</v>
      </c>
      <c r="AJ101" s="4">
        <f t="shared" si="533"/>
        <v>474</v>
      </c>
      <c r="AK101" s="4">
        <f t="shared" si="533"/>
        <v>580</v>
      </c>
      <c r="AL101" s="4">
        <f t="shared" si="533"/>
        <v>492</v>
      </c>
      <c r="AM101" s="4">
        <f t="shared" si="533"/>
        <v>556</v>
      </c>
      <c r="AN101" s="4">
        <f t="shared" si="533"/>
        <v>532</v>
      </c>
      <c r="AO101" s="4">
        <f t="shared" si="533"/>
        <v>552</v>
      </c>
      <c r="AP101" s="4">
        <f t="shared" si="533"/>
        <v>545</v>
      </c>
      <c r="AQ101" s="4">
        <f t="shared" si="533"/>
        <v>558</v>
      </c>
      <c r="AR101" s="4">
        <f t="shared" si="533"/>
        <v>82</v>
      </c>
      <c r="AS101" s="4">
        <f>AS269</f>
        <v>94</v>
      </c>
      <c r="AT101" s="22">
        <f t="shared" ref="AT101:AU101" si="534">AT269</f>
        <v>747</v>
      </c>
      <c r="AU101" s="4">
        <f t="shared" si="534"/>
        <v>150</v>
      </c>
      <c r="AV101" s="4">
        <f>AV269</f>
        <v>21</v>
      </c>
      <c r="AW101" s="4">
        <f t="shared" ref="AW101:AY101" si="535">AW269</f>
        <v>22</v>
      </c>
      <c r="AX101" s="4">
        <f t="shared" si="535"/>
        <v>57</v>
      </c>
      <c r="AY101" s="4">
        <f t="shared" si="535"/>
        <v>489</v>
      </c>
      <c r="AZ101" s="4">
        <f>AZ269</f>
        <v>8</v>
      </c>
      <c r="BA101" s="22">
        <f t="shared" ref="BA101:BB101" si="536">BA269</f>
        <v>747</v>
      </c>
      <c r="BB101" s="4">
        <f t="shared" si="536"/>
        <v>49</v>
      </c>
      <c r="BC101" s="4">
        <f>BC269</f>
        <v>18</v>
      </c>
      <c r="BD101" s="4">
        <f t="shared" ref="BD101:BF101" si="537">BD269</f>
        <v>16</v>
      </c>
      <c r="BE101" s="4">
        <f t="shared" si="537"/>
        <v>62</v>
      </c>
      <c r="BF101" s="4">
        <f t="shared" si="537"/>
        <v>573</v>
      </c>
      <c r="BG101" s="4">
        <f>BG269</f>
        <v>29</v>
      </c>
    </row>
    <row r="102" spans="1:59" ht="15" customHeight="1" x14ac:dyDescent="0.2">
      <c r="A102" s="16"/>
      <c r="B102" s="106"/>
      <c r="C102" s="15"/>
      <c r="D102" s="14" t="str">
        <f>IF(SUM(E102:Q102)&gt;100,"－",SUM(E102:Q102))</f>
        <v>－</v>
      </c>
      <c r="E102" s="13">
        <f>E269/$D101*100</f>
        <v>95.582329317269071</v>
      </c>
      <c r="F102" s="13">
        <f>F269/$D101*100</f>
        <v>88.487282463186077</v>
      </c>
      <c r="G102" s="13">
        <f t="shared" ref="G102:P102" si="538">G269/$D101*100</f>
        <v>44.310575635876845</v>
      </c>
      <c r="H102" s="13">
        <f t="shared" si="538"/>
        <v>56.492637215528788</v>
      </c>
      <c r="I102" s="13">
        <f t="shared" si="538"/>
        <v>23.293172690763054</v>
      </c>
      <c r="J102" s="13">
        <f t="shared" si="538"/>
        <v>77.108433734939766</v>
      </c>
      <c r="K102" s="13">
        <f t="shared" si="538"/>
        <v>84.069611780455162</v>
      </c>
      <c r="L102" s="13">
        <f t="shared" si="538"/>
        <v>42.302543507362785</v>
      </c>
      <c r="M102" s="13">
        <f t="shared" si="538"/>
        <v>76.706827309236942</v>
      </c>
      <c r="N102" s="13">
        <f t="shared" si="538"/>
        <v>40.294511378848732</v>
      </c>
      <c r="O102" s="13">
        <f t="shared" si="538"/>
        <v>39.491298527443107</v>
      </c>
      <c r="P102" s="13">
        <f t="shared" si="538"/>
        <v>4.8192771084337354</v>
      </c>
      <c r="Q102" s="13">
        <f>Q269/$D101*100</f>
        <v>3.3467202141900936</v>
      </c>
      <c r="R102" s="14" t="str">
        <f>IF(SUM(S102:AE102)&gt;100,"－",SUM(S102:AE102))</f>
        <v>－</v>
      </c>
      <c r="S102" s="13">
        <f>S269/$R101*100</f>
        <v>73.627844712182068</v>
      </c>
      <c r="T102" s="13">
        <f>T269/$R101*100</f>
        <v>76.171352074966535</v>
      </c>
      <c r="U102" s="13">
        <f t="shared" ref="U102:AD102" si="539">U269/$R101*100</f>
        <v>72.423025435073626</v>
      </c>
      <c r="V102" s="13">
        <f t="shared" si="539"/>
        <v>83.266398929049529</v>
      </c>
      <c r="W102" s="13">
        <f t="shared" si="539"/>
        <v>60.91030789825971</v>
      </c>
      <c r="X102" s="13">
        <f t="shared" si="539"/>
        <v>79.518072289156621</v>
      </c>
      <c r="Y102" s="13">
        <f t="shared" si="539"/>
        <v>79.651941097724233</v>
      </c>
      <c r="Z102" s="13">
        <f t="shared" si="539"/>
        <v>80.85676037483266</v>
      </c>
      <c r="AA102" s="13">
        <f t="shared" si="539"/>
        <v>81.52610441767068</v>
      </c>
      <c r="AB102" s="13">
        <f t="shared" si="539"/>
        <v>83.132530120481931</v>
      </c>
      <c r="AC102" s="13">
        <f t="shared" si="539"/>
        <v>80.321285140562253</v>
      </c>
      <c r="AD102" s="13">
        <f t="shared" si="539"/>
        <v>10.7095046854083</v>
      </c>
      <c r="AE102" s="13">
        <f>AE269/$R101*100</f>
        <v>3.3467202141900936</v>
      </c>
      <c r="AF102" s="14" t="str">
        <f>IF(SUM(AG102:AS102)&gt;100,"－",SUM(AG102:AS102))</f>
        <v>－</v>
      </c>
      <c r="AG102" s="13">
        <f t="shared" ref="AG102:AS102" si="540">AG269/$AF101*100</f>
        <v>64.12315930388219</v>
      </c>
      <c r="AH102" s="13">
        <f t="shared" si="540"/>
        <v>71.619812583668008</v>
      </c>
      <c r="AI102" s="13">
        <f t="shared" si="540"/>
        <v>68.273092369477922</v>
      </c>
      <c r="AJ102" s="13">
        <f t="shared" si="540"/>
        <v>63.453815261044177</v>
      </c>
      <c r="AK102" s="13">
        <f t="shared" si="540"/>
        <v>77.643908969210173</v>
      </c>
      <c r="AL102" s="13">
        <f t="shared" si="540"/>
        <v>65.863453815261039</v>
      </c>
      <c r="AM102" s="13">
        <f t="shared" si="540"/>
        <v>74.431057563587686</v>
      </c>
      <c r="AN102" s="13">
        <f t="shared" si="540"/>
        <v>71.218206157965199</v>
      </c>
      <c r="AO102" s="13">
        <f t="shared" si="540"/>
        <v>73.895582329317264</v>
      </c>
      <c r="AP102" s="13">
        <f t="shared" si="540"/>
        <v>72.958500669344033</v>
      </c>
      <c r="AQ102" s="13">
        <f t="shared" si="540"/>
        <v>74.698795180722882</v>
      </c>
      <c r="AR102" s="13">
        <f t="shared" si="540"/>
        <v>10.977242302543507</v>
      </c>
      <c r="AS102" s="13">
        <f t="shared" si="540"/>
        <v>12.583668005354752</v>
      </c>
      <c r="AT102" s="14">
        <f>IF(SUM(AU102:AZ102)&gt;100,"－",SUM(AU102:AZ102))</f>
        <v>100</v>
      </c>
      <c r="AU102" s="13">
        <f t="shared" ref="AU102:AZ102" si="541">AU269/$AT101*100</f>
        <v>20.080321285140563</v>
      </c>
      <c r="AV102" s="13">
        <f t="shared" si="541"/>
        <v>2.8112449799196786</v>
      </c>
      <c r="AW102" s="13">
        <f t="shared" si="541"/>
        <v>2.9451137884872822</v>
      </c>
      <c r="AX102" s="13">
        <f t="shared" si="541"/>
        <v>7.6305220883534144</v>
      </c>
      <c r="AY102" s="13">
        <f t="shared" si="541"/>
        <v>65.46184738955823</v>
      </c>
      <c r="AZ102" s="13">
        <f t="shared" si="541"/>
        <v>1.07095046854083</v>
      </c>
      <c r="BA102" s="14">
        <f>IF(SUM(BB102:BG102)&gt;100,"－",SUM(BB102:BG102))</f>
        <v>99.999999999999986</v>
      </c>
      <c r="BB102" s="13">
        <f t="shared" ref="BB102:BG102" si="542">BB269/$BA101*100</f>
        <v>6.5595716198125835</v>
      </c>
      <c r="BC102" s="13">
        <f t="shared" si="542"/>
        <v>2.4096385542168677</v>
      </c>
      <c r="BD102" s="13">
        <f t="shared" si="542"/>
        <v>2.14190093708166</v>
      </c>
      <c r="BE102" s="13">
        <f t="shared" si="542"/>
        <v>8.2998661311914326</v>
      </c>
      <c r="BF102" s="13">
        <f t="shared" si="542"/>
        <v>76.706827309236942</v>
      </c>
      <c r="BG102" s="13">
        <f t="shared" si="542"/>
        <v>3.8821954484605086</v>
      </c>
    </row>
    <row r="103" spans="1:59" ht="15" customHeight="1" x14ac:dyDescent="0.2">
      <c r="A103" s="16"/>
      <c r="B103" s="106"/>
      <c r="C103" s="18" t="s">
        <v>52</v>
      </c>
      <c r="D103" s="23">
        <f>D271</f>
        <v>232</v>
      </c>
      <c r="E103" s="7">
        <f t="shared" ref="E103:F108" si="543">IF($D103=0,0,E271/$D103*100)</f>
        <v>93.103448275862064</v>
      </c>
      <c r="F103" s="7">
        <f t="shared" si="543"/>
        <v>87.068965517241381</v>
      </c>
      <c r="G103" s="7">
        <f t="shared" ref="G103:P103" si="544">IF($D103=0,0,G271/$D103*100)</f>
        <v>50.862068965517238</v>
      </c>
      <c r="H103" s="7">
        <f t="shared" si="544"/>
        <v>51.724137931034484</v>
      </c>
      <c r="I103" s="7">
        <f t="shared" si="544"/>
        <v>25.431034482758619</v>
      </c>
      <c r="J103" s="7">
        <f t="shared" si="544"/>
        <v>76.293103448275872</v>
      </c>
      <c r="K103" s="7">
        <f t="shared" si="544"/>
        <v>81.465517241379317</v>
      </c>
      <c r="L103" s="7">
        <f t="shared" si="544"/>
        <v>48.706896551724135</v>
      </c>
      <c r="M103" s="7">
        <f t="shared" si="544"/>
        <v>75</v>
      </c>
      <c r="N103" s="7">
        <f t="shared" si="544"/>
        <v>38.793103448275865</v>
      </c>
      <c r="O103" s="7">
        <f t="shared" si="544"/>
        <v>37.931034482758619</v>
      </c>
      <c r="P103" s="7">
        <f t="shared" si="544"/>
        <v>6.0344827586206895</v>
      </c>
      <c r="Q103" s="7">
        <f t="shared" ref="Q103:Q108" si="545">IF($D103=0,0,Q271/$D103*100)</f>
        <v>4.7413793103448274</v>
      </c>
      <c r="R103" s="23">
        <f>R271</f>
        <v>232</v>
      </c>
      <c r="S103" s="7">
        <f t="shared" ref="S103:T108" si="546">IF($R103=0,0,S271/$R103*100)</f>
        <v>71.551724137931032</v>
      </c>
      <c r="T103" s="7">
        <f t="shared" si="546"/>
        <v>74.137931034482762</v>
      </c>
      <c r="U103" s="7">
        <f t="shared" ref="U103:AD103" si="547">IF($R103=0,0,U271/$R103*100)</f>
        <v>77.15517241379311</v>
      </c>
      <c r="V103" s="7">
        <f t="shared" si="547"/>
        <v>81.465517241379317</v>
      </c>
      <c r="W103" s="7">
        <f t="shared" si="547"/>
        <v>72.84482758620689</v>
      </c>
      <c r="X103" s="7">
        <f t="shared" si="547"/>
        <v>78.879310344827587</v>
      </c>
      <c r="Y103" s="7">
        <f t="shared" si="547"/>
        <v>78.017241379310349</v>
      </c>
      <c r="Z103" s="7">
        <f t="shared" si="547"/>
        <v>79.741379310344826</v>
      </c>
      <c r="AA103" s="7">
        <f t="shared" si="547"/>
        <v>81.896551724137936</v>
      </c>
      <c r="AB103" s="7">
        <f t="shared" si="547"/>
        <v>84.051724137931032</v>
      </c>
      <c r="AC103" s="7">
        <f t="shared" si="547"/>
        <v>78.448275862068968</v>
      </c>
      <c r="AD103" s="7">
        <f t="shared" si="547"/>
        <v>10.344827586206897</v>
      </c>
      <c r="AE103" s="7">
        <f t="shared" ref="AE103:AE108" si="548">IF($R103=0,0,AE271/$R103*100)</f>
        <v>2.1551724137931036</v>
      </c>
      <c r="AF103" s="23">
        <f>AF271</f>
        <v>232</v>
      </c>
      <c r="AG103" s="7">
        <f t="shared" ref="AG103:AS103" si="549">IF($AF103=0,0,AG271/$AF103*100)</f>
        <v>70.258620689655174</v>
      </c>
      <c r="AH103" s="7">
        <f t="shared" si="549"/>
        <v>71.551724137931032</v>
      </c>
      <c r="AI103" s="7">
        <f t="shared" si="549"/>
        <v>75.862068965517238</v>
      </c>
      <c r="AJ103" s="7">
        <f t="shared" si="549"/>
        <v>70.689655172413794</v>
      </c>
      <c r="AK103" s="7">
        <f t="shared" si="549"/>
        <v>77.15517241379311</v>
      </c>
      <c r="AL103" s="7">
        <f t="shared" si="549"/>
        <v>70.689655172413794</v>
      </c>
      <c r="AM103" s="7">
        <f t="shared" si="549"/>
        <v>71.982758620689651</v>
      </c>
      <c r="AN103" s="7">
        <f t="shared" si="549"/>
        <v>68.534482758620683</v>
      </c>
      <c r="AO103" s="7">
        <f t="shared" si="549"/>
        <v>71.982758620689651</v>
      </c>
      <c r="AP103" s="7">
        <f t="shared" si="549"/>
        <v>69.396551724137936</v>
      </c>
      <c r="AQ103" s="7">
        <f t="shared" si="549"/>
        <v>70.689655172413794</v>
      </c>
      <c r="AR103" s="7">
        <f t="shared" si="549"/>
        <v>9.4827586206896548</v>
      </c>
      <c r="AS103" s="7">
        <f t="shared" si="549"/>
        <v>12.931034482758621</v>
      </c>
      <c r="AT103" s="23">
        <f>AT271</f>
        <v>232</v>
      </c>
      <c r="AU103" s="7">
        <f t="shared" ref="AU103:AZ108" si="550">IF($AT103=0,0,AU271/$AT103*100)</f>
        <v>17.241379310344829</v>
      </c>
      <c r="AV103" s="7">
        <f t="shared" si="550"/>
        <v>4.3103448275862073</v>
      </c>
      <c r="AW103" s="7">
        <f t="shared" si="550"/>
        <v>3.0172413793103448</v>
      </c>
      <c r="AX103" s="7">
        <f t="shared" si="550"/>
        <v>9.4827586206896548</v>
      </c>
      <c r="AY103" s="7">
        <f t="shared" si="550"/>
        <v>64.65517241379311</v>
      </c>
      <c r="AZ103" s="7">
        <f t="shared" si="550"/>
        <v>1.2931034482758621</v>
      </c>
      <c r="BA103" s="23">
        <f>BA271</f>
        <v>232</v>
      </c>
      <c r="BB103" s="7">
        <f t="shared" ref="BB103:BG108" si="551">IF($BA103=0,0,BB271/$BA103*100)</f>
        <v>6.4655172413793105</v>
      </c>
      <c r="BC103" s="7">
        <f t="shared" si="551"/>
        <v>3.4482758620689653</v>
      </c>
      <c r="BD103" s="7">
        <f t="shared" si="551"/>
        <v>1.7241379310344827</v>
      </c>
      <c r="BE103" s="7">
        <f t="shared" si="551"/>
        <v>9.9137931034482758</v>
      </c>
      <c r="BF103" s="7">
        <f t="shared" si="551"/>
        <v>74.568965517241381</v>
      </c>
      <c r="BG103" s="7">
        <f t="shared" si="551"/>
        <v>3.8793103448275863</v>
      </c>
    </row>
    <row r="104" spans="1:59" ht="15" customHeight="1" x14ac:dyDescent="0.2">
      <c r="A104" s="16"/>
      <c r="B104" s="106"/>
      <c r="C104" s="18" t="s">
        <v>60</v>
      </c>
      <c r="D104" s="23">
        <f t="shared" ref="D104:D108" si="552">D272</f>
        <v>81</v>
      </c>
      <c r="E104" s="7">
        <f t="shared" si="543"/>
        <v>100</v>
      </c>
      <c r="F104" s="7">
        <f t="shared" si="543"/>
        <v>87.654320987654316</v>
      </c>
      <c r="G104" s="7">
        <f t="shared" ref="G104:P104" si="553">IF($D104=0,0,G272/$D104*100)</f>
        <v>48.148148148148145</v>
      </c>
      <c r="H104" s="7">
        <f t="shared" si="553"/>
        <v>58.024691358024697</v>
      </c>
      <c r="I104" s="7">
        <f t="shared" si="553"/>
        <v>27.160493827160494</v>
      </c>
      <c r="J104" s="7">
        <f t="shared" si="553"/>
        <v>82.716049382716051</v>
      </c>
      <c r="K104" s="7">
        <f t="shared" si="553"/>
        <v>86.419753086419746</v>
      </c>
      <c r="L104" s="7">
        <f t="shared" si="553"/>
        <v>43.209876543209873</v>
      </c>
      <c r="M104" s="7">
        <f t="shared" si="553"/>
        <v>77.777777777777786</v>
      </c>
      <c r="N104" s="7">
        <f t="shared" si="553"/>
        <v>41.975308641975303</v>
      </c>
      <c r="O104" s="7">
        <f t="shared" si="553"/>
        <v>39.506172839506171</v>
      </c>
      <c r="P104" s="7">
        <f t="shared" si="553"/>
        <v>2.4691358024691357</v>
      </c>
      <c r="Q104" s="7">
        <f t="shared" si="545"/>
        <v>0</v>
      </c>
      <c r="R104" s="23">
        <f t="shared" ref="R104:R108" si="554">R272</f>
        <v>81</v>
      </c>
      <c r="S104" s="7">
        <f t="shared" si="546"/>
        <v>77.777777777777786</v>
      </c>
      <c r="T104" s="7">
        <f t="shared" si="546"/>
        <v>76.543209876543202</v>
      </c>
      <c r="U104" s="7">
        <f t="shared" ref="U104:AD104" si="555">IF($R104=0,0,U272/$R104*100)</f>
        <v>65.432098765432102</v>
      </c>
      <c r="V104" s="7">
        <f t="shared" si="555"/>
        <v>88.888888888888886</v>
      </c>
      <c r="W104" s="7">
        <f t="shared" si="555"/>
        <v>72.839506172839506</v>
      </c>
      <c r="X104" s="7">
        <f t="shared" si="555"/>
        <v>81.481481481481481</v>
      </c>
      <c r="Y104" s="7">
        <f t="shared" si="555"/>
        <v>85.18518518518519</v>
      </c>
      <c r="Z104" s="7">
        <f t="shared" si="555"/>
        <v>82.716049382716051</v>
      </c>
      <c r="AA104" s="7">
        <f t="shared" si="555"/>
        <v>82.716049382716051</v>
      </c>
      <c r="AB104" s="7">
        <f t="shared" si="555"/>
        <v>83.950617283950606</v>
      </c>
      <c r="AC104" s="7">
        <f t="shared" si="555"/>
        <v>86.419753086419746</v>
      </c>
      <c r="AD104" s="7">
        <f t="shared" si="555"/>
        <v>13.580246913580247</v>
      </c>
      <c r="AE104" s="7">
        <f t="shared" si="548"/>
        <v>2.4691358024691357</v>
      </c>
      <c r="AF104" s="23">
        <f t="shared" ref="AF104:AF108" si="556">AF272</f>
        <v>81</v>
      </c>
      <c r="AG104" s="7">
        <f t="shared" ref="AG104:AS104" si="557">IF($AF104=0,0,AG272/$AF104*100)</f>
        <v>74.074074074074076</v>
      </c>
      <c r="AH104" s="7">
        <f t="shared" si="557"/>
        <v>74.074074074074076</v>
      </c>
      <c r="AI104" s="7">
        <f t="shared" si="557"/>
        <v>76.543209876543202</v>
      </c>
      <c r="AJ104" s="7">
        <f t="shared" si="557"/>
        <v>75.308641975308646</v>
      </c>
      <c r="AK104" s="7">
        <f t="shared" si="557"/>
        <v>80.246913580246911</v>
      </c>
      <c r="AL104" s="7">
        <f t="shared" si="557"/>
        <v>79.012345679012341</v>
      </c>
      <c r="AM104" s="7">
        <f t="shared" si="557"/>
        <v>79.012345679012341</v>
      </c>
      <c r="AN104" s="7">
        <f t="shared" si="557"/>
        <v>75.308641975308646</v>
      </c>
      <c r="AO104" s="7">
        <f t="shared" si="557"/>
        <v>77.777777777777786</v>
      </c>
      <c r="AP104" s="7">
        <f t="shared" si="557"/>
        <v>79.012345679012341</v>
      </c>
      <c r="AQ104" s="7">
        <f t="shared" si="557"/>
        <v>76.543209876543202</v>
      </c>
      <c r="AR104" s="7">
        <f t="shared" si="557"/>
        <v>19.753086419753085</v>
      </c>
      <c r="AS104" s="7">
        <f t="shared" si="557"/>
        <v>8.6419753086419746</v>
      </c>
      <c r="AT104" s="23">
        <f t="shared" ref="AT104:AT108" si="558">AT272</f>
        <v>81</v>
      </c>
      <c r="AU104" s="7">
        <f t="shared" si="550"/>
        <v>23.456790123456788</v>
      </c>
      <c r="AV104" s="7">
        <f t="shared" si="550"/>
        <v>2.4691358024691357</v>
      </c>
      <c r="AW104" s="7">
        <f t="shared" si="550"/>
        <v>2.4691358024691357</v>
      </c>
      <c r="AX104" s="7">
        <f t="shared" si="550"/>
        <v>9.8765432098765427</v>
      </c>
      <c r="AY104" s="7">
        <f t="shared" si="550"/>
        <v>61.728395061728392</v>
      </c>
      <c r="AZ104" s="7">
        <f t="shared" si="550"/>
        <v>0</v>
      </c>
      <c r="BA104" s="23">
        <f t="shared" ref="BA104:BA108" si="559">BA272</f>
        <v>81</v>
      </c>
      <c r="BB104" s="7">
        <f t="shared" si="551"/>
        <v>8.6419753086419746</v>
      </c>
      <c r="BC104" s="7">
        <f t="shared" si="551"/>
        <v>1.2345679012345678</v>
      </c>
      <c r="BD104" s="7">
        <f t="shared" si="551"/>
        <v>4.9382716049382713</v>
      </c>
      <c r="BE104" s="7">
        <f t="shared" si="551"/>
        <v>3.7037037037037033</v>
      </c>
      <c r="BF104" s="7">
        <f t="shared" si="551"/>
        <v>79.012345679012341</v>
      </c>
      <c r="BG104" s="7">
        <f t="shared" si="551"/>
        <v>2.4691358024691357</v>
      </c>
    </row>
    <row r="105" spans="1:59" ht="15" customHeight="1" x14ac:dyDescent="0.2">
      <c r="A105" s="16"/>
      <c r="B105" s="106"/>
      <c r="C105" s="18" t="s">
        <v>61</v>
      </c>
      <c r="D105" s="23">
        <f t="shared" si="552"/>
        <v>78</v>
      </c>
      <c r="E105" s="7">
        <f t="shared" si="543"/>
        <v>98.71794871794873</v>
      </c>
      <c r="F105" s="7">
        <f t="shared" si="543"/>
        <v>83.333333333333343</v>
      </c>
      <c r="G105" s="7">
        <f t="shared" ref="G105:P105" si="560">IF($D105=0,0,G273/$D105*100)</f>
        <v>42.307692307692307</v>
      </c>
      <c r="H105" s="7">
        <f t="shared" si="560"/>
        <v>50</v>
      </c>
      <c r="I105" s="7">
        <f t="shared" si="560"/>
        <v>20.512820512820511</v>
      </c>
      <c r="J105" s="7">
        <f t="shared" si="560"/>
        <v>74.358974358974365</v>
      </c>
      <c r="K105" s="7">
        <f t="shared" si="560"/>
        <v>83.333333333333343</v>
      </c>
      <c r="L105" s="7">
        <f t="shared" si="560"/>
        <v>46.153846153846153</v>
      </c>
      <c r="M105" s="7">
        <f t="shared" si="560"/>
        <v>74.358974358974365</v>
      </c>
      <c r="N105" s="7">
        <f t="shared" si="560"/>
        <v>42.307692307692307</v>
      </c>
      <c r="O105" s="7">
        <f t="shared" si="560"/>
        <v>47.435897435897431</v>
      </c>
      <c r="P105" s="7">
        <f t="shared" si="560"/>
        <v>6.4102564102564097</v>
      </c>
      <c r="Q105" s="7">
        <f t="shared" si="545"/>
        <v>1.2820512820512819</v>
      </c>
      <c r="R105" s="23">
        <f t="shared" si="554"/>
        <v>78</v>
      </c>
      <c r="S105" s="7">
        <f t="shared" si="546"/>
        <v>67.948717948717956</v>
      </c>
      <c r="T105" s="7">
        <f t="shared" si="546"/>
        <v>76.923076923076934</v>
      </c>
      <c r="U105" s="7">
        <f t="shared" ref="U105:AD105" si="561">IF($R105=0,0,U273/$R105*100)</f>
        <v>74.358974358974365</v>
      </c>
      <c r="V105" s="7">
        <f t="shared" si="561"/>
        <v>85.897435897435898</v>
      </c>
      <c r="W105" s="7">
        <f t="shared" si="561"/>
        <v>55.128205128205131</v>
      </c>
      <c r="X105" s="7">
        <f t="shared" si="561"/>
        <v>80.769230769230774</v>
      </c>
      <c r="Y105" s="7">
        <f t="shared" si="561"/>
        <v>78.205128205128204</v>
      </c>
      <c r="Z105" s="7">
        <f t="shared" si="561"/>
        <v>85.897435897435898</v>
      </c>
      <c r="AA105" s="7">
        <f t="shared" si="561"/>
        <v>82.051282051282044</v>
      </c>
      <c r="AB105" s="7">
        <f t="shared" si="561"/>
        <v>87.179487179487182</v>
      </c>
      <c r="AC105" s="7">
        <f t="shared" si="561"/>
        <v>78.205128205128204</v>
      </c>
      <c r="AD105" s="7">
        <f t="shared" si="561"/>
        <v>11.538461538461538</v>
      </c>
      <c r="AE105" s="7">
        <f t="shared" si="548"/>
        <v>1.2820512820512819</v>
      </c>
      <c r="AF105" s="23">
        <f t="shared" si="556"/>
        <v>78</v>
      </c>
      <c r="AG105" s="7">
        <f t="shared" ref="AG105:AS105" si="562">IF($AF105=0,0,AG273/$AF105*100)</f>
        <v>66.666666666666657</v>
      </c>
      <c r="AH105" s="7">
        <f t="shared" si="562"/>
        <v>66.666666666666657</v>
      </c>
      <c r="AI105" s="7">
        <f t="shared" si="562"/>
        <v>76.923076923076934</v>
      </c>
      <c r="AJ105" s="7">
        <f t="shared" si="562"/>
        <v>62.820512820512818</v>
      </c>
      <c r="AK105" s="7">
        <f t="shared" si="562"/>
        <v>70.512820512820511</v>
      </c>
      <c r="AL105" s="7">
        <f t="shared" si="562"/>
        <v>70.512820512820511</v>
      </c>
      <c r="AM105" s="7">
        <f t="shared" si="562"/>
        <v>70.512820512820511</v>
      </c>
      <c r="AN105" s="7">
        <f t="shared" si="562"/>
        <v>67.948717948717956</v>
      </c>
      <c r="AO105" s="7">
        <f t="shared" si="562"/>
        <v>67.948717948717956</v>
      </c>
      <c r="AP105" s="7">
        <f t="shared" si="562"/>
        <v>67.948717948717956</v>
      </c>
      <c r="AQ105" s="7">
        <f t="shared" si="562"/>
        <v>71.794871794871796</v>
      </c>
      <c r="AR105" s="7">
        <f t="shared" si="562"/>
        <v>10.256410256410255</v>
      </c>
      <c r="AS105" s="7">
        <f t="shared" si="562"/>
        <v>17.948717948717949</v>
      </c>
      <c r="AT105" s="23">
        <f t="shared" si="558"/>
        <v>78</v>
      </c>
      <c r="AU105" s="7">
        <f t="shared" si="550"/>
        <v>19.230769230769234</v>
      </c>
      <c r="AV105" s="7">
        <f t="shared" si="550"/>
        <v>3.8461538461538463</v>
      </c>
      <c r="AW105" s="7">
        <f t="shared" si="550"/>
        <v>1.2820512820512819</v>
      </c>
      <c r="AX105" s="7">
        <f t="shared" si="550"/>
        <v>7.6923076923076925</v>
      </c>
      <c r="AY105" s="7">
        <f t="shared" si="550"/>
        <v>67.948717948717956</v>
      </c>
      <c r="AZ105" s="7">
        <f t="shared" si="550"/>
        <v>0</v>
      </c>
      <c r="BA105" s="23">
        <f t="shared" si="559"/>
        <v>78</v>
      </c>
      <c r="BB105" s="7">
        <f t="shared" si="551"/>
        <v>3.8461538461538463</v>
      </c>
      <c r="BC105" s="7">
        <f t="shared" si="551"/>
        <v>2.5641025641025639</v>
      </c>
      <c r="BD105" s="7">
        <f t="shared" si="551"/>
        <v>2.5641025641025639</v>
      </c>
      <c r="BE105" s="7">
        <f t="shared" si="551"/>
        <v>6.4102564102564097</v>
      </c>
      <c r="BF105" s="7">
        <f t="shared" si="551"/>
        <v>83.333333333333343</v>
      </c>
      <c r="BG105" s="7">
        <f t="shared" si="551"/>
        <v>1.2820512820512819</v>
      </c>
    </row>
    <row r="106" spans="1:59" ht="15" customHeight="1" x14ac:dyDescent="0.2">
      <c r="A106" s="16"/>
      <c r="B106" s="25"/>
      <c r="C106" s="18" t="s">
        <v>62</v>
      </c>
      <c r="D106" s="23">
        <f t="shared" si="552"/>
        <v>56</v>
      </c>
      <c r="E106" s="7">
        <f t="shared" si="543"/>
        <v>89.285714285714292</v>
      </c>
      <c r="F106" s="7">
        <f t="shared" si="543"/>
        <v>82.142857142857139</v>
      </c>
      <c r="G106" s="7">
        <f t="shared" ref="G106:P106" si="563">IF($D106=0,0,G274/$D106*100)</f>
        <v>41.071428571428569</v>
      </c>
      <c r="H106" s="7">
        <f t="shared" si="563"/>
        <v>39.285714285714285</v>
      </c>
      <c r="I106" s="7">
        <f t="shared" si="563"/>
        <v>17.857142857142858</v>
      </c>
      <c r="J106" s="7">
        <f t="shared" si="563"/>
        <v>69.642857142857139</v>
      </c>
      <c r="K106" s="7">
        <f t="shared" si="563"/>
        <v>75</v>
      </c>
      <c r="L106" s="7">
        <f t="shared" si="563"/>
        <v>35.714285714285715</v>
      </c>
      <c r="M106" s="7">
        <f t="shared" si="563"/>
        <v>78.571428571428569</v>
      </c>
      <c r="N106" s="7">
        <f t="shared" si="563"/>
        <v>41.071428571428569</v>
      </c>
      <c r="O106" s="7">
        <f t="shared" si="563"/>
        <v>42.857142857142854</v>
      </c>
      <c r="P106" s="7">
        <f t="shared" si="563"/>
        <v>0</v>
      </c>
      <c r="Q106" s="7">
        <f t="shared" si="545"/>
        <v>10.714285714285714</v>
      </c>
      <c r="R106" s="23">
        <f t="shared" si="554"/>
        <v>56</v>
      </c>
      <c r="S106" s="7">
        <f t="shared" si="546"/>
        <v>67.857142857142861</v>
      </c>
      <c r="T106" s="7">
        <f t="shared" si="546"/>
        <v>71.428571428571431</v>
      </c>
      <c r="U106" s="7">
        <f t="shared" ref="U106:AD106" si="564">IF($R106=0,0,U274/$R106*100)</f>
        <v>66.071428571428569</v>
      </c>
      <c r="V106" s="7">
        <f t="shared" si="564"/>
        <v>76.785714285714292</v>
      </c>
      <c r="W106" s="7">
        <f t="shared" si="564"/>
        <v>57.142857142857139</v>
      </c>
      <c r="X106" s="7">
        <f t="shared" si="564"/>
        <v>71.428571428571431</v>
      </c>
      <c r="Y106" s="7">
        <f t="shared" si="564"/>
        <v>69.642857142857139</v>
      </c>
      <c r="Z106" s="7">
        <f t="shared" si="564"/>
        <v>75</v>
      </c>
      <c r="AA106" s="7">
        <f t="shared" si="564"/>
        <v>69.642857142857139</v>
      </c>
      <c r="AB106" s="7">
        <f t="shared" si="564"/>
        <v>73.214285714285708</v>
      </c>
      <c r="AC106" s="7">
        <f t="shared" si="564"/>
        <v>73.214285714285708</v>
      </c>
      <c r="AD106" s="7">
        <f t="shared" si="564"/>
        <v>8.9285714285714288</v>
      </c>
      <c r="AE106" s="7">
        <f t="shared" si="548"/>
        <v>5.3571428571428568</v>
      </c>
      <c r="AF106" s="23">
        <f t="shared" si="556"/>
        <v>56</v>
      </c>
      <c r="AG106" s="7">
        <f t="shared" ref="AG106:AS106" si="565">IF($AF106=0,0,AG274/$AF106*100)</f>
        <v>64.285714285714292</v>
      </c>
      <c r="AH106" s="7">
        <f t="shared" si="565"/>
        <v>62.5</v>
      </c>
      <c r="AI106" s="7">
        <f t="shared" si="565"/>
        <v>67.857142857142861</v>
      </c>
      <c r="AJ106" s="7">
        <f t="shared" si="565"/>
        <v>60.714285714285708</v>
      </c>
      <c r="AK106" s="7">
        <f t="shared" si="565"/>
        <v>71.428571428571431</v>
      </c>
      <c r="AL106" s="7">
        <f t="shared" si="565"/>
        <v>62.5</v>
      </c>
      <c r="AM106" s="7">
        <f t="shared" si="565"/>
        <v>67.857142857142861</v>
      </c>
      <c r="AN106" s="7">
        <f t="shared" si="565"/>
        <v>58.928571428571431</v>
      </c>
      <c r="AO106" s="7">
        <f t="shared" si="565"/>
        <v>66.071428571428569</v>
      </c>
      <c r="AP106" s="7">
        <f t="shared" si="565"/>
        <v>66.071428571428569</v>
      </c>
      <c r="AQ106" s="7">
        <f t="shared" si="565"/>
        <v>66.071428571428569</v>
      </c>
      <c r="AR106" s="7">
        <f t="shared" si="565"/>
        <v>1.7857142857142856</v>
      </c>
      <c r="AS106" s="7">
        <f t="shared" si="565"/>
        <v>16.071428571428573</v>
      </c>
      <c r="AT106" s="23">
        <f t="shared" si="558"/>
        <v>56</v>
      </c>
      <c r="AU106" s="7">
        <f t="shared" si="550"/>
        <v>28.571428571428569</v>
      </c>
      <c r="AV106" s="7">
        <f t="shared" si="550"/>
        <v>0</v>
      </c>
      <c r="AW106" s="7">
        <f t="shared" si="550"/>
        <v>1.7857142857142856</v>
      </c>
      <c r="AX106" s="7">
        <f t="shared" si="550"/>
        <v>5.3571428571428568</v>
      </c>
      <c r="AY106" s="7">
        <f t="shared" si="550"/>
        <v>60.714285714285708</v>
      </c>
      <c r="AZ106" s="7">
        <f t="shared" si="550"/>
        <v>3.5714285714285712</v>
      </c>
      <c r="BA106" s="23">
        <f t="shared" si="559"/>
        <v>56</v>
      </c>
      <c r="BB106" s="7">
        <f t="shared" si="551"/>
        <v>12.5</v>
      </c>
      <c r="BC106" s="7">
        <f t="shared" si="551"/>
        <v>1.7857142857142856</v>
      </c>
      <c r="BD106" s="7">
        <f t="shared" si="551"/>
        <v>1.7857142857142856</v>
      </c>
      <c r="BE106" s="7">
        <f t="shared" si="551"/>
        <v>7.1428571428571423</v>
      </c>
      <c r="BF106" s="7">
        <f t="shared" si="551"/>
        <v>67.857142857142861</v>
      </c>
      <c r="BG106" s="7">
        <f t="shared" si="551"/>
        <v>8.9285714285714288</v>
      </c>
    </row>
    <row r="107" spans="1:59" ht="15" customHeight="1" x14ac:dyDescent="0.2">
      <c r="A107" s="16"/>
      <c r="B107" s="25"/>
      <c r="C107" s="18" t="s">
        <v>63</v>
      </c>
      <c r="D107" s="23">
        <f t="shared" si="552"/>
        <v>78</v>
      </c>
      <c r="E107" s="7">
        <f t="shared" si="543"/>
        <v>97.435897435897431</v>
      </c>
      <c r="F107" s="7">
        <f t="shared" si="543"/>
        <v>91.025641025641022</v>
      </c>
      <c r="G107" s="7">
        <f t="shared" ref="G107:P107" si="566">IF($D107=0,0,G275/$D107*100)</f>
        <v>46.153846153846153</v>
      </c>
      <c r="H107" s="7">
        <f t="shared" si="566"/>
        <v>56.410256410256409</v>
      </c>
      <c r="I107" s="7">
        <f t="shared" si="566"/>
        <v>23.076923076923077</v>
      </c>
      <c r="J107" s="7">
        <f t="shared" si="566"/>
        <v>76.923076923076934</v>
      </c>
      <c r="K107" s="7">
        <f t="shared" si="566"/>
        <v>89.743589743589752</v>
      </c>
      <c r="L107" s="7">
        <f t="shared" si="566"/>
        <v>46.153846153846153</v>
      </c>
      <c r="M107" s="7">
        <f t="shared" si="566"/>
        <v>75.641025641025635</v>
      </c>
      <c r="N107" s="7">
        <f t="shared" si="566"/>
        <v>48.717948717948715</v>
      </c>
      <c r="O107" s="7">
        <f t="shared" si="566"/>
        <v>46.153846153846153</v>
      </c>
      <c r="P107" s="7">
        <f t="shared" si="566"/>
        <v>5.1282051282051277</v>
      </c>
      <c r="Q107" s="7">
        <f t="shared" si="545"/>
        <v>1.2820512820512819</v>
      </c>
      <c r="R107" s="23">
        <f t="shared" si="554"/>
        <v>78</v>
      </c>
      <c r="S107" s="7">
        <f t="shared" si="546"/>
        <v>70.512820512820511</v>
      </c>
      <c r="T107" s="7">
        <f t="shared" si="546"/>
        <v>76.923076923076934</v>
      </c>
      <c r="U107" s="7">
        <f t="shared" ref="U107:AD107" si="567">IF($R107=0,0,U275/$R107*100)</f>
        <v>73.076923076923066</v>
      </c>
      <c r="V107" s="7">
        <f t="shared" si="567"/>
        <v>79.487179487179489</v>
      </c>
      <c r="W107" s="7">
        <f t="shared" si="567"/>
        <v>56.410256410256409</v>
      </c>
      <c r="X107" s="7">
        <f t="shared" si="567"/>
        <v>73.076923076923066</v>
      </c>
      <c r="Y107" s="7">
        <f t="shared" si="567"/>
        <v>75.641025641025635</v>
      </c>
      <c r="Z107" s="7">
        <f t="shared" si="567"/>
        <v>84.615384615384613</v>
      </c>
      <c r="AA107" s="7">
        <f t="shared" si="567"/>
        <v>75.641025641025635</v>
      </c>
      <c r="AB107" s="7">
        <f t="shared" si="567"/>
        <v>73.076923076923066</v>
      </c>
      <c r="AC107" s="7">
        <f t="shared" si="567"/>
        <v>75.641025641025635</v>
      </c>
      <c r="AD107" s="7">
        <f t="shared" si="567"/>
        <v>14.102564102564102</v>
      </c>
      <c r="AE107" s="7">
        <f t="shared" si="548"/>
        <v>3.8461538461538463</v>
      </c>
      <c r="AF107" s="23">
        <f t="shared" si="556"/>
        <v>78</v>
      </c>
      <c r="AG107" s="7">
        <f t="shared" ref="AG107:AS107" si="568">IF($AF107=0,0,AG275/$AF107*100)</f>
        <v>69.230769230769226</v>
      </c>
      <c r="AH107" s="7">
        <f t="shared" si="568"/>
        <v>70.512820512820511</v>
      </c>
      <c r="AI107" s="7">
        <f t="shared" si="568"/>
        <v>69.230769230769226</v>
      </c>
      <c r="AJ107" s="7">
        <f t="shared" si="568"/>
        <v>70.512820512820511</v>
      </c>
      <c r="AK107" s="7">
        <f t="shared" si="568"/>
        <v>73.076923076923066</v>
      </c>
      <c r="AL107" s="7">
        <f t="shared" si="568"/>
        <v>69.230769230769226</v>
      </c>
      <c r="AM107" s="7">
        <f t="shared" si="568"/>
        <v>74.358974358974365</v>
      </c>
      <c r="AN107" s="7">
        <f t="shared" si="568"/>
        <v>67.948717948717956</v>
      </c>
      <c r="AO107" s="7">
        <f t="shared" si="568"/>
        <v>75.641025641025635</v>
      </c>
      <c r="AP107" s="7">
        <f t="shared" si="568"/>
        <v>73.076923076923066</v>
      </c>
      <c r="AQ107" s="7">
        <f t="shared" si="568"/>
        <v>75.641025641025635</v>
      </c>
      <c r="AR107" s="7">
        <f t="shared" si="568"/>
        <v>14.102564102564102</v>
      </c>
      <c r="AS107" s="7">
        <f t="shared" si="568"/>
        <v>16.666666666666664</v>
      </c>
      <c r="AT107" s="23">
        <f t="shared" si="558"/>
        <v>78</v>
      </c>
      <c r="AU107" s="7">
        <f t="shared" si="550"/>
        <v>19.230769230769234</v>
      </c>
      <c r="AV107" s="7">
        <f t="shared" si="550"/>
        <v>3.8461538461538463</v>
      </c>
      <c r="AW107" s="7">
        <f t="shared" si="550"/>
        <v>3.8461538461538463</v>
      </c>
      <c r="AX107" s="7">
        <f t="shared" si="550"/>
        <v>6.4102564102564097</v>
      </c>
      <c r="AY107" s="7">
        <f t="shared" si="550"/>
        <v>66.666666666666657</v>
      </c>
      <c r="AZ107" s="7">
        <f t="shared" si="550"/>
        <v>0</v>
      </c>
      <c r="BA107" s="23">
        <f t="shared" si="559"/>
        <v>78</v>
      </c>
      <c r="BB107" s="7">
        <f t="shared" si="551"/>
        <v>0</v>
      </c>
      <c r="BC107" s="7">
        <f t="shared" si="551"/>
        <v>5.1282051282051277</v>
      </c>
      <c r="BD107" s="7">
        <f t="shared" si="551"/>
        <v>3.8461538461538463</v>
      </c>
      <c r="BE107" s="7">
        <f t="shared" si="551"/>
        <v>8.9743589743589745</v>
      </c>
      <c r="BF107" s="7">
        <f t="shared" si="551"/>
        <v>82.051282051282044</v>
      </c>
      <c r="BG107" s="7">
        <f t="shared" si="551"/>
        <v>0</v>
      </c>
    </row>
    <row r="108" spans="1:59" ht="15" customHeight="1" x14ac:dyDescent="0.2">
      <c r="A108" s="17"/>
      <c r="B108" s="26"/>
      <c r="C108" s="19" t="s">
        <v>64</v>
      </c>
      <c r="D108" s="24">
        <f t="shared" si="552"/>
        <v>222</v>
      </c>
      <c r="E108" s="5">
        <f t="shared" si="543"/>
        <v>96.396396396396398</v>
      </c>
      <c r="F108" s="5">
        <f t="shared" si="543"/>
        <v>92.792792792792795</v>
      </c>
      <c r="G108" s="5">
        <f t="shared" ref="G108:P108" si="569">IF($D108=0,0,G276/$D108*100)</f>
        <v>36.936936936936938</v>
      </c>
      <c r="H108" s="5">
        <f t="shared" si="569"/>
        <v>67.567567567567565</v>
      </c>
      <c r="I108" s="5">
        <f t="shared" si="569"/>
        <v>22.072072072072071</v>
      </c>
      <c r="J108" s="5">
        <f t="shared" si="569"/>
        <v>78.828828828828833</v>
      </c>
      <c r="K108" s="5">
        <f t="shared" si="569"/>
        <v>86.486486486486484</v>
      </c>
      <c r="L108" s="5">
        <f t="shared" si="569"/>
        <v>34.234234234234236</v>
      </c>
      <c r="M108" s="5">
        <f t="shared" si="569"/>
        <v>78.828828828828833</v>
      </c>
      <c r="N108" s="5">
        <f t="shared" si="569"/>
        <v>37.387387387387392</v>
      </c>
      <c r="O108" s="5">
        <f t="shared" si="569"/>
        <v>35.135135135135137</v>
      </c>
      <c r="P108" s="5">
        <f t="shared" si="569"/>
        <v>4.954954954954955</v>
      </c>
      <c r="Q108" s="5">
        <f t="shared" si="545"/>
        <v>2.7027027027027026</v>
      </c>
      <c r="R108" s="24">
        <f t="shared" si="554"/>
        <v>222</v>
      </c>
      <c r="S108" s="5">
        <f t="shared" si="546"/>
        <v>78.828828828828833</v>
      </c>
      <c r="T108" s="5">
        <f t="shared" si="546"/>
        <v>78.828828828828833</v>
      </c>
      <c r="U108" s="5">
        <f t="shared" ref="U108:AD108" si="570">IF($R108=0,0,U276/$R108*100)</f>
        <v>70.72072072072072</v>
      </c>
      <c r="V108" s="5">
        <f t="shared" si="570"/>
        <v>85.13513513513513</v>
      </c>
      <c r="W108" s="5">
        <f t="shared" si="570"/>
        <v>48.648648648648653</v>
      </c>
      <c r="X108" s="5">
        <f t="shared" si="570"/>
        <v>83.333333333333343</v>
      </c>
      <c r="Y108" s="5">
        <f t="shared" si="570"/>
        <v>83.78378378378379</v>
      </c>
      <c r="Z108" s="5">
        <f t="shared" si="570"/>
        <v>79.729729729729726</v>
      </c>
      <c r="AA108" s="5">
        <f t="shared" si="570"/>
        <v>85.585585585585591</v>
      </c>
      <c r="AB108" s="5">
        <f t="shared" si="570"/>
        <v>86.486486486486484</v>
      </c>
      <c r="AC108" s="5">
        <f t="shared" si="570"/>
        <v>84.234234234234222</v>
      </c>
      <c r="AD108" s="5">
        <f t="shared" si="570"/>
        <v>9.0090090090090094</v>
      </c>
      <c r="AE108" s="5">
        <f t="shared" si="548"/>
        <v>4.954954954954955</v>
      </c>
      <c r="AF108" s="24">
        <f t="shared" si="556"/>
        <v>222</v>
      </c>
      <c r="AG108" s="5">
        <f t="shared" ref="AG108:AS108" si="571">IF($AF108=0,0,AG276/$AF108*100)</f>
        <v>51.351351351351347</v>
      </c>
      <c r="AH108" s="5">
        <f t="shared" si="571"/>
        <v>75.225225225225216</v>
      </c>
      <c r="AI108" s="5">
        <f t="shared" si="571"/>
        <v>54.054054054054056</v>
      </c>
      <c r="AJ108" s="5">
        <f t="shared" si="571"/>
        <v>50</v>
      </c>
      <c r="AK108" s="5">
        <f t="shared" si="571"/>
        <v>82.882882882882882</v>
      </c>
      <c r="AL108" s="5">
        <f t="shared" si="571"/>
        <v>54.054054054054056</v>
      </c>
      <c r="AM108" s="5">
        <f t="shared" si="571"/>
        <v>78.378378378378372</v>
      </c>
      <c r="AN108" s="5">
        <f t="shared" si="571"/>
        <v>77.927927927927925</v>
      </c>
      <c r="AO108" s="5">
        <f t="shared" si="571"/>
        <v>77.927927927927925</v>
      </c>
      <c r="AP108" s="5">
        <f t="shared" si="571"/>
        <v>77.927927927927925</v>
      </c>
      <c r="AQ108" s="5">
        <f t="shared" si="571"/>
        <v>81.081081081081081</v>
      </c>
      <c r="AR108" s="5">
        <f t="shared" si="571"/>
        <v>10.810810810810811</v>
      </c>
      <c r="AS108" s="5">
        <f t="shared" si="571"/>
        <v>9.4594594594594597</v>
      </c>
      <c r="AT108" s="24">
        <f t="shared" si="558"/>
        <v>222</v>
      </c>
      <c r="AU108" s="5">
        <f t="shared" si="550"/>
        <v>20.27027027027027</v>
      </c>
      <c r="AV108" s="5">
        <f t="shared" si="550"/>
        <v>1.3513513513513513</v>
      </c>
      <c r="AW108" s="5">
        <f t="shared" si="550"/>
        <v>3.6036036036036037</v>
      </c>
      <c r="AX108" s="5">
        <f t="shared" si="550"/>
        <v>5.8558558558558556</v>
      </c>
      <c r="AY108" s="5">
        <f t="shared" si="550"/>
        <v>67.567567567567565</v>
      </c>
      <c r="AZ108" s="5">
        <f t="shared" si="550"/>
        <v>1.3513513513513513</v>
      </c>
      <c r="BA108" s="24">
        <f t="shared" si="559"/>
        <v>222</v>
      </c>
      <c r="BB108" s="5">
        <f t="shared" si="551"/>
        <v>7.6576576576576567</v>
      </c>
      <c r="BC108" s="5">
        <f t="shared" si="551"/>
        <v>0.90090090090090091</v>
      </c>
      <c r="BD108" s="5">
        <f t="shared" si="551"/>
        <v>0.90090090090090091</v>
      </c>
      <c r="BE108" s="5">
        <f t="shared" si="551"/>
        <v>9.0090090090090094</v>
      </c>
      <c r="BF108" s="5">
        <f t="shared" si="551"/>
        <v>76.126126126126124</v>
      </c>
      <c r="BG108" s="5">
        <f t="shared" si="551"/>
        <v>5.4054054054054053</v>
      </c>
    </row>
    <row r="109" spans="1:59" ht="15" customHeight="1" x14ac:dyDescent="0.2">
      <c r="A109" s="11" t="s">
        <v>65</v>
      </c>
      <c r="B109" s="6" t="s">
        <v>23</v>
      </c>
      <c r="C109" s="12" t="s">
        <v>24</v>
      </c>
      <c r="D109" s="22">
        <f t="shared" ref="D109:E109" si="572">D277</f>
        <v>844</v>
      </c>
      <c r="E109" s="4">
        <f t="shared" si="572"/>
        <v>827</v>
      </c>
      <c r="F109" s="4">
        <f>F277</f>
        <v>794</v>
      </c>
      <c r="G109" s="4">
        <f t="shared" ref="G109:P109" si="573">G277</f>
        <v>571</v>
      </c>
      <c r="H109" s="4">
        <f t="shared" si="573"/>
        <v>701</v>
      </c>
      <c r="I109" s="4">
        <f t="shared" si="573"/>
        <v>376</v>
      </c>
      <c r="J109" s="4">
        <f t="shared" si="573"/>
        <v>758</v>
      </c>
      <c r="K109" s="4">
        <f t="shared" si="573"/>
        <v>779</v>
      </c>
      <c r="L109" s="4">
        <f t="shared" si="573"/>
        <v>481</v>
      </c>
      <c r="M109" s="4">
        <f t="shared" si="573"/>
        <v>758</v>
      </c>
      <c r="N109" s="4">
        <f t="shared" si="573"/>
        <v>527</v>
      </c>
      <c r="O109" s="4">
        <f t="shared" si="573"/>
        <v>557</v>
      </c>
      <c r="P109" s="4">
        <f t="shared" si="573"/>
        <v>33</v>
      </c>
      <c r="Q109" s="4">
        <f>Q277</f>
        <v>11</v>
      </c>
      <c r="R109" s="22">
        <f t="shared" ref="R109:S109" si="574">R277</f>
        <v>844</v>
      </c>
      <c r="S109" s="4">
        <f t="shared" si="574"/>
        <v>710</v>
      </c>
      <c r="T109" s="4">
        <f>T277</f>
        <v>727</v>
      </c>
      <c r="U109" s="4">
        <f t="shared" ref="U109:AD109" si="575">U277</f>
        <v>695</v>
      </c>
      <c r="V109" s="4">
        <f t="shared" si="575"/>
        <v>751</v>
      </c>
      <c r="W109" s="4">
        <f t="shared" si="575"/>
        <v>550</v>
      </c>
      <c r="X109" s="4">
        <f t="shared" si="575"/>
        <v>738</v>
      </c>
      <c r="Y109" s="4">
        <f t="shared" si="575"/>
        <v>743</v>
      </c>
      <c r="Z109" s="4">
        <f t="shared" si="575"/>
        <v>751</v>
      </c>
      <c r="AA109" s="4">
        <f t="shared" si="575"/>
        <v>748</v>
      </c>
      <c r="AB109" s="4">
        <f t="shared" si="575"/>
        <v>735</v>
      </c>
      <c r="AC109" s="4">
        <f t="shared" si="575"/>
        <v>753</v>
      </c>
      <c r="AD109" s="4">
        <f t="shared" si="575"/>
        <v>95</v>
      </c>
      <c r="AE109" s="4">
        <f>AE277</f>
        <v>27</v>
      </c>
      <c r="AF109" s="22">
        <f t="shared" ref="AF109:AG109" si="576">AF277</f>
        <v>844</v>
      </c>
      <c r="AG109" s="4">
        <f t="shared" si="576"/>
        <v>563</v>
      </c>
      <c r="AH109" s="4">
        <f>AH277</f>
        <v>678</v>
      </c>
      <c r="AI109" s="4">
        <f t="shared" ref="AI109:AR109" si="577">AI277</f>
        <v>610</v>
      </c>
      <c r="AJ109" s="4">
        <f t="shared" si="577"/>
        <v>560</v>
      </c>
      <c r="AK109" s="4">
        <f t="shared" si="577"/>
        <v>734</v>
      </c>
      <c r="AL109" s="4">
        <f t="shared" si="577"/>
        <v>565</v>
      </c>
      <c r="AM109" s="4">
        <f t="shared" si="577"/>
        <v>678</v>
      </c>
      <c r="AN109" s="4">
        <f t="shared" si="577"/>
        <v>682</v>
      </c>
      <c r="AO109" s="4">
        <f t="shared" si="577"/>
        <v>680</v>
      </c>
      <c r="AP109" s="4">
        <f t="shared" si="577"/>
        <v>677</v>
      </c>
      <c r="AQ109" s="4">
        <f t="shared" si="577"/>
        <v>690</v>
      </c>
      <c r="AR109" s="4">
        <f t="shared" si="577"/>
        <v>114</v>
      </c>
      <c r="AS109" s="4">
        <f>AS277</f>
        <v>80</v>
      </c>
      <c r="AT109" s="22">
        <f t="shared" ref="AT109:AU109" si="578">AT277</f>
        <v>844</v>
      </c>
      <c r="AU109" s="4">
        <f t="shared" si="578"/>
        <v>331</v>
      </c>
      <c r="AV109" s="4">
        <f>AV277</f>
        <v>20</v>
      </c>
      <c r="AW109" s="4">
        <f t="shared" ref="AW109:AY109" si="579">AW277</f>
        <v>46</v>
      </c>
      <c r="AX109" s="4">
        <f t="shared" si="579"/>
        <v>60</v>
      </c>
      <c r="AY109" s="4">
        <f t="shared" si="579"/>
        <v>385</v>
      </c>
      <c r="AZ109" s="4">
        <f>AZ277</f>
        <v>2</v>
      </c>
      <c r="BA109" s="22">
        <f t="shared" ref="BA109:BB109" si="580">BA277</f>
        <v>844</v>
      </c>
      <c r="BB109" s="4">
        <f t="shared" si="580"/>
        <v>30</v>
      </c>
      <c r="BC109" s="4">
        <f>BC277</f>
        <v>25</v>
      </c>
      <c r="BD109" s="4">
        <f t="shared" ref="BD109:BF109" si="581">BD277</f>
        <v>17</v>
      </c>
      <c r="BE109" s="4">
        <f t="shared" si="581"/>
        <v>102</v>
      </c>
      <c r="BF109" s="4">
        <f t="shared" si="581"/>
        <v>639</v>
      </c>
      <c r="BG109" s="4">
        <f>BG277</f>
        <v>31</v>
      </c>
    </row>
    <row r="110" spans="1:59" ht="15" customHeight="1" x14ac:dyDescent="0.2">
      <c r="A110" s="107" t="s">
        <v>66</v>
      </c>
      <c r="B110" s="6" t="s">
        <v>41</v>
      </c>
      <c r="C110" s="15"/>
      <c r="D110" s="14" t="str">
        <f>IF(SUM(E110:Q110)&gt;100,"－",SUM(E110:Q110))</f>
        <v>－</v>
      </c>
      <c r="E110" s="13">
        <f>E277/$D109*100</f>
        <v>97.985781990521332</v>
      </c>
      <c r="F110" s="13">
        <f>F277/$D109*100</f>
        <v>94.075829383886258</v>
      </c>
      <c r="G110" s="13">
        <f t="shared" ref="G110:P110" si="582">G277/$D109*100</f>
        <v>67.654028436018947</v>
      </c>
      <c r="H110" s="13">
        <f t="shared" si="582"/>
        <v>83.056872037914701</v>
      </c>
      <c r="I110" s="13">
        <f t="shared" si="582"/>
        <v>44.549763033175353</v>
      </c>
      <c r="J110" s="13">
        <f t="shared" si="582"/>
        <v>89.810426540284354</v>
      </c>
      <c r="K110" s="13">
        <f t="shared" si="582"/>
        <v>92.29857819905213</v>
      </c>
      <c r="L110" s="13">
        <f t="shared" si="582"/>
        <v>56.990521327014221</v>
      </c>
      <c r="M110" s="13">
        <f t="shared" si="582"/>
        <v>89.810426540284354</v>
      </c>
      <c r="N110" s="13">
        <f t="shared" si="582"/>
        <v>62.440758293838861</v>
      </c>
      <c r="O110" s="13">
        <f t="shared" si="582"/>
        <v>65.995260663507111</v>
      </c>
      <c r="P110" s="13">
        <f t="shared" si="582"/>
        <v>3.9099526066350712</v>
      </c>
      <c r="Q110" s="13">
        <f>Q277/$D109*100</f>
        <v>1.3033175355450237</v>
      </c>
      <c r="R110" s="14" t="str">
        <f>IF(SUM(S110:AE110)&gt;100,"－",SUM(S110:AE110))</f>
        <v>－</v>
      </c>
      <c r="S110" s="13">
        <f>S277/$R109*100</f>
        <v>84.123222748815166</v>
      </c>
      <c r="T110" s="13">
        <f>T277/$R109*100</f>
        <v>86.137440758293835</v>
      </c>
      <c r="U110" s="13">
        <f t="shared" ref="U110:AD110" si="583">U277/$R109*100</f>
        <v>82.345971563981053</v>
      </c>
      <c r="V110" s="13">
        <f t="shared" si="583"/>
        <v>88.981042654028428</v>
      </c>
      <c r="W110" s="13">
        <f t="shared" si="583"/>
        <v>65.165876777251185</v>
      </c>
      <c r="X110" s="13">
        <f t="shared" si="583"/>
        <v>87.440758293838854</v>
      </c>
      <c r="Y110" s="13">
        <f t="shared" si="583"/>
        <v>88.033175355450226</v>
      </c>
      <c r="Z110" s="13">
        <f t="shared" si="583"/>
        <v>88.981042654028428</v>
      </c>
      <c r="AA110" s="13">
        <f t="shared" si="583"/>
        <v>88.625592417061611</v>
      </c>
      <c r="AB110" s="13">
        <f t="shared" si="583"/>
        <v>87.085308056872037</v>
      </c>
      <c r="AC110" s="13">
        <f t="shared" si="583"/>
        <v>89.218009478672982</v>
      </c>
      <c r="AD110" s="13">
        <f t="shared" si="583"/>
        <v>11.255924170616113</v>
      </c>
      <c r="AE110" s="13">
        <f>AE277/$R109*100</f>
        <v>3.1990521327014214</v>
      </c>
      <c r="AF110" s="14" t="str">
        <f>IF(SUM(AG110:AS110)&gt;100,"－",SUM(AG110:AS110))</f>
        <v>－</v>
      </c>
      <c r="AG110" s="13">
        <f t="shared" ref="AG110:AS110" si="584">AG277/$AF109*100</f>
        <v>66.706161137440759</v>
      </c>
      <c r="AH110" s="13">
        <f t="shared" si="584"/>
        <v>80.33175355450237</v>
      </c>
      <c r="AI110" s="13">
        <f t="shared" si="584"/>
        <v>72.274881516587669</v>
      </c>
      <c r="AJ110" s="13">
        <f t="shared" si="584"/>
        <v>66.350710900473928</v>
      </c>
      <c r="AK110" s="13">
        <f t="shared" si="584"/>
        <v>86.966824644549774</v>
      </c>
      <c r="AL110" s="13">
        <f t="shared" si="584"/>
        <v>66.943127962085299</v>
      </c>
      <c r="AM110" s="13">
        <f t="shared" si="584"/>
        <v>80.33175355450237</v>
      </c>
      <c r="AN110" s="13">
        <f t="shared" si="584"/>
        <v>80.805687203791464</v>
      </c>
      <c r="AO110" s="13">
        <f t="shared" si="584"/>
        <v>80.568720379146924</v>
      </c>
      <c r="AP110" s="13">
        <f t="shared" si="584"/>
        <v>80.213270142180093</v>
      </c>
      <c r="AQ110" s="13">
        <f t="shared" si="584"/>
        <v>81.753554502369667</v>
      </c>
      <c r="AR110" s="13">
        <f t="shared" si="584"/>
        <v>13.507109004739338</v>
      </c>
      <c r="AS110" s="13">
        <f t="shared" si="584"/>
        <v>9.4786729857819907</v>
      </c>
      <c r="AT110" s="14">
        <f>IF(SUM(AU110:AZ110)&gt;100,"－",SUM(AU110:AZ110))</f>
        <v>100.00000000000001</v>
      </c>
      <c r="AU110" s="13">
        <f t="shared" ref="AU110:AZ110" si="585">AU277/$AT109*100</f>
        <v>39.21800947867299</v>
      </c>
      <c r="AV110" s="13">
        <f t="shared" si="585"/>
        <v>2.3696682464454977</v>
      </c>
      <c r="AW110" s="13">
        <f t="shared" si="585"/>
        <v>5.4502369668246446</v>
      </c>
      <c r="AX110" s="13">
        <f t="shared" si="585"/>
        <v>7.109004739336493</v>
      </c>
      <c r="AY110" s="13">
        <f t="shared" si="585"/>
        <v>45.616113744075832</v>
      </c>
      <c r="AZ110" s="13">
        <f t="shared" si="585"/>
        <v>0.23696682464454977</v>
      </c>
      <c r="BA110" s="14">
        <f>IF(SUM(BB110:BG110)&gt;100,"－",SUM(BB110:BG110))</f>
        <v>100</v>
      </c>
      <c r="BB110" s="13">
        <f t="shared" ref="BB110:BG110" si="586">BB277/$BA109*100</f>
        <v>3.5545023696682465</v>
      </c>
      <c r="BC110" s="13">
        <f t="shared" si="586"/>
        <v>2.9620853080568721</v>
      </c>
      <c r="BD110" s="13">
        <f t="shared" si="586"/>
        <v>2.014218009478673</v>
      </c>
      <c r="BE110" s="13">
        <f t="shared" si="586"/>
        <v>12.085308056872037</v>
      </c>
      <c r="BF110" s="13">
        <f t="shared" si="586"/>
        <v>75.710900473933648</v>
      </c>
      <c r="BG110" s="13">
        <f t="shared" si="586"/>
        <v>3.6729857819905209</v>
      </c>
    </row>
    <row r="111" spans="1:59" ht="15" customHeight="1" x14ac:dyDescent="0.2">
      <c r="A111" s="107"/>
      <c r="B111" s="6" t="s">
        <v>27</v>
      </c>
      <c r="C111" s="18" t="s">
        <v>52</v>
      </c>
      <c r="D111" s="23">
        <f t="shared" ref="D111:D116" si="587">D279</f>
        <v>95</v>
      </c>
      <c r="E111" s="7">
        <f t="shared" ref="E111:F116" si="588">IF($D111=0,0,E279/$D111*100)</f>
        <v>96.84210526315789</v>
      </c>
      <c r="F111" s="7">
        <f t="shared" si="588"/>
        <v>86.31578947368422</v>
      </c>
      <c r="G111" s="7">
        <f t="shared" ref="G111:P111" si="589">IF($D111=0,0,G279/$D111*100)</f>
        <v>64.21052631578948</v>
      </c>
      <c r="H111" s="7">
        <f t="shared" si="589"/>
        <v>72.631578947368425</v>
      </c>
      <c r="I111" s="7">
        <f t="shared" si="589"/>
        <v>42.105263157894733</v>
      </c>
      <c r="J111" s="7">
        <f t="shared" si="589"/>
        <v>82.10526315789474</v>
      </c>
      <c r="K111" s="7">
        <f t="shared" si="589"/>
        <v>81.05263157894737</v>
      </c>
      <c r="L111" s="7">
        <f t="shared" si="589"/>
        <v>58.947368421052623</v>
      </c>
      <c r="M111" s="7">
        <f t="shared" si="589"/>
        <v>78.94736842105263</v>
      </c>
      <c r="N111" s="7">
        <f t="shared" si="589"/>
        <v>65.26315789473685</v>
      </c>
      <c r="O111" s="7">
        <f t="shared" si="589"/>
        <v>56.84210526315789</v>
      </c>
      <c r="P111" s="7">
        <f t="shared" si="589"/>
        <v>4.2105263157894735</v>
      </c>
      <c r="Q111" s="7">
        <f t="shared" ref="Q111:Q116" si="590">IF($D111=0,0,Q279/$D111*100)</f>
        <v>3.1578947368421053</v>
      </c>
      <c r="R111" s="23">
        <f t="shared" ref="R111:R116" si="591">R279</f>
        <v>95</v>
      </c>
      <c r="S111" s="7">
        <f t="shared" ref="S111:T116" si="592">IF($R111=0,0,S279/$R111*100)</f>
        <v>77.89473684210526</v>
      </c>
      <c r="T111" s="7">
        <f t="shared" si="592"/>
        <v>78.94736842105263</v>
      </c>
      <c r="U111" s="7">
        <f t="shared" ref="U111:AD111" si="593">IF($R111=0,0,U279/$R111*100)</f>
        <v>73.68421052631578</v>
      </c>
      <c r="V111" s="7">
        <f t="shared" si="593"/>
        <v>85.263157894736835</v>
      </c>
      <c r="W111" s="7">
        <f t="shared" si="593"/>
        <v>67.368421052631575</v>
      </c>
      <c r="X111" s="7">
        <f t="shared" si="593"/>
        <v>84.210526315789465</v>
      </c>
      <c r="Y111" s="7">
        <f t="shared" si="593"/>
        <v>89.473684210526315</v>
      </c>
      <c r="Z111" s="7">
        <f t="shared" si="593"/>
        <v>77.89473684210526</v>
      </c>
      <c r="AA111" s="7">
        <f t="shared" si="593"/>
        <v>85.263157894736835</v>
      </c>
      <c r="AB111" s="7">
        <f t="shared" si="593"/>
        <v>82.10526315789474</v>
      </c>
      <c r="AC111" s="7">
        <f t="shared" si="593"/>
        <v>86.31578947368422</v>
      </c>
      <c r="AD111" s="7">
        <f t="shared" si="593"/>
        <v>9.4736842105263168</v>
      </c>
      <c r="AE111" s="7">
        <f t="shared" ref="AE111:AE116" si="594">IF($R111=0,0,AE279/$R111*100)</f>
        <v>3.1578947368421053</v>
      </c>
      <c r="AF111" s="23">
        <f t="shared" ref="AF111:AF116" si="595">AF279</f>
        <v>95</v>
      </c>
      <c r="AG111" s="7">
        <f t="shared" ref="AG111:AS111" si="596">IF($AF111=0,0,AG279/$AF111*100)</f>
        <v>71.578947368421055</v>
      </c>
      <c r="AH111" s="7">
        <f t="shared" si="596"/>
        <v>73.68421052631578</v>
      </c>
      <c r="AI111" s="7">
        <f t="shared" si="596"/>
        <v>82.10526315789474</v>
      </c>
      <c r="AJ111" s="7">
        <f t="shared" si="596"/>
        <v>74.73684210526315</v>
      </c>
      <c r="AK111" s="7">
        <f t="shared" si="596"/>
        <v>85.263157894736835</v>
      </c>
      <c r="AL111" s="7">
        <f t="shared" si="596"/>
        <v>72.631578947368425</v>
      </c>
      <c r="AM111" s="7">
        <f t="shared" si="596"/>
        <v>73.68421052631578</v>
      </c>
      <c r="AN111" s="7">
        <f t="shared" si="596"/>
        <v>71.578947368421055</v>
      </c>
      <c r="AO111" s="7">
        <f t="shared" si="596"/>
        <v>73.68421052631578</v>
      </c>
      <c r="AP111" s="7">
        <f t="shared" si="596"/>
        <v>72.631578947368425</v>
      </c>
      <c r="AQ111" s="7">
        <f t="shared" si="596"/>
        <v>75.789473684210535</v>
      </c>
      <c r="AR111" s="7">
        <f t="shared" si="596"/>
        <v>13.684210526315791</v>
      </c>
      <c r="AS111" s="7">
        <f t="shared" si="596"/>
        <v>11.578947368421053</v>
      </c>
      <c r="AT111" s="23">
        <f t="shared" ref="AT111:AT116" si="597">AT279</f>
        <v>95</v>
      </c>
      <c r="AU111" s="7">
        <f t="shared" ref="AU111:AZ116" si="598">IF($AT111=0,0,AU279/$AT111*100)</f>
        <v>37.894736842105267</v>
      </c>
      <c r="AV111" s="7">
        <f t="shared" si="598"/>
        <v>2.1052631578947367</v>
      </c>
      <c r="AW111" s="7">
        <f t="shared" si="598"/>
        <v>3.1578947368421053</v>
      </c>
      <c r="AX111" s="7">
        <f t="shared" si="598"/>
        <v>4.2105263157894735</v>
      </c>
      <c r="AY111" s="7">
        <f t="shared" si="598"/>
        <v>52.631578947368418</v>
      </c>
      <c r="AZ111" s="7">
        <f t="shared" si="598"/>
        <v>0</v>
      </c>
      <c r="BA111" s="23">
        <f t="shared" ref="BA111:BA116" si="599">BA279</f>
        <v>95</v>
      </c>
      <c r="BB111" s="7">
        <f t="shared" ref="BB111:BG116" si="600">IF($BA111=0,0,BB279/$BA111*100)</f>
        <v>7.3684210526315779</v>
      </c>
      <c r="BC111" s="7">
        <f t="shared" si="600"/>
        <v>3.1578947368421053</v>
      </c>
      <c r="BD111" s="7">
        <f t="shared" si="600"/>
        <v>2.1052631578947367</v>
      </c>
      <c r="BE111" s="7">
        <f t="shared" si="600"/>
        <v>10.526315789473683</v>
      </c>
      <c r="BF111" s="7">
        <f t="shared" si="600"/>
        <v>73.68421052631578</v>
      </c>
      <c r="BG111" s="7">
        <f t="shared" si="600"/>
        <v>3.1578947368421053</v>
      </c>
    </row>
    <row r="112" spans="1:59" ht="15" customHeight="1" x14ac:dyDescent="0.2">
      <c r="A112" s="107"/>
      <c r="B112" s="6" t="s">
        <v>43</v>
      </c>
      <c r="C112" s="18" t="s">
        <v>60</v>
      </c>
      <c r="D112" s="23">
        <f t="shared" si="587"/>
        <v>124</v>
      </c>
      <c r="E112" s="7">
        <f t="shared" si="588"/>
        <v>98.387096774193552</v>
      </c>
      <c r="F112" s="7">
        <f t="shared" si="588"/>
        <v>95.967741935483872</v>
      </c>
      <c r="G112" s="7">
        <f t="shared" ref="G112:P112" si="601">IF($D112=0,0,G280/$D112*100)</f>
        <v>78.225806451612897</v>
      </c>
      <c r="H112" s="7">
        <f t="shared" si="601"/>
        <v>79.838709677419345</v>
      </c>
      <c r="I112" s="7">
        <f t="shared" si="601"/>
        <v>55.645161290322577</v>
      </c>
      <c r="J112" s="7">
        <f t="shared" si="601"/>
        <v>92.741935483870961</v>
      </c>
      <c r="K112" s="7">
        <f t="shared" si="601"/>
        <v>95.161290322580655</v>
      </c>
      <c r="L112" s="7">
        <f t="shared" si="601"/>
        <v>66.129032258064512</v>
      </c>
      <c r="M112" s="7">
        <f t="shared" si="601"/>
        <v>92.741935483870961</v>
      </c>
      <c r="N112" s="7">
        <f t="shared" si="601"/>
        <v>73.387096774193552</v>
      </c>
      <c r="O112" s="7">
        <f t="shared" si="601"/>
        <v>78.225806451612897</v>
      </c>
      <c r="P112" s="7">
        <f t="shared" si="601"/>
        <v>4.838709677419355</v>
      </c>
      <c r="Q112" s="7">
        <f t="shared" si="590"/>
        <v>0.80645161290322576</v>
      </c>
      <c r="R112" s="23">
        <f t="shared" si="591"/>
        <v>124</v>
      </c>
      <c r="S112" s="7">
        <f t="shared" si="592"/>
        <v>79.032258064516128</v>
      </c>
      <c r="T112" s="7">
        <f t="shared" si="592"/>
        <v>77.41935483870968</v>
      </c>
      <c r="U112" s="7">
        <f t="shared" ref="U112:AD112" si="602">IF($R112=0,0,U280/$R112*100)</f>
        <v>74.193548387096769</v>
      </c>
      <c r="V112" s="7">
        <f t="shared" si="602"/>
        <v>81.451612903225808</v>
      </c>
      <c r="W112" s="7">
        <f t="shared" si="602"/>
        <v>73.387096774193552</v>
      </c>
      <c r="X112" s="7">
        <f t="shared" si="602"/>
        <v>79.838709677419345</v>
      </c>
      <c r="Y112" s="7">
        <f t="shared" si="602"/>
        <v>80.645161290322577</v>
      </c>
      <c r="Z112" s="7">
        <f t="shared" si="602"/>
        <v>82.258064516129039</v>
      </c>
      <c r="AA112" s="7">
        <f t="shared" si="602"/>
        <v>82.258064516129039</v>
      </c>
      <c r="AB112" s="7">
        <f t="shared" si="602"/>
        <v>80.645161290322577</v>
      </c>
      <c r="AC112" s="7">
        <f t="shared" si="602"/>
        <v>82.258064516129039</v>
      </c>
      <c r="AD112" s="7">
        <f t="shared" si="602"/>
        <v>9.67741935483871</v>
      </c>
      <c r="AE112" s="7">
        <f t="shared" si="594"/>
        <v>6.4516129032258061</v>
      </c>
      <c r="AF112" s="23">
        <f t="shared" si="595"/>
        <v>124</v>
      </c>
      <c r="AG112" s="7">
        <f t="shared" ref="AG112:AS112" si="603">IF($AF112=0,0,AG280/$AF112*100)</f>
        <v>74.193548387096769</v>
      </c>
      <c r="AH112" s="7">
        <f t="shared" si="603"/>
        <v>73.387096774193552</v>
      </c>
      <c r="AI112" s="7">
        <f t="shared" si="603"/>
        <v>79.032258064516128</v>
      </c>
      <c r="AJ112" s="7">
        <f t="shared" si="603"/>
        <v>71.774193548387103</v>
      </c>
      <c r="AK112" s="7">
        <f t="shared" si="603"/>
        <v>82.258064516129039</v>
      </c>
      <c r="AL112" s="7">
        <f t="shared" si="603"/>
        <v>72.58064516129032</v>
      </c>
      <c r="AM112" s="7">
        <f t="shared" si="603"/>
        <v>75</v>
      </c>
      <c r="AN112" s="7">
        <f t="shared" si="603"/>
        <v>75.806451612903231</v>
      </c>
      <c r="AO112" s="7">
        <f t="shared" si="603"/>
        <v>75</v>
      </c>
      <c r="AP112" s="7">
        <f t="shared" si="603"/>
        <v>74.193548387096769</v>
      </c>
      <c r="AQ112" s="7">
        <f t="shared" si="603"/>
        <v>75</v>
      </c>
      <c r="AR112" s="7">
        <f t="shared" si="603"/>
        <v>8.870967741935484</v>
      </c>
      <c r="AS112" s="7">
        <f t="shared" si="603"/>
        <v>14.516129032258066</v>
      </c>
      <c r="AT112" s="23">
        <f t="shared" si="597"/>
        <v>124</v>
      </c>
      <c r="AU112" s="7">
        <f t="shared" si="598"/>
        <v>52.419354838709673</v>
      </c>
      <c r="AV112" s="7">
        <f t="shared" si="598"/>
        <v>3.225806451612903</v>
      </c>
      <c r="AW112" s="7">
        <f t="shared" si="598"/>
        <v>6.4516129032258061</v>
      </c>
      <c r="AX112" s="7">
        <f t="shared" si="598"/>
        <v>2.4193548387096775</v>
      </c>
      <c r="AY112" s="7">
        <f t="shared" si="598"/>
        <v>35.483870967741936</v>
      </c>
      <c r="AZ112" s="7">
        <f t="shared" si="598"/>
        <v>0</v>
      </c>
      <c r="BA112" s="23">
        <f t="shared" si="599"/>
        <v>124</v>
      </c>
      <c r="BB112" s="7">
        <f t="shared" si="600"/>
        <v>4.032258064516129</v>
      </c>
      <c r="BC112" s="7">
        <f t="shared" si="600"/>
        <v>3.225806451612903</v>
      </c>
      <c r="BD112" s="7">
        <f t="shared" si="600"/>
        <v>4.032258064516129</v>
      </c>
      <c r="BE112" s="7">
        <f t="shared" si="600"/>
        <v>10.483870967741936</v>
      </c>
      <c r="BF112" s="7">
        <f t="shared" si="600"/>
        <v>74.193548387096769</v>
      </c>
      <c r="BG112" s="7">
        <f t="shared" si="600"/>
        <v>4.032258064516129</v>
      </c>
    </row>
    <row r="113" spans="1:59" ht="15" customHeight="1" x14ac:dyDescent="0.2">
      <c r="A113" s="16"/>
      <c r="B113" s="6"/>
      <c r="C113" s="18" t="s">
        <v>61</v>
      </c>
      <c r="D113" s="23">
        <f t="shared" si="587"/>
        <v>120</v>
      </c>
      <c r="E113" s="7">
        <f t="shared" si="588"/>
        <v>96.666666666666671</v>
      </c>
      <c r="F113" s="7">
        <f t="shared" si="588"/>
        <v>92.5</v>
      </c>
      <c r="G113" s="7">
        <f t="shared" ref="G113:P113" si="604">IF($D113=0,0,G281/$D113*100)</f>
        <v>74.166666666666671</v>
      </c>
      <c r="H113" s="7">
        <f t="shared" si="604"/>
        <v>79.166666666666657</v>
      </c>
      <c r="I113" s="7">
        <f t="shared" si="604"/>
        <v>50</v>
      </c>
      <c r="J113" s="7">
        <f t="shared" si="604"/>
        <v>84.166666666666671</v>
      </c>
      <c r="K113" s="7">
        <f t="shared" si="604"/>
        <v>89.166666666666671</v>
      </c>
      <c r="L113" s="7">
        <f t="shared" si="604"/>
        <v>55.833333333333336</v>
      </c>
      <c r="M113" s="7">
        <f t="shared" si="604"/>
        <v>88.333333333333329</v>
      </c>
      <c r="N113" s="7">
        <f t="shared" si="604"/>
        <v>67.5</v>
      </c>
      <c r="O113" s="7">
        <f t="shared" si="604"/>
        <v>73.333333333333329</v>
      </c>
      <c r="P113" s="7">
        <f t="shared" si="604"/>
        <v>4.1666666666666661</v>
      </c>
      <c r="Q113" s="7">
        <f t="shared" si="590"/>
        <v>2.5</v>
      </c>
      <c r="R113" s="23">
        <f t="shared" si="591"/>
        <v>120</v>
      </c>
      <c r="S113" s="7">
        <f t="shared" si="592"/>
        <v>79.166666666666657</v>
      </c>
      <c r="T113" s="7">
        <f t="shared" si="592"/>
        <v>82.5</v>
      </c>
      <c r="U113" s="7">
        <f t="shared" ref="U113:AD113" si="605">IF($R113=0,0,U281/$R113*100)</f>
        <v>78.333333333333329</v>
      </c>
      <c r="V113" s="7">
        <f t="shared" si="605"/>
        <v>85.833333333333329</v>
      </c>
      <c r="W113" s="7">
        <f t="shared" si="605"/>
        <v>73.333333333333329</v>
      </c>
      <c r="X113" s="7">
        <f t="shared" si="605"/>
        <v>84.166666666666671</v>
      </c>
      <c r="Y113" s="7">
        <f t="shared" si="605"/>
        <v>81.666666666666671</v>
      </c>
      <c r="Z113" s="7">
        <f t="shared" si="605"/>
        <v>91.666666666666657</v>
      </c>
      <c r="AA113" s="7">
        <f t="shared" si="605"/>
        <v>82.5</v>
      </c>
      <c r="AB113" s="7">
        <f t="shared" si="605"/>
        <v>81.666666666666671</v>
      </c>
      <c r="AC113" s="7">
        <f t="shared" si="605"/>
        <v>88.333333333333329</v>
      </c>
      <c r="AD113" s="7">
        <f t="shared" si="605"/>
        <v>9.1666666666666661</v>
      </c>
      <c r="AE113" s="7">
        <f t="shared" si="594"/>
        <v>3.3333333333333335</v>
      </c>
      <c r="AF113" s="23">
        <f t="shared" si="595"/>
        <v>120</v>
      </c>
      <c r="AG113" s="7">
        <f t="shared" ref="AG113:AS113" si="606">IF($AF113=0,0,AG281/$AF113*100)</f>
        <v>74.166666666666671</v>
      </c>
      <c r="AH113" s="7">
        <f t="shared" si="606"/>
        <v>75.833333333333329</v>
      </c>
      <c r="AI113" s="7">
        <f t="shared" si="606"/>
        <v>80</v>
      </c>
      <c r="AJ113" s="7">
        <f t="shared" si="606"/>
        <v>74.166666666666671</v>
      </c>
      <c r="AK113" s="7">
        <f t="shared" si="606"/>
        <v>85</v>
      </c>
      <c r="AL113" s="7">
        <f t="shared" si="606"/>
        <v>74.166666666666671</v>
      </c>
      <c r="AM113" s="7">
        <f t="shared" si="606"/>
        <v>74.166666666666671</v>
      </c>
      <c r="AN113" s="7">
        <f t="shared" si="606"/>
        <v>75</v>
      </c>
      <c r="AO113" s="7">
        <f t="shared" si="606"/>
        <v>74.166666666666671</v>
      </c>
      <c r="AP113" s="7">
        <f t="shared" si="606"/>
        <v>74.166666666666671</v>
      </c>
      <c r="AQ113" s="7">
        <f t="shared" si="606"/>
        <v>77.5</v>
      </c>
      <c r="AR113" s="7">
        <f t="shared" si="606"/>
        <v>13.333333333333334</v>
      </c>
      <c r="AS113" s="7">
        <f t="shared" si="606"/>
        <v>10.833333333333334</v>
      </c>
      <c r="AT113" s="23">
        <f t="shared" si="597"/>
        <v>120</v>
      </c>
      <c r="AU113" s="7">
        <f t="shared" si="598"/>
        <v>45</v>
      </c>
      <c r="AV113" s="7">
        <f t="shared" si="598"/>
        <v>2.5</v>
      </c>
      <c r="AW113" s="7">
        <f t="shared" si="598"/>
        <v>5</v>
      </c>
      <c r="AX113" s="7">
        <f t="shared" si="598"/>
        <v>6.666666666666667</v>
      </c>
      <c r="AY113" s="7">
        <f t="shared" si="598"/>
        <v>40.833333333333336</v>
      </c>
      <c r="AZ113" s="7">
        <f t="shared" si="598"/>
        <v>0</v>
      </c>
      <c r="BA113" s="23">
        <f t="shared" si="599"/>
        <v>120</v>
      </c>
      <c r="BB113" s="7">
        <f t="shared" si="600"/>
        <v>2.5</v>
      </c>
      <c r="BC113" s="7">
        <f t="shared" si="600"/>
        <v>4.1666666666666661</v>
      </c>
      <c r="BD113" s="7">
        <f t="shared" si="600"/>
        <v>0.83333333333333337</v>
      </c>
      <c r="BE113" s="7">
        <f t="shared" si="600"/>
        <v>6.666666666666667</v>
      </c>
      <c r="BF113" s="7">
        <f t="shared" si="600"/>
        <v>80</v>
      </c>
      <c r="BG113" s="7">
        <f t="shared" si="600"/>
        <v>5.833333333333333</v>
      </c>
    </row>
    <row r="114" spans="1:59" ht="15" customHeight="1" x14ac:dyDescent="0.2">
      <c r="A114" s="16"/>
      <c r="B114" s="6"/>
      <c r="C114" s="18" t="s">
        <v>62</v>
      </c>
      <c r="D114" s="23">
        <f t="shared" si="587"/>
        <v>85</v>
      </c>
      <c r="E114" s="7">
        <f t="shared" si="588"/>
        <v>97.647058823529406</v>
      </c>
      <c r="F114" s="7">
        <f t="shared" si="588"/>
        <v>95.294117647058812</v>
      </c>
      <c r="G114" s="7">
        <f t="shared" ref="G114:P114" si="607">IF($D114=0,0,G282/$D114*100)</f>
        <v>77.64705882352942</v>
      </c>
      <c r="H114" s="7">
        <f t="shared" si="607"/>
        <v>84.705882352941174</v>
      </c>
      <c r="I114" s="7">
        <f t="shared" si="607"/>
        <v>54.117647058823529</v>
      </c>
      <c r="J114" s="7">
        <f t="shared" si="607"/>
        <v>92.941176470588232</v>
      </c>
      <c r="K114" s="7">
        <f t="shared" si="607"/>
        <v>92.941176470588232</v>
      </c>
      <c r="L114" s="7">
        <f t="shared" si="607"/>
        <v>67.058823529411754</v>
      </c>
      <c r="M114" s="7">
        <f t="shared" si="607"/>
        <v>90.588235294117652</v>
      </c>
      <c r="N114" s="7">
        <f t="shared" si="607"/>
        <v>69.411764705882348</v>
      </c>
      <c r="O114" s="7">
        <f t="shared" si="607"/>
        <v>77.64705882352942</v>
      </c>
      <c r="P114" s="7">
        <f t="shared" si="607"/>
        <v>5.8823529411764701</v>
      </c>
      <c r="Q114" s="7">
        <f t="shared" si="590"/>
        <v>1.1764705882352942</v>
      </c>
      <c r="R114" s="23">
        <f t="shared" si="591"/>
        <v>85</v>
      </c>
      <c r="S114" s="7">
        <f t="shared" si="592"/>
        <v>85.882352941176464</v>
      </c>
      <c r="T114" s="7">
        <f t="shared" si="592"/>
        <v>90.588235294117652</v>
      </c>
      <c r="U114" s="7">
        <f t="shared" ref="U114:AD114" si="608">IF($R114=0,0,U282/$R114*100)</f>
        <v>85.882352941176464</v>
      </c>
      <c r="V114" s="7">
        <f t="shared" si="608"/>
        <v>89.411764705882362</v>
      </c>
      <c r="W114" s="7">
        <f t="shared" si="608"/>
        <v>80</v>
      </c>
      <c r="X114" s="7">
        <f t="shared" si="608"/>
        <v>88.235294117647058</v>
      </c>
      <c r="Y114" s="7">
        <f t="shared" si="608"/>
        <v>90.588235294117652</v>
      </c>
      <c r="Z114" s="7">
        <f t="shared" si="608"/>
        <v>91.764705882352942</v>
      </c>
      <c r="AA114" s="7">
        <f t="shared" si="608"/>
        <v>92.941176470588232</v>
      </c>
      <c r="AB114" s="7">
        <f t="shared" si="608"/>
        <v>91.764705882352942</v>
      </c>
      <c r="AC114" s="7">
        <f t="shared" si="608"/>
        <v>91.764705882352942</v>
      </c>
      <c r="AD114" s="7">
        <f t="shared" si="608"/>
        <v>9.4117647058823533</v>
      </c>
      <c r="AE114" s="7">
        <f t="shared" si="594"/>
        <v>1.1764705882352942</v>
      </c>
      <c r="AF114" s="23">
        <f t="shared" si="595"/>
        <v>85</v>
      </c>
      <c r="AG114" s="7">
        <f t="shared" ref="AG114:AS114" si="609">IF($AF114=0,0,AG282/$AF114*100)</f>
        <v>81.17647058823529</v>
      </c>
      <c r="AH114" s="7">
        <f t="shared" si="609"/>
        <v>82.35294117647058</v>
      </c>
      <c r="AI114" s="7">
        <f t="shared" si="609"/>
        <v>87.058823529411768</v>
      </c>
      <c r="AJ114" s="7">
        <f t="shared" si="609"/>
        <v>82.35294117647058</v>
      </c>
      <c r="AK114" s="7">
        <f t="shared" si="609"/>
        <v>85.882352941176464</v>
      </c>
      <c r="AL114" s="7">
        <f t="shared" si="609"/>
        <v>81.17647058823529</v>
      </c>
      <c r="AM114" s="7">
        <f t="shared" si="609"/>
        <v>82.35294117647058</v>
      </c>
      <c r="AN114" s="7">
        <f t="shared" si="609"/>
        <v>82.35294117647058</v>
      </c>
      <c r="AO114" s="7">
        <f t="shared" si="609"/>
        <v>83.529411764705884</v>
      </c>
      <c r="AP114" s="7">
        <f t="shared" si="609"/>
        <v>82.35294117647058</v>
      </c>
      <c r="AQ114" s="7">
        <f t="shared" si="609"/>
        <v>84.705882352941174</v>
      </c>
      <c r="AR114" s="7">
        <f t="shared" si="609"/>
        <v>14.117647058823529</v>
      </c>
      <c r="AS114" s="7">
        <f t="shared" si="609"/>
        <v>8.235294117647058</v>
      </c>
      <c r="AT114" s="23">
        <f t="shared" si="597"/>
        <v>85</v>
      </c>
      <c r="AU114" s="7">
        <f t="shared" si="598"/>
        <v>43.529411764705884</v>
      </c>
      <c r="AV114" s="7">
        <f t="shared" si="598"/>
        <v>3.5294117647058822</v>
      </c>
      <c r="AW114" s="7">
        <f t="shared" si="598"/>
        <v>3.5294117647058822</v>
      </c>
      <c r="AX114" s="7">
        <f t="shared" si="598"/>
        <v>2.3529411764705883</v>
      </c>
      <c r="AY114" s="7">
        <f t="shared" si="598"/>
        <v>45.882352941176471</v>
      </c>
      <c r="AZ114" s="7">
        <f t="shared" si="598"/>
        <v>1.1764705882352942</v>
      </c>
      <c r="BA114" s="23">
        <f t="shared" si="599"/>
        <v>85</v>
      </c>
      <c r="BB114" s="7">
        <f t="shared" si="600"/>
        <v>3.5294117647058822</v>
      </c>
      <c r="BC114" s="7">
        <f t="shared" si="600"/>
        <v>5.8823529411764701</v>
      </c>
      <c r="BD114" s="7">
        <f t="shared" si="600"/>
        <v>1.1764705882352942</v>
      </c>
      <c r="BE114" s="7">
        <f t="shared" si="600"/>
        <v>4.7058823529411766</v>
      </c>
      <c r="BF114" s="7">
        <f t="shared" si="600"/>
        <v>78.82352941176471</v>
      </c>
      <c r="BG114" s="7">
        <f t="shared" si="600"/>
        <v>5.8823529411764701</v>
      </c>
    </row>
    <row r="115" spans="1:59" ht="15" customHeight="1" x14ac:dyDescent="0.2">
      <c r="A115" s="16"/>
      <c r="B115" s="6"/>
      <c r="C115" s="18" t="s">
        <v>63</v>
      </c>
      <c r="D115" s="23">
        <f t="shared" si="587"/>
        <v>89</v>
      </c>
      <c r="E115" s="7">
        <f t="shared" si="588"/>
        <v>98.876404494382015</v>
      </c>
      <c r="F115" s="7">
        <f t="shared" si="588"/>
        <v>95.50561797752809</v>
      </c>
      <c r="G115" s="7">
        <f t="shared" ref="G115:P115" si="610">IF($D115=0,0,G283/$D115*100)</f>
        <v>82.022471910112358</v>
      </c>
      <c r="H115" s="7">
        <f t="shared" si="610"/>
        <v>82.022471910112358</v>
      </c>
      <c r="I115" s="7">
        <f t="shared" si="610"/>
        <v>55.056179775280903</v>
      </c>
      <c r="J115" s="7">
        <f t="shared" si="610"/>
        <v>92.134831460674164</v>
      </c>
      <c r="K115" s="7">
        <f t="shared" si="610"/>
        <v>95.50561797752809</v>
      </c>
      <c r="L115" s="7">
        <f t="shared" si="610"/>
        <v>70.786516853932582</v>
      </c>
      <c r="M115" s="7">
        <f t="shared" si="610"/>
        <v>92.134831460674164</v>
      </c>
      <c r="N115" s="7">
        <f t="shared" si="610"/>
        <v>73.033707865168537</v>
      </c>
      <c r="O115" s="7">
        <f t="shared" si="610"/>
        <v>77.528089887640448</v>
      </c>
      <c r="P115" s="7">
        <f t="shared" si="610"/>
        <v>4.4943820224719104</v>
      </c>
      <c r="Q115" s="7">
        <f t="shared" si="590"/>
        <v>0</v>
      </c>
      <c r="R115" s="23">
        <f t="shared" si="591"/>
        <v>89</v>
      </c>
      <c r="S115" s="7">
        <f t="shared" si="592"/>
        <v>87.640449438202253</v>
      </c>
      <c r="T115" s="7">
        <f t="shared" si="592"/>
        <v>91.011235955056179</v>
      </c>
      <c r="U115" s="7">
        <f t="shared" ref="U115:AD115" si="611">IF($R115=0,0,U283/$R115*100)</f>
        <v>85.393258426966284</v>
      </c>
      <c r="V115" s="7">
        <f t="shared" si="611"/>
        <v>94.382022471910105</v>
      </c>
      <c r="W115" s="7">
        <f t="shared" si="611"/>
        <v>73.033707865168537</v>
      </c>
      <c r="X115" s="7">
        <f t="shared" si="611"/>
        <v>87.640449438202253</v>
      </c>
      <c r="Y115" s="7">
        <f t="shared" si="611"/>
        <v>89.887640449438194</v>
      </c>
      <c r="Z115" s="7">
        <f t="shared" si="611"/>
        <v>92.134831460674164</v>
      </c>
      <c r="AA115" s="7">
        <f t="shared" si="611"/>
        <v>89.887640449438194</v>
      </c>
      <c r="AB115" s="7">
        <f t="shared" si="611"/>
        <v>87.640449438202253</v>
      </c>
      <c r="AC115" s="7">
        <f t="shared" si="611"/>
        <v>91.011235955056179</v>
      </c>
      <c r="AD115" s="7">
        <f t="shared" si="611"/>
        <v>4.4943820224719104</v>
      </c>
      <c r="AE115" s="7">
        <f t="shared" si="594"/>
        <v>2.2471910112359552</v>
      </c>
      <c r="AF115" s="23">
        <f t="shared" si="595"/>
        <v>89</v>
      </c>
      <c r="AG115" s="7">
        <f t="shared" ref="AG115:AS115" si="612">IF($AF115=0,0,AG283/$AF115*100)</f>
        <v>77.528089887640448</v>
      </c>
      <c r="AH115" s="7">
        <f t="shared" si="612"/>
        <v>77.528089887640448</v>
      </c>
      <c r="AI115" s="7">
        <f t="shared" si="612"/>
        <v>83.146067415730343</v>
      </c>
      <c r="AJ115" s="7">
        <f t="shared" si="612"/>
        <v>78.651685393258433</v>
      </c>
      <c r="AK115" s="7">
        <f t="shared" si="612"/>
        <v>84.269662921348313</v>
      </c>
      <c r="AL115" s="7">
        <f t="shared" si="612"/>
        <v>80.898876404494374</v>
      </c>
      <c r="AM115" s="7">
        <f t="shared" si="612"/>
        <v>83.146067415730343</v>
      </c>
      <c r="AN115" s="7">
        <f t="shared" si="612"/>
        <v>83.146067415730343</v>
      </c>
      <c r="AO115" s="7">
        <f t="shared" si="612"/>
        <v>82.022471910112358</v>
      </c>
      <c r="AP115" s="7">
        <f t="shared" si="612"/>
        <v>79.775280898876403</v>
      </c>
      <c r="AQ115" s="7">
        <f t="shared" si="612"/>
        <v>80.898876404494374</v>
      </c>
      <c r="AR115" s="7">
        <f t="shared" si="612"/>
        <v>12.359550561797752</v>
      </c>
      <c r="AS115" s="7">
        <f t="shared" si="612"/>
        <v>11.235955056179774</v>
      </c>
      <c r="AT115" s="23">
        <f t="shared" si="597"/>
        <v>89</v>
      </c>
      <c r="AU115" s="7">
        <f t="shared" si="598"/>
        <v>53.932584269662918</v>
      </c>
      <c r="AV115" s="7">
        <f t="shared" si="598"/>
        <v>1.1235955056179776</v>
      </c>
      <c r="AW115" s="7">
        <f t="shared" si="598"/>
        <v>3.3707865168539324</v>
      </c>
      <c r="AX115" s="7">
        <f t="shared" si="598"/>
        <v>3.3707865168539324</v>
      </c>
      <c r="AY115" s="7">
        <f t="shared" si="598"/>
        <v>38.202247191011232</v>
      </c>
      <c r="AZ115" s="7">
        <f t="shared" si="598"/>
        <v>0</v>
      </c>
      <c r="BA115" s="23">
        <f t="shared" si="599"/>
        <v>89</v>
      </c>
      <c r="BB115" s="7">
        <f t="shared" si="600"/>
        <v>4.4943820224719104</v>
      </c>
      <c r="BC115" s="7">
        <f t="shared" si="600"/>
        <v>1.1235955056179776</v>
      </c>
      <c r="BD115" s="7">
        <f t="shared" si="600"/>
        <v>5.6179775280898872</v>
      </c>
      <c r="BE115" s="7">
        <f t="shared" si="600"/>
        <v>6.7415730337078648</v>
      </c>
      <c r="BF115" s="7">
        <f t="shared" si="600"/>
        <v>79.775280898876403</v>
      </c>
      <c r="BG115" s="7">
        <f t="shared" si="600"/>
        <v>2.2471910112359552</v>
      </c>
    </row>
    <row r="116" spans="1:59" ht="15" customHeight="1" x14ac:dyDescent="0.2">
      <c r="A116" s="16"/>
      <c r="B116" s="6"/>
      <c r="C116" s="19" t="s">
        <v>64</v>
      </c>
      <c r="D116" s="23">
        <f t="shared" si="587"/>
        <v>331</v>
      </c>
      <c r="E116" s="7">
        <f t="shared" si="588"/>
        <v>98.489425981873111</v>
      </c>
      <c r="F116" s="7">
        <f t="shared" si="588"/>
        <v>95.468277945619334</v>
      </c>
      <c r="G116" s="7">
        <f t="shared" ref="G116:P116" si="613">IF($D116=0,0,G284/$D116*100)</f>
        <v>55.891238670694868</v>
      </c>
      <c r="H116" s="7">
        <f t="shared" si="613"/>
        <v>88.51963746223565</v>
      </c>
      <c r="I116" s="7">
        <f t="shared" si="613"/>
        <v>33.836858006042299</v>
      </c>
      <c r="J116" s="7">
        <f t="shared" si="613"/>
        <v>91.540785498489427</v>
      </c>
      <c r="K116" s="7">
        <f t="shared" si="613"/>
        <v>94.561933534743204</v>
      </c>
      <c r="L116" s="7">
        <f t="shared" si="613"/>
        <v>47.129909365558916</v>
      </c>
      <c r="M116" s="7">
        <f t="shared" si="613"/>
        <v>91.540785498489427</v>
      </c>
      <c r="N116" s="7">
        <f t="shared" si="613"/>
        <v>51.057401812688816</v>
      </c>
      <c r="O116" s="7">
        <f t="shared" si="613"/>
        <v>55.287009063444103</v>
      </c>
      <c r="P116" s="7">
        <f t="shared" si="613"/>
        <v>2.7190332326283988</v>
      </c>
      <c r="Q116" s="7">
        <f t="shared" si="590"/>
        <v>0.90634441087613304</v>
      </c>
      <c r="R116" s="23">
        <f t="shared" si="591"/>
        <v>331</v>
      </c>
      <c r="S116" s="7">
        <f t="shared" si="592"/>
        <v>88.217522658610264</v>
      </c>
      <c r="T116" s="7">
        <f t="shared" si="592"/>
        <v>90.332326283987925</v>
      </c>
      <c r="U116" s="7">
        <f t="shared" ref="U116:AD116" si="614">IF($R116=0,0,U284/$R116*100)</f>
        <v>87.61329305135952</v>
      </c>
      <c r="V116" s="7">
        <f t="shared" si="614"/>
        <v>92.447129909365557</v>
      </c>
      <c r="W116" s="7">
        <f t="shared" si="614"/>
        <v>52.567975830815705</v>
      </c>
      <c r="X116" s="7">
        <f t="shared" si="614"/>
        <v>92.145015105740185</v>
      </c>
      <c r="Y116" s="7">
        <f t="shared" si="614"/>
        <v>91.540785498489427</v>
      </c>
      <c r="Z116" s="7">
        <f t="shared" si="614"/>
        <v>92.145015105740185</v>
      </c>
      <c r="AA116" s="7">
        <f t="shared" si="614"/>
        <v>92.749244712990944</v>
      </c>
      <c r="AB116" s="7">
        <f t="shared" si="614"/>
        <v>91.540785498489427</v>
      </c>
      <c r="AC116" s="7">
        <f t="shared" si="614"/>
        <v>91.842900302114799</v>
      </c>
      <c r="AD116" s="7">
        <f t="shared" si="614"/>
        <v>15.407854984894259</v>
      </c>
      <c r="AE116" s="7">
        <f t="shared" si="594"/>
        <v>2.7190332326283988</v>
      </c>
      <c r="AF116" s="23">
        <f t="shared" si="595"/>
        <v>331</v>
      </c>
      <c r="AG116" s="7">
        <f t="shared" ref="AG116:AS116" si="615">IF($AF116=0,0,AG284/$AF116*100)</f>
        <v>53.17220543806647</v>
      </c>
      <c r="AH116" s="7">
        <f t="shared" si="615"/>
        <v>86.70694864048339</v>
      </c>
      <c r="AI116" s="7">
        <f t="shared" si="615"/>
        <v>57.401812688821749</v>
      </c>
      <c r="AJ116" s="7">
        <f t="shared" si="615"/>
        <v>51.661631419939582</v>
      </c>
      <c r="AK116" s="7">
        <f t="shared" si="615"/>
        <v>90.936555891238669</v>
      </c>
      <c r="AL116" s="7">
        <f t="shared" si="615"/>
        <v>53.17220543806647</v>
      </c>
      <c r="AM116" s="7">
        <f t="shared" si="615"/>
        <v>85.196374622356501</v>
      </c>
      <c r="AN116" s="7">
        <f t="shared" si="615"/>
        <v>86.404833836858003</v>
      </c>
      <c r="AO116" s="7">
        <f t="shared" si="615"/>
        <v>85.800604229607245</v>
      </c>
      <c r="AP116" s="7">
        <f t="shared" si="615"/>
        <v>86.404833836858003</v>
      </c>
      <c r="AQ116" s="7">
        <f t="shared" si="615"/>
        <v>87.009063444108762</v>
      </c>
      <c r="AR116" s="7">
        <f t="shared" si="615"/>
        <v>15.407854984894259</v>
      </c>
      <c r="AS116" s="7">
        <f t="shared" si="615"/>
        <v>6.3444108761329305</v>
      </c>
      <c r="AT116" s="23">
        <f t="shared" si="597"/>
        <v>331</v>
      </c>
      <c r="AU116" s="7">
        <f t="shared" si="598"/>
        <v>27.492447129909365</v>
      </c>
      <c r="AV116" s="7">
        <f t="shared" si="598"/>
        <v>2.1148036253776437</v>
      </c>
      <c r="AW116" s="7">
        <f t="shared" si="598"/>
        <v>6.9486404833836861</v>
      </c>
      <c r="AX116" s="7">
        <f t="shared" si="598"/>
        <v>12.084592145015106</v>
      </c>
      <c r="AY116" s="7">
        <f t="shared" si="598"/>
        <v>51.057401812688816</v>
      </c>
      <c r="AZ116" s="7">
        <f t="shared" si="598"/>
        <v>0.30211480362537763</v>
      </c>
      <c r="BA116" s="23">
        <f t="shared" si="599"/>
        <v>331</v>
      </c>
      <c r="BB116" s="7">
        <f t="shared" si="600"/>
        <v>2.416918429003021</v>
      </c>
      <c r="BC116" s="7">
        <f t="shared" si="600"/>
        <v>2.1148036253776437</v>
      </c>
      <c r="BD116" s="7">
        <f t="shared" si="600"/>
        <v>0.90634441087613304</v>
      </c>
      <c r="BE116" s="7">
        <f t="shared" si="600"/>
        <v>18.429003021148034</v>
      </c>
      <c r="BF116" s="7">
        <f t="shared" si="600"/>
        <v>73.413897280966765</v>
      </c>
      <c r="BG116" s="7">
        <f t="shared" si="600"/>
        <v>2.7190332326283988</v>
      </c>
    </row>
    <row r="117" spans="1:59" ht="15" customHeight="1" x14ac:dyDescent="0.2">
      <c r="A117" s="16"/>
      <c r="B117" s="30" t="s">
        <v>35</v>
      </c>
      <c r="C117" s="12" t="s">
        <v>24</v>
      </c>
      <c r="D117" s="22">
        <f t="shared" ref="D117:E117" si="616">D285</f>
        <v>617</v>
      </c>
      <c r="E117" s="4">
        <f t="shared" si="616"/>
        <v>543</v>
      </c>
      <c r="F117" s="4">
        <f>F285</f>
        <v>447</v>
      </c>
      <c r="G117" s="4">
        <f t="shared" ref="G117:P117" si="617">G285</f>
        <v>252</v>
      </c>
      <c r="H117" s="4">
        <f t="shared" si="617"/>
        <v>283</v>
      </c>
      <c r="I117" s="4">
        <f t="shared" si="617"/>
        <v>131</v>
      </c>
      <c r="J117" s="4">
        <f t="shared" si="617"/>
        <v>383</v>
      </c>
      <c r="K117" s="4">
        <f t="shared" si="617"/>
        <v>415</v>
      </c>
      <c r="L117" s="4">
        <f t="shared" si="617"/>
        <v>204</v>
      </c>
      <c r="M117" s="4">
        <f t="shared" si="617"/>
        <v>408</v>
      </c>
      <c r="N117" s="4">
        <f t="shared" si="617"/>
        <v>231</v>
      </c>
      <c r="O117" s="4">
        <f t="shared" si="617"/>
        <v>237</v>
      </c>
      <c r="P117" s="4">
        <f t="shared" si="617"/>
        <v>25</v>
      </c>
      <c r="Q117" s="4">
        <f>Q285</f>
        <v>55</v>
      </c>
      <c r="R117" s="22">
        <f t="shared" ref="R117:S117" si="618">R285</f>
        <v>617</v>
      </c>
      <c r="S117" s="4">
        <f t="shared" si="618"/>
        <v>405</v>
      </c>
      <c r="T117" s="4">
        <f>T285</f>
        <v>453</v>
      </c>
      <c r="U117" s="4">
        <f t="shared" ref="U117:AD117" si="619">U285</f>
        <v>391</v>
      </c>
      <c r="V117" s="4">
        <f t="shared" si="619"/>
        <v>483</v>
      </c>
      <c r="W117" s="4">
        <f t="shared" si="619"/>
        <v>371</v>
      </c>
      <c r="X117" s="4">
        <f t="shared" si="619"/>
        <v>456</v>
      </c>
      <c r="Y117" s="4">
        <f t="shared" si="619"/>
        <v>482</v>
      </c>
      <c r="Z117" s="4">
        <f t="shared" si="619"/>
        <v>444</v>
      </c>
      <c r="AA117" s="4">
        <f t="shared" si="619"/>
        <v>487</v>
      </c>
      <c r="AB117" s="4">
        <f t="shared" si="619"/>
        <v>500</v>
      </c>
      <c r="AC117" s="4">
        <f t="shared" si="619"/>
        <v>469</v>
      </c>
      <c r="AD117" s="4">
        <f t="shared" si="619"/>
        <v>82</v>
      </c>
      <c r="AE117" s="4">
        <f>AE285</f>
        <v>38</v>
      </c>
      <c r="AF117" s="22">
        <f t="shared" ref="AF117:AG117" si="620">AF285</f>
        <v>617</v>
      </c>
      <c r="AG117" s="4">
        <f t="shared" si="620"/>
        <v>374</v>
      </c>
      <c r="AH117" s="4">
        <f>AH285</f>
        <v>376</v>
      </c>
      <c r="AI117" s="4">
        <f t="shared" ref="AI117:AR117" si="621">AI285</f>
        <v>426</v>
      </c>
      <c r="AJ117" s="4">
        <f t="shared" si="621"/>
        <v>363</v>
      </c>
      <c r="AK117" s="4">
        <f t="shared" si="621"/>
        <v>452</v>
      </c>
      <c r="AL117" s="4">
        <f t="shared" si="621"/>
        <v>364</v>
      </c>
      <c r="AM117" s="4">
        <f t="shared" si="621"/>
        <v>395</v>
      </c>
      <c r="AN117" s="4">
        <f t="shared" si="621"/>
        <v>375</v>
      </c>
      <c r="AO117" s="4">
        <f t="shared" si="621"/>
        <v>402</v>
      </c>
      <c r="AP117" s="4">
        <f t="shared" si="621"/>
        <v>392</v>
      </c>
      <c r="AQ117" s="4">
        <f t="shared" si="621"/>
        <v>402</v>
      </c>
      <c r="AR117" s="4">
        <f t="shared" si="621"/>
        <v>85</v>
      </c>
      <c r="AS117" s="4">
        <f>AS285</f>
        <v>95</v>
      </c>
      <c r="AT117" s="22">
        <f t="shared" ref="AT117:AU117" si="622">AT285</f>
        <v>617</v>
      </c>
      <c r="AU117" s="4">
        <f t="shared" si="622"/>
        <v>145</v>
      </c>
      <c r="AV117" s="4">
        <f>AV285</f>
        <v>33</v>
      </c>
      <c r="AW117" s="4">
        <f t="shared" ref="AW117:AY117" si="623">AW285</f>
        <v>30</v>
      </c>
      <c r="AX117" s="4">
        <f t="shared" si="623"/>
        <v>42</v>
      </c>
      <c r="AY117" s="4">
        <f t="shared" si="623"/>
        <v>362</v>
      </c>
      <c r="AZ117" s="4">
        <f>AZ285</f>
        <v>5</v>
      </c>
      <c r="BA117" s="22">
        <f t="shared" ref="BA117:BB117" si="624">BA285</f>
        <v>617</v>
      </c>
      <c r="BB117" s="4">
        <f t="shared" si="624"/>
        <v>36</v>
      </c>
      <c r="BC117" s="4">
        <f>BC285</f>
        <v>32</v>
      </c>
      <c r="BD117" s="4">
        <f t="shared" ref="BD117:BF117" si="625">BD285</f>
        <v>21</v>
      </c>
      <c r="BE117" s="4">
        <f t="shared" si="625"/>
        <v>50</v>
      </c>
      <c r="BF117" s="4">
        <f t="shared" si="625"/>
        <v>451</v>
      </c>
      <c r="BG117" s="4">
        <f>BG285</f>
        <v>27</v>
      </c>
    </row>
    <row r="118" spans="1:59" ht="15" customHeight="1" x14ac:dyDescent="0.2">
      <c r="A118" s="16"/>
      <c r="B118" s="25" t="s">
        <v>36</v>
      </c>
      <c r="C118" s="15"/>
      <c r="D118" s="14" t="str">
        <f>IF(SUM(E118:Q118)&gt;100,"－",SUM(E118:Q118))</f>
        <v>－</v>
      </c>
      <c r="E118" s="13">
        <f>E285/$D117*100</f>
        <v>88.006482982171804</v>
      </c>
      <c r="F118" s="13">
        <f>F285/$D117*100</f>
        <v>72.447325769854132</v>
      </c>
      <c r="G118" s="13">
        <f t="shared" ref="G118:P118" si="626">G285/$D117*100</f>
        <v>40.842787682333878</v>
      </c>
      <c r="H118" s="13">
        <f t="shared" si="626"/>
        <v>45.86709886547812</v>
      </c>
      <c r="I118" s="13">
        <f t="shared" si="626"/>
        <v>21.231766612641813</v>
      </c>
      <c r="J118" s="13">
        <f t="shared" si="626"/>
        <v>62.074554294975691</v>
      </c>
      <c r="K118" s="13">
        <f t="shared" si="626"/>
        <v>67.260940032414908</v>
      </c>
      <c r="L118" s="13">
        <f t="shared" si="626"/>
        <v>33.063209076175042</v>
      </c>
      <c r="M118" s="13">
        <f t="shared" si="626"/>
        <v>66.126418152350084</v>
      </c>
      <c r="N118" s="13">
        <f t="shared" si="626"/>
        <v>37.439222042139384</v>
      </c>
      <c r="O118" s="13">
        <f t="shared" si="626"/>
        <v>38.411669367909241</v>
      </c>
      <c r="P118" s="13">
        <f t="shared" si="626"/>
        <v>4.0518638573743919</v>
      </c>
      <c r="Q118" s="13">
        <f>Q285/$D117*100</f>
        <v>8.9141004862236617</v>
      </c>
      <c r="R118" s="14" t="str">
        <f>IF(SUM(S118:AE118)&gt;100,"－",SUM(S118:AE118))</f>
        <v>－</v>
      </c>
      <c r="S118" s="13">
        <f>S285/$R117*100</f>
        <v>65.640194489465159</v>
      </c>
      <c r="T118" s="13">
        <f>T285/$R117*100</f>
        <v>73.419773095623981</v>
      </c>
      <c r="U118" s="13">
        <f t="shared" ref="U118:AD118" si="627">U285/$R117*100</f>
        <v>63.37115072933549</v>
      </c>
      <c r="V118" s="13">
        <f t="shared" si="627"/>
        <v>78.282009724473255</v>
      </c>
      <c r="W118" s="13">
        <f t="shared" si="627"/>
        <v>60.129659643435986</v>
      </c>
      <c r="X118" s="13">
        <f t="shared" si="627"/>
        <v>73.90599675850892</v>
      </c>
      <c r="Y118" s="13">
        <f t="shared" si="627"/>
        <v>78.11993517017828</v>
      </c>
      <c r="Z118" s="13">
        <f t="shared" si="627"/>
        <v>71.961102106969207</v>
      </c>
      <c r="AA118" s="13">
        <f t="shared" si="627"/>
        <v>78.930307941653155</v>
      </c>
      <c r="AB118" s="13">
        <f t="shared" si="627"/>
        <v>81.037277147487842</v>
      </c>
      <c r="AC118" s="13">
        <f t="shared" si="627"/>
        <v>76.012965964343593</v>
      </c>
      <c r="AD118" s="13">
        <f t="shared" si="627"/>
        <v>13.290113452188008</v>
      </c>
      <c r="AE118" s="13">
        <f>AE285/$R117*100</f>
        <v>6.1588330632090758</v>
      </c>
      <c r="AF118" s="14" t="str">
        <f>IF(SUM(AG118:AS118)&gt;100,"－",SUM(AG118:AS118))</f>
        <v>－</v>
      </c>
      <c r="AG118" s="13">
        <f t="shared" ref="AG118:AS118" si="628">AG285/$AF117*100</f>
        <v>60.615883306320903</v>
      </c>
      <c r="AH118" s="13">
        <f t="shared" si="628"/>
        <v>60.94003241491086</v>
      </c>
      <c r="AI118" s="13">
        <f t="shared" si="628"/>
        <v>69.043760129659645</v>
      </c>
      <c r="AJ118" s="13">
        <f t="shared" si="628"/>
        <v>58.833063209076172</v>
      </c>
      <c r="AK118" s="13">
        <f t="shared" si="628"/>
        <v>73.257698541329006</v>
      </c>
      <c r="AL118" s="13">
        <f t="shared" si="628"/>
        <v>58.995137763371154</v>
      </c>
      <c r="AM118" s="13">
        <f t="shared" si="628"/>
        <v>64.019448946515396</v>
      </c>
      <c r="AN118" s="13">
        <f t="shared" si="628"/>
        <v>60.777957860615885</v>
      </c>
      <c r="AO118" s="13">
        <f t="shared" si="628"/>
        <v>65.153970826580235</v>
      </c>
      <c r="AP118" s="13">
        <f t="shared" si="628"/>
        <v>63.533225283630465</v>
      </c>
      <c r="AQ118" s="13">
        <f t="shared" si="628"/>
        <v>65.153970826580235</v>
      </c>
      <c r="AR118" s="13">
        <f t="shared" si="628"/>
        <v>13.776337115072934</v>
      </c>
      <c r="AS118" s="13">
        <f t="shared" si="628"/>
        <v>15.39708265802269</v>
      </c>
      <c r="AT118" s="14">
        <f>IF(SUM(AU118:AZ118)&gt;100,"－",SUM(AU118:AZ118))</f>
        <v>100</v>
      </c>
      <c r="AU118" s="13">
        <f t="shared" ref="AU118:AZ118" si="629">AU285/$AT117*100</f>
        <v>23.500810372771475</v>
      </c>
      <c r="AV118" s="13">
        <f t="shared" si="629"/>
        <v>5.3484602917341979</v>
      </c>
      <c r="AW118" s="13">
        <f t="shared" si="629"/>
        <v>4.8622366288492707</v>
      </c>
      <c r="AX118" s="13">
        <f t="shared" si="629"/>
        <v>6.8071312803889779</v>
      </c>
      <c r="AY118" s="13">
        <f t="shared" si="629"/>
        <v>58.670988654781198</v>
      </c>
      <c r="AZ118" s="13">
        <f t="shared" si="629"/>
        <v>0.81037277147487841</v>
      </c>
      <c r="BA118" s="14">
        <f>IF(SUM(BB118:BG118)&gt;100,"－",SUM(BB118:BG118))</f>
        <v>100</v>
      </c>
      <c r="BB118" s="13">
        <f t="shared" ref="BB118:BG118" si="630">BB285/$BA117*100</f>
        <v>5.8346839546191251</v>
      </c>
      <c r="BC118" s="13">
        <f t="shared" si="630"/>
        <v>5.1863857374392222</v>
      </c>
      <c r="BD118" s="13">
        <f t="shared" si="630"/>
        <v>3.4035656401944889</v>
      </c>
      <c r="BE118" s="13">
        <f t="shared" si="630"/>
        <v>8.1037277147487838</v>
      </c>
      <c r="BF118" s="13">
        <f t="shared" si="630"/>
        <v>73.095623987034031</v>
      </c>
      <c r="BG118" s="13">
        <f t="shared" si="630"/>
        <v>4.3760129659643443</v>
      </c>
    </row>
    <row r="119" spans="1:59" ht="15" customHeight="1" x14ac:dyDescent="0.2">
      <c r="A119" s="16"/>
      <c r="B119" s="25" t="s">
        <v>37</v>
      </c>
      <c r="C119" s="18" t="s">
        <v>52</v>
      </c>
      <c r="D119" s="23">
        <f t="shared" ref="D119:D124" si="631">D287</f>
        <v>210</v>
      </c>
      <c r="E119" s="7">
        <f t="shared" ref="E119:F124" si="632">IF($D119=0,0,E287/$D119*100)</f>
        <v>87.142857142857139</v>
      </c>
      <c r="F119" s="7">
        <f t="shared" si="632"/>
        <v>71.904761904761898</v>
      </c>
      <c r="G119" s="7">
        <f t="shared" ref="G119:P119" si="633">IF($D119=0,0,G287/$D119*100)</f>
        <v>41.904761904761905</v>
      </c>
      <c r="H119" s="7">
        <f t="shared" si="633"/>
        <v>45.238095238095241</v>
      </c>
      <c r="I119" s="7">
        <f t="shared" si="633"/>
        <v>22.380952380952383</v>
      </c>
      <c r="J119" s="7">
        <f t="shared" si="633"/>
        <v>66.19047619047619</v>
      </c>
      <c r="K119" s="7">
        <f t="shared" si="633"/>
        <v>67.61904761904762</v>
      </c>
      <c r="L119" s="7">
        <f t="shared" si="633"/>
        <v>37.142857142857146</v>
      </c>
      <c r="M119" s="7">
        <f t="shared" si="633"/>
        <v>65.238095238095241</v>
      </c>
      <c r="N119" s="7">
        <f t="shared" si="633"/>
        <v>35.238095238095241</v>
      </c>
      <c r="O119" s="7">
        <f t="shared" si="633"/>
        <v>35.714285714285715</v>
      </c>
      <c r="P119" s="7">
        <f t="shared" si="633"/>
        <v>5.7142857142857144</v>
      </c>
      <c r="Q119" s="7">
        <f t="shared" ref="Q119:Q124" si="634">IF($D119=0,0,Q287/$D119*100)</f>
        <v>10.476190476190476</v>
      </c>
      <c r="R119" s="23">
        <f t="shared" ref="R119:R124" si="635">R287</f>
        <v>210</v>
      </c>
      <c r="S119" s="7">
        <f t="shared" ref="S119:T124" si="636">IF($R119=0,0,S287/$R119*100)</f>
        <v>63.809523809523803</v>
      </c>
      <c r="T119" s="7">
        <f t="shared" si="636"/>
        <v>76.666666666666671</v>
      </c>
      <c r="U119" s="7">
        <f t="shared" ref="U119:AD119" si="637">IF($R119=0,0,U287/$R119*100)</f>
        <v>63.809523809523803</v>
      </c>
      <c r="V119" s="7">
        <f t="shared" si="637"/>
        <v>77.142857142857153</v>
      </c>
      <c r="W119" s="7">
        <f t="shared" si="637"/>
        <v>60.476190476190474</v>
      </c>
      <c r="X119" s="7">
        <f t="shared" si="637"/>
        <v>73.333333333333329</v>
      </c>
      <c r="Y119" s="7">
        <f t="shared" si="637"/>
        <v>78.095238095238102</v>
      </c>
      <c r="Z119" s="7">
        <f t="shared" si="637"/>
        <v>72.857142857142847</v>
      </c>
      <c r="AA119" s="7">
        <f t="shared" si="637"/>
        <v>81.428571428571431</v>
      </c>
      <c r="AB119" s="7">
        <f t="shared" si="637"/>
        <v>78.095238095238102</v>
      </c>
      <c r="AC119" s="7">
        <f t="shared" si="637"/>
        <v>73.80952380952381</v>
      </c>
      <c r="AD119" s="7">
        <f t="shared" si="637"/>
        <v>11.428571428571429</v>
      </c>
      <c r="AE119" s="7">
        <f t="shared" ref="AE119:AE124" si="638">IF($R119=0,0,AE287/$R119*100)</f>
        <v>7.1428571428571423</v>
      </c>
      <c r="AF119" s="23">
        <f t="shared" ref="AF119:AF124" si="639">AF287</f>
        <v>210</v>
      </c>
      <c r="AG119" s="7">
        <f t="shared" ref="AG119:AS119" si="640">IF($AF119=0,0,AG287/$AF119*100)</f>
        <v>60.952380952380956</v>
      </c>
      <c r="AH119" s="7">
        <f t="shared" si="640"/>
        <v>61.904761904761905</v>
      </c>
      <c r="AI119" s="7">
        <f t="shared" si="640"/>
        <v>69.047619047619051</v>
      </c>
      <c r="AJ119" s="7">
        <f t="shared" si="640"/>
        <v>61.428571428571431</v>
      </c>
      <c r="AK119" s="7">
        <f t="shared" si="640"/>
        <v>70.952380952380949</v>
      </c>
      <c r="AL119" s="7">
        <f t="shared" si="640"/>
        <v>63.333333333333329</v>
      </c>
      <c r="AM119" s="7">
        <f t="shared" si="640"/>
        <v>64.761904761904759</v>
      </c>
      <c r="AN119" s="7">
        <f t="shared" si="640"/>
        <v>60.476190476190474</v>
      </c>
      <c r="AO119" s="7">
        <f t="shared" si="640"/>
        <v>67.61904761904762</v>
      </c>
      <c r="AP119" s="7">
        <f t="shared" si="640"/>
        <v>64.285714285714292</v>
      </c>
      <c r="AQ119" s="7">
        <f t="shared" si="640"/>
        <v>69.047619047619051</v>
      </c>
      <c r="AR119" s="7">
        <f t="shared" si="640"/>
        <v>13.333333333333334</v>
      </c>
      <c r="AS119" s="7">
        <f t="shared" si="640"/>
        <v>14.285714285714285</v>
      </c>
      <c r="AT119" s="23">
        <f t="shared" ref="AT119:AT124" si="641">AT287</f>
        <v>210</v>
      </c>
      <c r="AU119" s="7">
        <f t="shared" ref="AU119:AZ124" si="642">IF($AT119=0,0,AU287/$AT119*100)</f>
        <v>25.714285714285712</v>
      </c>
      <c r="AV119" s="7">
        <f t="shared" si="642"/>
        <v>6.1904761904761907</v>
      </c>
      <c r="AW119" s="7">
        <f t="shared" si="642"/>
        <v>3.3333333333333335</v>
      </c>
      <c r="AX119" s="7">
        <f t="shared" si="642"/>
        <v>7.6190476190476195</v>
      </c>
      <c r="AY119" s="7">
        <f t="shared" si="642"/>
        <v>55.714285714285715</v>
      </c>
      <c r="AZ119" s="7">
        <f t="shared" si="642"/>
        <v>1.4285714285714286</v>
      </c>
      <c r="BA119" s="23">
        <f t="shared" ref="BA119:BA124" si="643">BA287</f>
        <v>210</v>
      </c>
      <c r="BB119" s="7">
        <f t="shared" ref="BB119:BG124" si="644">IF($BA119=0,0,BB287/$BA119*100)</f>
        <v>9.0476190476190474</v>
      </c>
      <c r="BC119" s="7">
        <f t="shared" si="644"/>
        <v>5.7142857142857144</v>
      </c>
      <c r="BD119" s="7">
        <f t="shared" si="644"/>
        <v>1.4285714285714286</v>
      </c>
      <c r="BE119" s="7">
        <f t="shared" si="644"/>
        <v>9.5238095238095237</v>
      </c>
      <c r="BF119" s="7">
        <f t="shared" si="644"/>
        <v>70.476190476190482</v>
      </c>
      <c r="BG119" s="7">
        <f t="shared" si="644"/>
        <v>3.8095238095238098</v>
      </c>
    </row>
    <row r="120" spans="1:59" ht="15" customHeight="1" x14ac:dyDescent="0.2">
      <c r="A120" s="16"/>
      <c r="B120" s="25"/>
      <c r="C120" s="18" t="s">
        <v>60</v>
      </c>
      <c r="D120" s="23">
        <f t="shared" si="631"/>
        <v>56</v>
      </c>
      <c r="E120" s="7">
        <f t="shared" si="632"/>
        <v>94.642857142857139</v>
      </c>
      <c r="F120" s="7">
        <f t="shared" si="632"/>
        <v>80.357142857142861</v>
      </c>
      <c r="G120" s="7">
        <f t="shared" ref="G120:P120" si="645">IF($D120=0,0,G288/$D120*100)</f>
        <v>57.142857142857139</v>
      </c>
      <c r="H120" s="7">
        <f t="shared" si="645"/>
        <v>67.857142857142861</v>
      </c>
      <c r="I120" s="7">
        <f t="shared" si="645"/>
        <v>35.714285714285715</v>
      </c>
      <c r="J120" s="7">
        <f t="shared" si="645"/>
        <v>73.214285714285708</v>
      </c>
      <c r="K120" s="7">
        <f t="shared" si="645"/>
        <v>89.285714285714292</v>
      </c>
      <c r="L120" s="7">
        <f t="shared" si="645"/>
        <v>64.285714285714292</v>
      </c>
      <c r="M120" s="7">
        <f t="shared" si="645"/>
        <v>87.5</v>
      </c>
      <c r="N120" s="7">
        <f t="shared" si="645"/>
        <v>64.285714285714292</v>
      </c>
      <c r="O120" s="7">
        <f t="shared" si="645"/>
        <v>62.5</v>
      </c>
      <c r="P120" s="7">
        <f t="shared" si="645"/>
        <v>1.7857142857142856</v>
      </c>
      <c r="Q120" s="7">
        <f t="shared" si="634"/>
        <v>3.5714285714285712</v>
      </c>
      <c r="R120" s="23">
        <f t="shared" si="635"/>
        <v>56</v>
      </c>
      <c r="S120" s="7">
        <f t="shared" si="636"/>
        <v>85.714285714285708</v>
      </c>
      <c r="T120" s="7">
        <f t="shared" si="636"/>
        <v>83.928571428571431</v>
      </c>
      <c r="U120" s="7">
        <f t="shared" ref="U120:AD120" si="646">IF($R120=0,0,U288/$R120*100)</f>
        <v>69.642857142857139</v>
      </c>
      <c r="V120" s="7">
        <f t="shared" si="646"/>
        <v>80.357142857142861</v>
      </c>
      <c r="W120" s="7">
        <f t="shared" si="646"/>
        <v>73.214285714285708</v>
      </c>
      <c r="X120" s="7">
        <f t="shared" si="646"/>
        <v>80.357142857142861</v>
      </c>
      <c r="Y120" s="7">
        <f t="shared" si="646"/>
        <v>85.714285714285708</v>
      </c>
      <c r="Z120" s="7">
        <f t="shared" si="646"/>
        <v>83.928571428571431</v>
      </c>
      <c r="AA120" s="7">
        <f t="shared" si="646"/>
        <v>83.928571428571431</v>
      </c>
      <c r="AB120" s="7">
        <f t="shared" si="646"/>
        <v>89.285714285714292</v>
      </c>
      <c r="AC120" s="7">
        <f t="shared" si="646"/>
        <v>87.5</v>
      </c>
      <c r="AD120" s="7">
        <f t="shared" si="646"/>
        <v>10.714285714285714</v>
      </c>
      <c r="AE120" s="7">
        <f t="shared" si="638"/>
        <v>1.7857142857142856</v>
      </c>
      <c r="AF120" s="23">
        <f t="shared" si="639"/>
        <v>56</v>
      </c>
      <c r="AG120" s="7">
        <f t="shared" ref="AG120:AS120" si="647">IF($AF120=0,0,AG288/$AF120*100)</f>
        <v>76.785714285714292</v>
      </c>
      <c r="AH120" s="7">
        <f t="shared" si="647"/>
        <v>73.214285714285708</v>
      </c>
      <c r="AI120" s="7">
        <f t="shared" si="647"/>
        <v>78.571428571428569</v>
      </c>
      <c r="AJ120" s="7">
        <f t="shared" si="647"/>
        <v>76.785714285714292</v>
      </c>
      <c r="AK120" s="7">
        <f t="shared" si="647"/>
        <v>78.571428571428569</v>
      </c>
      <c r="AL120" s="7">
        <f t="shared" si="647"/>
        <v>67.857142857142861</v>
      </c>
      <c r="AM120" s="7">
        <f t="shared" si="647"/>
        <v>73.214285714285708</v>
      </c>
      <c r="AN120" s="7">
        <f t="shared" si="647"/>
        <v>76.785714285714292</v>
      </c>
      <c r="AO120" s="7">
        <f t="shared" si="647"/>
        <v>73.214285714285708</v>
      </c>
      <c r="AP120" s="7">
        <f t="shared" si="647"/>
        <v>76.785714285714292</v>
      </c>
      <c r="AQ120" s="7">
        <f t="shared" si="647"/>
        <v>76.785714285714292</v>
      </c>
      <c r="AR120" s="7">
        <f t="shared" si="647"/>
        <v>10.714285714285714</v>
      </c>
      <c r="AS120" s="7">
        <f t="shared" si="647"/>
        <v>12.5</v>
      </c>
      <c r="AT120" s="23">
        <f t="shared" si="641"/>
        <v>56</v>
      </c>
      <c r="AU120" s="7">
        <f t="shared" si="642"/>
        <v>33.928571428571431</v>
      </c>
      <c r="AV120" s="7">
        <f t="shared" si="642"/>
        <v>0</v>
      </c>
      <c r="AW120" s="7">
        <f t="shared" si="642"/>
        <v>8.9285714285714288</v>
      </c>
      <c r="AX120" s="7">
        <f t="shared" si="642"/>
        <v>8.9285714285714288</v>
      </c>
      <c r="AY120" s="7">
        <f t="shared" si="642"/>
        <v>48.214285714285715</v>
      </c>
      <c r="AZ120" s="7">
        <f t="shared" si="642"/>
        <v>0</v>
      </c>
      <c r="BA120" s="23">
        <f t="shared" si="643"/>
        <v>56</v>
      </c>
      <c r="BB120" s="7">
        <f t="shared" si="644"/>
        <v>3.5714285714285712</v>
      </c>
      <c r="BC120" s="7">
        <f t="shared" si="644"/>
        <v>1.7857142857142856</v>
      </c>
      <c r="BD120" s="7">
        <f t="shared" si="644"/>
        <v>8.9285714285714288</v>
      </c>
      <c r="BE120" s="7">
        <f t="shared" si="644"/>
        <v>7.1428571428571423</v>
      </c>
      <c r="BF120" s="7">
        <f t="shared" si="644"/>
        <v>76.785714285714292</v>
      </c>
      <c r="BG120" s="7">
        <f t="shared" si="644"/>
        <v>1.7857142857142856</v>
      </c>
    </row>
    <row r="121" spans="1:59" ht="15" customHeight="1" x14ac:dyDescent="0.2">
      <c r="A121" s="16"/>
      <c r="B121" s="25"/>
      <c r="C121" s="18" t="s">
        <v>61</v>
      </c>
      <c r="D121" s="23">
        <f t="shared" si="631"/>
        <v>76</v>
      </c>
      <c r="E121" s="7">
        <f t="shared" si="632"/>
        <v>89.473684210526315</v>
      </c>
      <c r="F121" s="7">
        <f t="shared" si="632"/>
        <v>72.368421052631575</v>
      </c>
      <c r="G121" s="7">
        <f t="shared" ref="G121:P121" si="648">IF($D121=0,0,G289/$D121*100)</f>
        <v>44.736842105263158</v>
      </c>
      <c r="H121" s="7">
        <f t="shared" si="648"/>
        <v>48.684210526315788</v>
      </c>
      <c r="I121" s="7">
        <f t="shared" si="648"/>
        <v>25</v>
      </c>
      <c r="J121" s="7">
        <f t="shared" si="648"/>
        <v>60.526315789473685</v>
      </c>
      <c r="K121" s="7">
        <f t="shared" si="648"/>
        <v>69.73684210526315</v>
      </c>
      <c r="L121" s="7">
        <f t="shared" si="648"/>
        <v>30.263157894736842</v>
      </c>
      <c r="M121" s="7">
        <f t="shared" si="648"/>
        <v>71.05263157894737</v>
      </c>
      <c r="N121" s="7">
        <f t="shared" si="648"/>
        <v>43.421052631578952</v>
      </c>
      <c r="O121" s="7">
        <f t="shared" si="648"/>
        <v>40.789473684210527</v>
      </c>
      <c r="P121" s="7">
        <f t="shared" si="648"/>
        <v>5.2631578947368416</v>
      </c>
      <c r="Q121" s="7">
        <f t="shared" si="634"/>
        <v>5.2631578947368416</v>
      </c>
      <c r="R121" s="23">
        <f t="shared" si="635"/>
        <v>76</v>
      </c>
      <c r="S121" s="7">
        <f t="shared" si="636"/>
        <v>72.368421052631575</v>
      </c>
      <c r="T121" s="7">
        <f t="shared" si="636"/>
        <v>71.05263157894737</v>
      </c>
      <c r="U121" s="7">
        <f t="shared" ref="U121:AD121" si="649">IF($R121=0,0,U289/$R121*100)</f>
        <v>59.210526315789465</v>
      </c>
      <c r="V121" s="7">
        <f t="shared" si="649"/>
        <v>80.26315789473685</v>
      </c>
      <c r="W121" s="7">
        <f t="shared" si="649"/>
        <v>60.526315789473685</v>
      </c>
      <c r="X121" s="7">
        <f t="shared" si="649"/>
        <v>81.578947368421055</v>
      </c>
      <c r="Y121" s="7">
        <f t="shared" si="649"/>
        <v>84.210526315789465</v>
      </c>
      <c r="Z121" s="7">
        <f t="shared" si="649"/>
        <v>73.68421052631578</v>
      </c>
      <c r="AA121" s="7">
        <f t="shared" si="649"/>
        <v>77.631578947368425</v>
      </c>
      <c r="AB121" s="7">
        <f t="shared" si="649"/>
        <v>86.842105263157904</v>
      </c>
      <c r="AC121" s="7">
        <f t="shared" si="649"/>
        <v>77.631578947368425</v>
      </c>
      <c r="AD121" s="7">
        <f t="shared" si="649"/>
        <v>14.473684210526317</v>
      </c>
      <c r="AE121" s="7">
        <f t="shared" si="638"/>
        <v>5.2631578947368416</v>
      </c>
      <c r="AF121" s="23">
        <f t="shared" si="639"/>
        <v>76</v>
      </c>
      <c r="AG121" s="7">
        <f t="shared" ref="AG121:AS121" si="650">IF($AF121=0,0,AG289/$AF121*100)</f>
        <v>61.842105263157897</v>
      </c>
      <c r="AH121" s="7">
        <f t="shared" si="650"/>
        <v>63.157894736842103</v>
      </c>
      <c r="AI121" s="7">
        <f t="shared" si="650"/>
        <v>68.421052631578945</v>
      </c>
      <c r="AJ121" s="7">
        <f t="shared" si="650"/>
        <v>64.473684210526315</v>
      </c>
      <c r="AK121" s="7">
        <f t="shared" si="650"/>
        <v>76.31578947368422</v>
      </c>
      <c r="AL121" s="7">
        <f t="shared" si="650"/>
        <v>61.842105263157897</v>
      </c>
      <c r="AM121" s="7">
        <f t="shared" si="650"/>
        <v>65.789473684210535</v>
      </c>
      <c r="AN121" s="7">
        <f t="shared" si="650"/>
        <v>61.842105263157897</v>
      </c>
      <c r="AO121" s="7">
        <f t="shared" si="650"/>
        <v>65.789473684210535</v>
      </c>
      <c r="AP121" s="7">
        <f t="shared" si="650"/>
        <v>65.789473684210535</v>
      </c>
      <c r="AQ121" s="7">
        <f t="shared" si="650"/>
        <v>63.157894736842103</v>
      </c>
      <c r="AR121" s="7">
        <f t="shared" si="650"/>
        <v>15.789473684210526</v>
      </c>
      <c r="AS121" s="7">
        <f t="shared" si="650"/>
        <v>15.789473684210526</v>
      </c>
      <c r="AT121" s="23">
        <f t="shared" si="641"/>
        <v>76</v>
      </c>
      <c r="AU121" s="7">
        <f t="shared" si="642"/>
        <v>25</v>
      </c>
      <c r="AV121" s="7">
        <f t="shared" si="642"/>
        <v>5.2631578947368416</v>
      </c>
      <c r="AW121" s="7">
        <f t="shared" si="642"/>
        <v>1.3157894736842104</v>
      </c>
      <c r="AX121" s="7">
        <f t="shared" si="642"/>
        <v>2.6315789473684208</v>
      </c>
      <c r="AY121" s="7">
        <f t="shared" si="642"/>
        <v>65.789473684210535</v>
      </c>
      <c r="AZ121" s="7">
        <f t="shared" si="642"/>
        <v>0</v>
      </c>
      <c r="BA121" s="23">
        <f t="shared" si="643"/>
        <v>76</v>
      </c>
      <c r="BB121" s="7">
        <f t="shared" si="644"/>
        <v>2.6315789473684208</v>
      </c>
      <c r="BC121" s="7">
        <f t="shared" si="644"/>
        <v>9.2105263157894726</v>
      </c>
      <c r="BD121" s="7">
        <f t="shared" si="644"/>
        <v>0</v>
      </c>
      <c r="BE121" s="7">
        <f t="shared" si="644"/>
        <v>6.5789473684210522</v>
      </c>
      <c r="BF121" s="7">
        <f t="shared" si="644"/>
        <v>76.31578947368422</v>
      </c>
      <c r="BG121" s="7">
        <f t="shared" si="644"/>
        <v>5.2631578947368416</v>
      </c>
    </row>
    <row r="122" spans="1:59" ht="15" customHeight="1" x14ac:dyDescent="0.2">
      <c r="A122" s="16"/>
      <c r="B122" s="25"/>
      <c r="C122" s="18" t="s">
        <v>62</v>
      </c>
      <c r="D122" s="23">
        <f t="shared" si="631"/>
        <v>52</v>
      </c>
      <c r="E122" s="7">
        <f t="shared" si="632"/>
        <v>84.615384615384613</v>
      </c>
      <c r="F122" s="7">
        <f t="shared" si="632"/>
        <v>76.923076923076934</v>
      </c>
      <c r="G122" s="7">
        <f t="shared" ref="G122:P122" si="651">IF($D122=0,0,G290/$D122*100)</f>
        <v>50</v>
      </c>
      <c r="H122" s="7">
        <f t="shared" si="651"/>
        <v>42.307692307692307</v>
      </c>
      <c r="I122" s="7">
        <f t="shared" si="651"/>
        <v>15.384615384615385</v>
      </c>
      <c r="J122" s="7">
        <f t="shared" si="651"/>
        <v>71.15384615384616</v>
      </c>
      <c r="K122" s="7">
        <f t="shared" si="651"/>
        <v>67.307692307692307</v>
      </c>
      <c r="L122" s="7">
        <f t="shared" si="651"/>
        <v>34.615384615384613</v>
      </c>
      <c r="M122" s="7">
        <f t="shared" si="651"/>
        <v>67.307692307692307</v>
      </c>
      <c r="N122" s="7">
        <f t="shared" si="651"/>
        <v>28.846153846153843</v>
      </c>
      <c r="O122" s="7">
        <f t="shared" si="651"/>
        <v>38.461538461538467</v>
      </c>
      <c r="P122" s="7">
        <f t="shared" si="651"/>
        <v>1.9230769230769231</v>
      </c>
      <c r="Q122" s="7">
        <f t="shared" si="634"/>
        <v>9.6153846153846168</v>
      </c>
      <c r="R122" s="23">
        <f t="shared" si="635"/>
        <v>52</v>
      </c>
      <c r="S122" s="7">
        <f t="shared" si="636"/>
        <v>63.46153846153846</v>
      </c>
      <c r="T122" s="7">
        <f t="shared" si="636"/>
        <v>69.230769230769226</v>
      </c>
      <c r="U122" s="7">
        <f t="shared" ref="U122:AD122" si="652">IF($R122=0,0,U290/$R122*100)</f>
        <v>61.53846153846154</v>
      </c>
      <c r="V122" s="7">
        <f t="shared" si="652"/>
        <v>84.615384615384613</v>
      </c>
      <c r="W122" s="7">
        <f t="shared" si="652"/>
        <v>61.53846153846154</v>
      </c>
      <c r="X122" s="7">
        <f t="shared" si="652"/>
        <v>71.15384615384616</v>
      </c>
      <c r="Y122" s="7">
        <f t="shared" si="652"/>
        <v>71.15384615384616</v>
      </c>
      <c r="Z122" s="7">
        <f t="shared" si="652"/>
        <v>63.46153846153846</v>
      </c>
      <c r="AA122" s="7">
        <f t="shared" si="652"/>
        <v>78.84615384615384</v>
      </c>
      <c r="AB122" s="7">
        <f t="shared" si="652"/>
        <v>82.692307692307693</v>
      </c>
      <c r="AC122" s="7">
        <f t="shared" si="652"/>
        <v>80.769230769230774</v>
      </c>
      <c r="AD122" s="7">
        <f t="shared" si="652"/>
        <v>13.461538461538462</v>
      </c>
      <c r="AE122" s="7">
        <f t="shared" si="638"/>
        <v>3.8461538461538463</v>
      </c>
      <c r="AF122" s="23">
        <f t="shared" si="639"/>
        <v>52</v>
      </c>
      <c r="AG122" s="7">
        <f t="shared" ref="AG122:AS122" si="653">IF($AF122=0,0,AG290/$AF122*100)</f>
        <v>50</v>
      </c>
      <c r="AH122" s="7">
        <f t="shared" si="653"/>
        <v>46.153846153846153</v>
      </c>
      <c r="AI122" s="7">
        <f t="shared" si="653"/>
        <v>57.692307692307686</v>
      </c>
      <c r="AJ122" s="7">
        <f t="shared" si="653"/>
        <v>46.153846153846153</v>
      </c>
      <c r="AK122" s="7">
        <f t="shared" si="653"/>
        <v>71.15384615384616</v>
      </c>
      <c r="AL122" s="7">
        <f t="shared" si="653"/>
        <v>50</v>
      </c>
      <c r="AM122" s="7">
        <f t="shared" si="653"/>
        <v>53.846153846153847</v>
      </c>
      <c r="AN122" s="7">
        <f t="shared" si="653"/>
        <v>53.846153846153847</v>
      </c>
      <c r="AO122" s="7">
        <f t="shared" si="653"/>
        <v>53.846153846153847</v>
      </c>
      <c r="AP122" s="7">
        <f t="shared" si="653"/>
        <v>55.769230769230774</v>
      </c>
      <c r="AQ122" s="7">
        <f t="shared" si="653"/>
        <v>57.692307692307686</v>
      </c>
      <c r="AR122" s="7">
        <f t="shared" si="653"/>
        <v>11.538461538461538</v>
      </c>
      <c r="AS122" s="7">
        <f t="shared" si="653"/>
        <v>15.384615384615385</v>
      </c>
      <c r="AT122" s="23">
        <f t="shared" si="641"/>
        <v>52</v>
      </c>
      <c r="AU122" s="7">
        <f t="shared" si="642"/>
        <v>25</v>
      </c>
      <c r="AV122" s="7">
        <f t="shared" si="642"/>
        <v>5.7692307692307692</v>
      </c>
      <c r="AW122" s="7">
        <f t="shared" si="642"/>
        <v>7.6923076923076925</v>
      </c>
      <c r="AX122" s="7">
        <f t="shared" si="642"/>
        <v>11.538461538461538</v>
      </c>
      <c r="AY122" s="7">
        <f t="shared" si="642"/>
        <v>50</v>
      </c>
      <c r="AZ122" s="7">
        <f t="shared" si="642"/>
        <v>0</v>
      </c>
      <c r="BA122" s="23">
        <f t="shared" si="643"/>
        <v>52</v>
      </c>
      <c r="BB122" s="7">
        <f t="shared" si="644"/>
        <v>3.8461538461538463</v>
      </c>
      <c r="BC122" s="7">
        <f t="shared" si="644"/>
        <v>5.7692307692307692</v>
      </c>
      <c r="BD122" s="7">
        <f t="shared" si="644"/>
        <v>7.6923076923076925</v>
      </c>
      <c r="BE122" s="7">
        <f t="shared" si="644"/>
        <v>7.6923076923076925</v>
      </c>
      <c r="BF122" s="7">
        <f t="shared" si="644"/>
        <v>75</v>
      </c>
      <c r="BG122" s="7">
        <f t="shared" si="644"/>
        <v>0</v>
      </c>
    </row>
    <row r="123" spans="1:59" ht="15" customHeight="1" x14ac:dyDescent="0.2">
      <c r="A123" s="16"/>
      <c r="B123" s="25"/>
      <c r="C123" s="18" t="s">
        <v>63</v>
      </c>
      <c r="D123" s="23">
        <f t="shared" si="631"/>
        <v>92</v>
      </c>
      <c r="E123" s="7">
        <f t="shared" si="632"/>
        <v>90.217391304347828</v>
      </c>
      <c r="F123" s="7">
        <f t="shared" si="632"/>
        <v>73.91304347826086</v>
      </c>
      <c r="G123" s="7">
        <f t="shared" ref="G123:P123" si="654">IF($D123=0,0,G291/$D123*100)</f>
        <v>33.695652173913047</v>
      </c>
      <c r="H123" s="7">
        <f t="shared" si="654"/>
        <v>41.304347826086953</v>
      </c>
      <c r="I123" s="7">
        <f t="shared" si="654"/>
        <v>15.217391304347828</v>
      </c>
      <c r="J123" s="7">
        <f t="shared" si="654"/>
        <v>53.260869565217398</v>
      </c>
      <c r="K123" s="7">
        <f t="shared" si="654"/>
        <v>66.304347826086953</v>
      </c>
      <c r="L123" s="7">
        <f t="shared" si="654"/>
        <v>22.826086956521738</v>
      </c>
      <c r="M123" s="7">
        <f t="shared" si="654"/>
        <v>66.304347826086953</v>
      </c>
      <c r="N123" s="7">
        <f t="shared" si="654"/>
        <v>33.695652173913047</v>
      </c>
      <c r="O123" s="7">
        <f t="shared" si="654"/>
        <v>33.695652173913047</v>
      </c>
      <c r="P123" s="7">
        <f t="shared" si="654"/>
        <v>1.0869565217391304</v>
      </c>
      <c r="Q123" s="7">
        <f t="shared" si="634"/>
        <v>7.608695652173914</v>
      </c>
      <c r="R123" s="23">
        <f t="shared" si="635"/>
        <v>92</v>
      </c>
      <c r="S123" s="7">
        <f t="shared" si="636"/>
        <v>60.869565217391312</v>
      </c>
      <c r="T123" s="7">
        <f t="shared" si="636"/>
        <v>69.565217391304344</v>
      </c>
      <c r="U123" s="7">
        <f t="shared" ref="U123:AD123" si="655">IF($R123=0,0,U291/$R123*100)</f>
        <v>65.217391304347828</v>
      </c>
      <c r="V123" s="7">
        <f t="shared" si="655"/>
        <v>81.521739130434781</v>
      </c>
      <c r="W123" s="7">
        <f t="shared" si="655"/>
        <v>55.434782608695656</v>
      </c>
      <c r="X123" s="7">
        <f t="shared" si="655"/>
        <v>69.565217391304344</v>
      </c>
      <c r="Y123" s="7">
        <f t="shared" si="655"/>
        <v>73.91304347826086</v>
      </c>
      <c r="Z123" s="7">
        <f t="shared" si="655"/>
        <v>66.304347826086953</v>
      </c>
      <c r="AA123" s="7">
        <f t="shared" si="655"/>
        <v>73.91304347826086</v>
      </c>
      <c r="AB123" s="7">
        <f t="shared" si="655"/>
        <v>81.521739130434781</v>
      </c>
      <c r="AC123" s="7">
        <f t="shared" si="655"/>
        <v>77.173913043478265</v>
      </c>
      <c r="AD123" s="7">
        <f t="shared" si="655"/>
        <v>15.217391304347828</v>
      </c>
      <c r="AE123" s="7">
        <f t="shared" si="638"/>
        <v>3.2608695652173911</v>
      </c>
      <c r="AF123" s="23">
        <f t="shared" si="639"/>
        <v>92</v>
      </c>
      <c r="AG123" s="7">
        <f t="shared" ref="AG123:AS123" si="656">IF($AF123=0,0,AG291/$AF123*100)</f>
        <v>58.695652173913047</v>
      </c>
      <c r="AH123" s="7">
        <f t="shared" si="656"/>
        <v>59.782608695652172</v>
      </c>
      <c r="AI123" s="7">
        <f t="shared" si="656"/>
        <v>75</v>
      </c>
      <c r="AJ123" s="7">
        <f t="shared" si="656"/>
        <v>55.434782608695656</v>
      </c>
      <c r="AK123" s="7">
        <f t="shared" si="656"/>
        <v>79.347826086956516</v>
      </c>
      <c r="AL123" s="7">
        <f t="shared" si="656"/>
        <v>57.608695652173914</v>
      </c>
      <c r="AM123" s="7">
        <f t="shared" si="656"/>
        <v>64.130434782608688</v>
      </c>
      <c r="AN123" s="7">
        <f t="shared" si="656"/>
        <v>59.782608695652172</v>
      </c>
      <c r="AO123" s="7">
        <f t="shared" si="656"/>
        <v>64.130434782608688</v>
      </c>
      <c r="AP123" s="7">
        <f t="shared" si="656"/>
        <v>63.04347826086957</v>
      </c>
      <c r="AQ123" s="7">
        <f t="shared" si="656"/>
        <v>64.130434782608688</v>
      </c>
      <c r="AR123" s="7">
        <f t="shared" si="656"/>
        <v>18.478260869565215</v>
      </c>
      <c r="AS123" s="7">
        <f t="shared" si="656"/>
        <v>13.043478260869565</v>
      </c>
      <c r="AT123" s="23">
        <f t="shared" si="641"/>
        <v>92</v>
      </c>
      <c r="AU123" s="7">
        <f t="shared" si="642"/>
        <v>11.956521739130435</v>
      </c>
      <c r="AV123" s="7">
        <f t="shared" si="642"/>
        <v>6.5217391304347823</v>
      </c>
      <c r="AW123" s="7">
        <f t="shared" si="642"/>
        <v>6.5217391304347823</v>
      </c>
      <c r="AX123" s="7">
        <f t="shared" si="642"/>
        <v>3.2608695652173911</v>
      </c>
      <c r="AY123" s="7">
        <f t="shared" si="642"/>
        <v>71.739130434782609</v>
      </c>
      <c r="AZ123" s="7">
        <f t="shared" si="642"/>
        <v>0</v>
      </c>
      <c r="BA123" s="23">
        <f t="shared" si="643"/>
        <v>92</v>
      </c>
      <c r="BB123" s="7">
        <f t="shared" si="644"/>
        <v>4.3478260869565215</v>
      </c>
      <c r="BC123" s="7">
        <f t="shared" si="644"/>
        <v>4.3478260869565215</v>
      </c>
      <c r="BD123" s="7">
        <f t="shared" si="644"/>
        <v>4.3478260869565215</v>
      </c>
      <c r="BE123" s="7">
        <f t="shared" si="644"/>
        <v>6.5217391304347823</v>
      </c>
      <c r="BF123" s="7">
        <f t="shared" si="644"/>
        <v>77.173913043478265</v>
      </c>
      <c r="BG123" s="7">
        <f t="shared" si="644"/>
        <v>3.2608695652173911</v>
      </c>
    </row>
    <row r="124" spans="1:59" ht="15" customHeight="1" x14ac:dyDescent="0.2">
      <c r="A124" s="18"/>
      <c r="B124" s="26"/>
      <c r="C124" s="19" t="s">
        <v>64</v>
      </c>
      <c r="D124" s="24">
        <f t="shared" si="631"/>
        <v>131</v>
      </c>
      <c r="E124" s="5">
        <f t="shared" si="632"/>
        <v>85.496183206106863</v>
      </c>
      <c r="F124" s="5">
        <f t="shared" si="632"/>
        <v>67.175572519083971</v>
      </c>
      <c r="G124" s="5">
        <f t="shared" ref="G124:P124" si="657">IF($D124=0,0,G292/$D124*100)</f>
        <v>31.297709923664126</v>
      </c>
      <c r="H124" s="5">
        <f t="shared" si="657"/>
        <v>40.458015267175576</v>
      </c>
      <c r="I124" s="5">
        <f t="shared" si="657"/>
        <v>17.557251908396946</v>
      </c>
      <c r="J124" s="5">
        <f t="shared" si="657"/>
        <v>54.198473282442748</v>
      </c>
      <c r="K124" s="5">
        <f t="shared" si="657"/>
        <v>56.488549618320619</v>
      </c>
      <c r="L124" s="5">
        <f t="shared" si="657"/>
        <v>21.374045801526716</v>
      </c>
      <c r="M124" s="5">
        <f t="shared" si="657"/>
        <v>54.961832061068705</v>
      </c>
      <c r="N124" s="5">
        <f t="shared" si="657"/>
        <v>32.061068702290072</v>
      </c>
      <c r="O124" s="5">
        <f t="shared" si="657"/>
        <v>34.351145038167942</v>
      </c>
      <c r="P124" s="5">
        <f t="shared" si="657"/>
        <v>4.5801526717557248</v>
      </c>
      <c r="Q124" s="5">
        <f t="shared" si="634"/>
        <v>11.450381679389313</v>
      </c>
      <c r="R124" s="24">
        <f t="shared" si="635"/>
        <v>131</v>
      </c>
      <c r="S124" s="5">
        <f t="shared" si="636"/>
        <v>60.305343511450381</v>
      </c>
      <c r="T124" s="5">
        <f t="shared" si="636"/>
        <v>69.465648854961842</v>
      </c>
      <c r="U124" s="5">
        <f t="shared" ref="U124:AD124" si="658">IF($R124=0,0,U292/$R124*100)</f>
        <v>61.832061068702295</v>
      </c>
      <c r="V124" s="5">
        <f t="shared" si="658"/>
        <v>73.282442748091597</v>
      </c>
      <c r="W124" s="5">
        <f t="shared" si="658"/>
        <v>56.488549618320619</v>
      </c>
      <c r="X124" s="5">
        <f t="shared" si="658"/>
        <v>71.755725190839698</v>
      </c>
      <c r="Y124" s="5">
        <f t="shared" si="658"/>
        <v>77.099236641221367</v>
      </c>
      <c r="Z124" s="5">
        <f t="shared" si="658"/>
        <v>71.755725190839698</v>
      </c>
      <c r="AA124" s="5">
        <f t="shared" si="658"/>
        <v>77.099236641221367</v>
      </c>
      <c r="AB124" s="5">
        <f t="shared" si="658"/>
        <v>77.862595419847324</v>
      </c>
      <c r="AC124" s="5">
        <f t="shared" si="658"/>
        <v>70.992366412213741</v>
      </c>
      <c r="AD124" s="5">
        <f t="shared" si="658"/>
        <v>15.267175572519085</v>
      </c>
      <c r="AE124" s="5">
        <f t="shared" si="638"/>
        <v>9.9236641221374047</v>
      </c>
      <c r="AF124" s="24">
        <f t="shared" si="639"/>
        <v>131</v>
      </c>
      <c r="AG124" s="5">
        <f t="shared" ref="AG124:AS124" si="659">IF($AF124=0,0,AG292/$AF124*100)</f>
        <v>58.015267175572518</v>
      </c>
      <c r="AH124" s="5">
        <f t="shared" si="659"/>
        <v>59.541984732824424</v>
      </c>
      <c r="AI124" s="5">
        <f t="shared" si="659"/>
        <v>65.648854961832058</v>
      </c>
      <c r="AJ124" s="5">
        <f t="shared" si="659"/>
        <v>51.145038167938928</v>
      </c>
      <c r="AK124" s="5">
        <f t="shared" si="659"/>
        <v>69.465648854961842</v>
      </c>
      <c r="AL124" s="5">
        <f t="shared" si="659"/>
        <v>51.145038167938928</v>
      </c>
      <c r="AM124" s="5">
        <f t="shared" si="659"/>
        <v>61.832061068702295</v>
      </c>
      <c r="AN124" s="5">
        <f t="shared" si="659"/>
        <v>57.251908396946561</v>
      </c>
      <c r="AO124" s="5">
        <f t="shared" si="659"/>
        <v>62.595419847328252</v>
      </c>
      <c r="AP124" s="5">
        <f t="shared" si="659"/>
        <v>58.778625954198475</v>
      </c>
      <c r="AQ124" s="5">
        <f t="shared" si="659"/>
        <v>58.778625954198475</v>
      </c>
      <c r="AR124" s="5">
        <f t="shared" si="659"/>
        <v>12.213740458015266</v>
      </c>
      <c r="AS124" s="5">
        <f t="shared" si="659"/>
        <v>19.847328244274809</v>
      </c>
      <c r="AT124" s="24">
        <f t="shared" si="641"/>
        <v>131</v>
      </c>
      <c r="AU124" s="5">
        <f t="shared" si="642"/>
        <v>22.137404580152673</v>
      </c>
      <c r="AV124" s="5">
        <f t="shared" si="642"/>
        <v>5.343511450381679</v>
      </c>
      <c r="AW124" s="5">
        <f t="shared" si="642"/>
        <v>5.343511450381679</v>
      </c>
      <c r="AX124" s="5">
        <f t="shared" si="642"/>
        <v>7.6335877862595423</v>
      </c>
      <c r="AY124" s="5">
        <f t="shared" si="642"/>
        <v>58.015267175572518</v>
      </c>
      <c r="AZ124" s="5">
        <f t="shared" si="642"/>
        <v>1.5267175572519083</v>
      </c>
      <c r="BA124" s="24">
        <f t="shared" si="643"/>
        <v>131</v>
      </c>
      <c r="BB124" s="5">
        <f t="shared" si="644"/>
        <v>5.343511450381679</v>
      </c>
      <c r="BC124" s="5">
        <f t="shared" si="644"/>
        <v>3.8167938931297711</v>
      </c>
      <c r="BD124" s="5">
        <f t="shared" si="644"/>
        <v>3.8167938931297711</v>
      </c>
      <c r="BE124" s="5">
        <f t="shared" si="644"/>
        <v>8.3969465648854964</v>
      </c>
      <c r="BF124" s="5">
        <f t="shared" si="644"/>
        <v>70.229007633587784</v>
      </c>
      <c r="BG124" s="5">
        <f t="shared" si="644"/>
        <v>8.3969465648854964</v>
      </c>
    </row>
    <row r="125" spans="1:59" ht="15" customHeight="1" x14ac:dyDescent="0.2">
      <c r="A125" s="16"/>
      <c r="B125" s="105" t="s">
        <v>38</v>
      </c>
      <c r="C125" s="12" t="s">
        <v>24</v>
      </c>
      <c r="D125" s="22">
        <f t="shared" ref="D125:E125" si="660">D293</f>
        <v>747</v>
      </c>
      <c r="E125" s="4">
        <f t="shared" si="660"/>
        <v>714</v>
      </c>
      <c r="F125" s="4">
        <f>F293</f>
        <v>661</v>
      </c>
      <c r="G125" s="4">
        <f t="shared" ref="G125:P125" si="661">G293</f>
        <v>331</v>
      </c>
      <c r="H125" s="4">
        <f t="shared" si="661"/>
        <v>422</v>
      </c>
      <c r="I125" s="4">
        <f t="shared" si="661"/>
        <v>174</v>
      </c>
      <c r="J125" s="4">
        <f t="shared" si="661"/>
        <v>576</v>
      </c>
      <c r="K125" s="4">
        <f t="shared" si="661"/>
        <v>628</v>
      </c>
      <c r="L125" s="4">
        <f t="shared" si="661"/>
        <v>316</v>
      </c>
      <c r="M125" s="4">
        <f t="shared" si="661"/>
        <v>573</v>
      </c>
      <c r="N125" s="4">
        <f t="shared" si="661"/>
        <v>301</v>
      </c>
      <c r="O125" s="4">
        <f t="shared" si="661"/>
        <v>295</v>
      </c>
      <c r="P125" s="4">
        <f t="shared" si="661"/>
        <v>36</v>
      </c>
      <c r="Q125" s="4">
        <f>Q293</f>
        <v>25</v>
      </c>
      <c r="R125" s="22">
        <f t="shared" ref="R125:S125" si="662">R293</f>
        <v>747</v>
      </c>
      <c r="S125" s="4">
        <f t="shared" si="662"/>
        <v>550</v>
      </c>
      <c r="T125" s="4">
        <f>T293</f>
        <v>569</v>
      </c>
      <c r="U125" s="4">
        <f t="shared" ref="U125:AD125" si="663">U293</f>
        <v>541</v>
      </c>
      <c r="V125" s="4">
        <f t="shared" si="663"/>
        <v>622</v>
      </c>
      <c r="W125" s="4">
        <f t="shared" si="663"/>
        <v>455</v>
      </c>
      <c r="X125" s="4">
        <f t="shared" si="663"/>
        <v>594</v>
      </c>
      <c r="Y125" s="4">
        <f t="shared" si="663"/>
        <v>595</v>
      </c>
      <c r="Z125" s="4">
        <f t="shared" si="663"/>
        <v>604</v>
      </c>
      <c r="AA125" s="4">
        <f t="shared" si="663"/>
        <v>609</v>
      </c>
      <c r="AB125" s="4">
        <f t="shared" si="663"/>
        <v>621</v>
      </c>
      <c r="AC125" s="4">
        <f t="shared" si="663"/>
        <v>600</v>
      </c>
      <c r="AD125" s="4">
        <f t="shared" si="663"/>
        <v>80</v>
      </c>
      <c r="AE125" s="4">
        <f>AE293</f>
        <v>25</v>
      </c>
      <c r="AF125" s="22">
        <f t="shared" ref="AF125:AG125" si="664">AF293</f>
        <v>747</v>
      </c>
      <c r="AG125" s="4">
        <f t="shared" si="664"/>
        <v>479</v>
      </c>
      <c r="AH125" s="4">
        <f>AH293</f>
        <v>535</v>
      </c>
      <c r="AI125" s="4">
        <f t="shared" ref="AI125:AR125" si="665">AI293</f>
        <v>510</v>
      </c>
      <c r="AJ125" s="4">
        <f t="shared" si="665"/>
        <v>474</v>
      </c>
      <c r="AK125" s="4">
        <f t="shared" si="665"/>
        <v>580</v>
      </c>
      <c r="AL125" s="4">
        <f t="shared" si="665"/>
        <v>492</v>
      </c>
      <c r="AM125" s="4">
        <f t="shared" si="665"/>
        <v>556</v>
      </c>
      <c r="AN125" s="4">
        <f t="shared" si="665"/>
        <v>532</v>
      </c>
      <c r="AO125" s="4">
        <f t="shared" si="665"/>
        <v>552</v>
      </c>
      <c r="AP125" s="4">
        <f t="shared" si="665"/>
        <v>545</v>
      </c>
      <c r="AQ125" s="4">
        <f t="shared" si="665"/>
        <v>558</v>
      </c>
      <c r="AR125" s="4">
        <f t="shared" si="665"/>
        <v>82</v>
      </c>
      <c r="AS125" s="4">
        <f>AS293</f>
        <v>94</v>
      </c>
      <c r="AT125" s="22">
        <f t="shared" ref="AT125:AU125" si="666">AT293</f>
        <v>747</v>
      </c>
      <c r="AU125" s="4">
        <f t="shared" si="666"/>
        <v>150</v>
      </c>
      <c r="AV125" s="4">
        <f>AV293</f>
        <v>21</v>
      </c>
      <c r="AW125" s="4">
        <f t="shared" ref="AW125:AY125" si="667">AW293</f>
        <v>22</v>
      </c>
      <c r="AX125" s="4">
        <f t="shared" si="667"/>
        <v>57</v>
      </c>
      <c r="AY125" s="4">
        <f t="shared" si="667"/>
        <v>489</v>
      </c>
      <c r="AZ125" s="4">
        <f>AZ293</f>
        <v>8</v>
      </c>
      <c r="BA125" s="22">
        <f t="shared" ref="BA125:BB125" si="668">BA293</f>
        <v>747</v>
      </c>
      <c r="BB125" s="4">
        <f t="shared" si="668"/>
        <v>49</v>
      </c>
      <c r="BC125" s="4">
        <f>BC293</f>
        <v>18</v>
      </c>
      <c r="BD125" s="4">
        <f t="shared" ref="BD125:BF125" si="669">BD293</f>
        <v>16</v>
      </c>
      <c r="BE125" s="4">
        <f t="shared" si="669"/>
        <v>62</v>
      </c>
      <c r="BF125" s="4">
        <f t="shared" si="669"/>
        <v>573</v>
      </c>
      <c r="BG125" s="4">
        <f>BG293</f>
        <v>29</v>
      </c>
    </row>
    <row r="126" spans="1:59" ht="15" customHeight="1" x14ac:dyDescent="0.2">
      <c r="A126" s="16"/>
      <c r="B126" s="106"/>
      <c r="C126" s="15"/>
      <c r="D126" s="14" t="str">
        <f>IF(SUM(E126:Q126)&gt;100,"－",SUM(E126:Q126))</f>
        <v>－</v>
      </c>
      <c r="E126" s="13">
        <f>E293/$D125*100</f>
        <v>95.582329317269071</v>
      </c>
      <c r="F126" s="13">
        <f>F293/$D125*100</f>
        <v>88.487282463186077</v>
      </c>
      <c r="G126" s="13">
        <f t="shared" ref="G126:P126" si="670">G293/$D125*100</f>
        <v>44.310575635876845</v>
      </c>
      <c r="H126" s="13">
        <f t="shared" si="670"/>
        <v>56.492637215528788</v>
      </c>
      <c r="I126" s="13">
        <f t="shared" si="670"/>
        <v>23.293172690763054</v>
      </c>
      <c r="J126" s="13">
        <f t="shared" si="670"/>
        <v>77.108433734939766</v>
      </c>
      <c r="K126" s="13">
        <f t="shared" si="670"/>
        <v>84.069611780455162</v>
      </c>
      <c r="L126" s="13">
        <f t="shared" si="670"/>
        <v>42.302543507362785</v>
      </c>
      <c r="M126" s="13">
        <f t="shared" si="670"/>
        <v>76.706827309236942</v>
      </c>
      <c r="N126" s="13">
        <f t="shared" si="670"/>
        <v>40.294511378848732</v>
      </c>
      <c r="O126" s="13">
        <f t="shared" si="670"/>
        <v>39.491298527443107</v>
      </c>
      <c r="P126" s="13">
        <f t="shared" si="670"/>
        <v>4.8192771084337354</v>
      </c>
      <c r="Q126" s="13">
        <f>Q293/$D125*100</f>
        <v>3.3467202141900936</v>
      </c>
      <c r="R126" s="14" t="str">
        <f>IF(SUM(S126:AE126)&gt;100,"－",SUM(S126:AE126))</f>
        <v>－</v>
      </c>
      <c r="S126" s="13">
        <f>S293/$R125*100</f>
        <v>73.627844712182068</v>
      </c>
      <c r="T126" s="13">
        <f>T293/$R125*100</f>
        <v>76.171352074966535</v>
      </c>
      <c r="U126" s="13">
        <f t="shared" ref="U126:AD126" si="671">U293/$R125*100</f>
        <v>72.423025435073626</v>
      </c>
      <c r="V126" s="13">
        <f t="shared" si="671"/>
        <v>83.266398929049529</v>
      </c>
      <c r="W126" s="13">
        <f t="shared" si="671"/>
        <v>60.91030789825971</v>
      </c>
      <c r="X126" s="13">
        <f t="shared" si="671"/>
        <v>79.518072289156621</v>
      </c>
      <c r="Y126" s="13">
        <f t="shared" si="671"/>
        <v>79.651941097724233</v>
      </c>
      <c r="Z126" s="13">
        <f t="shared" si="671"/>
        <v>80.85676037483266</v>
      </c>
      <c r="AA126" s="13">
        <f t="shared" si="671"/>
        <v>81.52610441767068</v>
      </c>
      <c r="AB126" s="13">
        <f t="shared" si="671"/>
        <v>83.132530120481931</v>
      </c>
      <c r="AC126" s="13">
        <f t="shared" si="671"/>
        <v>80.321285140562253</v>
      </c>
      <c r="AD126" s="13">
        <f t="shared" si="671"/>
        <v>10.7095046854083</v>
      </c>
      <c r="AE126" s="13">
        <f>AE293/$R125*100</f>
        <v>3.3467202141900936</v>
      </c>
      <c r="AF126" s="14" t="str">
        <f>IF(SUM(AG126:AS126)&gt;100,"－",SUM(AG126:AS126))</f>
        <v>－</v>
      </c>
      <c r="AG126" s="13">
        <f t="shared" ref="AG126:AS126" si="672">AG293/$AF125*100</f>
        <v>64.12315930388219</v>
      </c>
      <c r="AH126" s="13">
        <f t="shared" si="672"/>
        <v>71.619812583668008</v>
      </c>
      <c r="AI126" s="13">
        <f t="shared" si="672"/>
        <v>68.273092369477922</v>
      </c>
      <c r="AJ126" s="13">
        <f t="shared" si="672"/>
        <v>63.453815261044177</v>
      </c>
      <c r="AK126" s="13">
        <f t="shared" si="672"/>
        <v>77.643908969210173</v>
      </c>
      <c r="AL126" s="13">
        <f t="shared" si="672"/>
        <v>65.863453815261039</v>
      </c>
      <c r="AM126" s="13">
        <f t="shared" si="672"/>
        <v>74.431057563587686</v>
      </c>
      <c r="AN126" s="13">
        <f t="shared" si="672"/>
        <v>71.218206157965199</v>
      </c>
      <c r="AO126" s="13">
        <f t="shared" si="672"/>
        <v>73.895582329317264</v>
      </c>
      <c r="AP126" s="13">
        <f t="shared" si="672"/>
        <v>72.958500669344033</v>
      </c>
      <c r="AQ126" s="13">
        <f t="shared" si="672"/>
        <v>74.698795180722882</v>
      </c>
      <c r="AR126" s="13">
        <f t="shared" si="672"/>
        <v>10.977242302543507</v>
      </c>
      <c r="AS126" s="13">
        <f t="shared" si="672"/>
        <v>12.583668005354752</v>
      </c>
      <c r="AT126" s="14">
        <f>IF(SUM(AU126:AZ126)&gt;100,"－",SUM(AU126:AZ126))</f>
        <v>100</v>
      </c>
      <c r="AU126" s="13">
        <f t="shared" ref="AU126:AZ126" si="673">AU293/$AT125*100</f>
        <v>20.080321285140563</v>
      </c>
      <c r="AV126" s="13">
        <f t="shared" si="673"/>
        <v>2.8112449799196786</v>
      </c>
      <c r="AW126" s="13">
        <f t="shared" si="673"/>
        <v>2.9451137884872822</v>
      </c>
      <c r="AX126" s="13">
        <f t="shared" si="673"/>
        <v>7.6305220883534144</v>
      </c>
      <c r="AY126" s="13">
        <f t="shared" si="673"/>
        <v>65.46184738955823</v>
      </c>
      <c r="AZ126" s="13">
        <f t="shared" si="673"/>
        <v>1.07095046854083</v>
      </c>
      <c r="BA126" s="14">
        <f>IF(SUM(BB126:BG126)&gt;100,"－",SUM(BB126:BG126))</f>
        <v>99.999999999999986</v>
      </c>
      <c r="BB126" s="13">
        <f t="shared" ref="BB126:BG126" si="674">BB293/$BA125*100</f>
        <v>6.5595716198125835</v>
      </c>
      <c r="BC126" s="13">
        <f t="shared" si="674"/>
        <v>2.4096385542168677</v>
      </c>
      <c r="BD126" s="13">
        <f t="shared" si="674"/>
        <v>2.14190093708166</v>
      </c>
      <c r="BE126" s="13">
        <f t="shared" si="674"/>
        <v>8.2998661311914326</v>
      </c>
      <c r="BF126" s="13">
        <f t="shared" si="674"/>
        <v>76.706827309236942</v>
      </c>
      <c r="BG126" s="13">
        <f t="shared" si="674"/>
        <v>3.8821954484605086</v>
      </c>
    </row>
    <row r="127" spans="1:59" ht="15" customHeight="1" x14ac:dyDescent="0.2">
      <c r="A127" s="16"/>
      <c r="B127" s="106"/>
      <c r="C127" s="18" t="s">
        <v>52</v>
      </c>
      <c r="D127" s="23">
        <f t="shared" ref="D127:D132" si="675">D295</f>
        <v>289</v>
      </c>
      <c r="E127" s="7">
        <f t="shared" ref="E127:F132" si="676">IF($D127=0,0,E295/$D127*100)</f>
        <v>93.079584775086516</v>
      </c>
      <c r="F127" s="7">
        <f t="shared" si="676"/>
        <v>86.505190311418687</v>
      </c>
      <c r="G127" s="7">
        <f t="shared" ref="G127:P127" si="677">IF($D127=0,0,G295/$D127*100)</f>
        <v>48.788927335640139</v>
      </c>
      <c r="H127" s="7">
        <f t="shared" si="677"/>
        <v>51.211072664359861</v>
      </c>
      <c r="I127" s="7">
        <f t="shared" si="677"/>
        <v>24.567474048442904</v>
      </c>
      <c r="J127" s="7">
        <f t="shared" si="677"/>
        <v>74.740484429065745</v>
      </c>
      <c r="K127" s="7">
        <f t="shared" si="677"/>
        <v>82.006920415224911</v>
      </c>
      <c r="L127" s="7">
        <f t="shared" si="677"/>
        <v>47.404844290657437</v>
      </c>
      <c r="M127" s="7">
        <f t="shared" si="677"/>
        <v>75.432525951557096</v>
      </c>
      <c r="N127" s="7">
        <f t="shared" si="677"/>
        <v>39.100346020761243</v>
      </c>
      <c r="O127" s="7">
        <f t="shared" si="677"/>
        <v>37.716262975778548</v>
      </c>
      <c r="P127" s="7">
        <f t="shared" si="677"/>
        <v>5.8823529411764701</v>
      </c>
      <c r="Q127" s="7">
        <f t="shared" ref="Q127:Q132" si="678">IF($D127=0,0,Q295/$D127*100)</f>
        <v>4.844290657439446</v>
      </c>
      <c r="R127" s="23">
        <f t="shared" ref="R127:R132" si="679">R295</f>
        <v>289</v>
      </c>
      <c r="S127" s="7">
        <f t="shared" ref="S127:T132" si="680">IF($R127=0,0,S295/$R127*100)</f>
        <v>71.972318339100354</v>
      </c>
      <c r="T127" s="7">
        <f t="shared" si="680"/>
        <v>74.740484429065745</v>
      </c>
      <c r="U127" s="7">
        <f t="shared" ref="U127:AD127" si="681">IF($R127=0,0,U295/$R127*100)</f>
        <v>76.124567474048447</v>
      </c>
      <c r="V127" s="7">
        <f t="shared" si="681"/>
        <v>82.006920415224911</v>
      </c>
      <c r="W127" s="7">
        <f t="shared" si="681"/>
        <v>71.972318339100354</v>
      </c>
      <c r="X127" s="7">
        <f t="shared" si="681"/>
        <v>77.854671280276818</v>
      </c>
      <c r="Y127" s="7">
        <f t="shared" si="681"/>
        <v>77.508650519031136</v>
      </c>
      <c r="Z127" s="7">
        <f t="shared" si="681"/>
        <v>80.622837370242223</v>
      </c>
      <c r="AA127" s="7">
        <f t="shared" si="681"/>
        <v>82.006920415224911</v>
      </c>
      <c r="AB127" s="7">
        <f t="shared" si="681"/>
        <v>82.698961937716263</v>
      </c>
      <c r="AC127" s="7">
        <f t="shared" si="681"/>
        <v>78.200692041522487</v>
      </c>
      <c r="AD127" s="7">
        <f t="shared" si="681"/>
        <v>10.034602076124568</v>
      </c>
      <c r="AE127" s="7">
        <f t="shared" ref="AE127:AE132" si="682">IF($R127=0,0,AE295/$R127*100)</f>
        <v>2.7681660899653981</v>
      </c>
      <c r="AF127" s="23">
        <f t="shared" ref="AF127:AF132" si="683">AF295</f>
        <v>289</v>
      </c>
      <c r="AG127" s="7">
        <f t="shared" ref="AG127:AS127" si="684">IF($AF127=0,0,AG295/$AF127*100)</f>
        <v>69.550173010380618</v>
      </c>
      <c r="AH127" s="7">
        <f t="shared" si="684"/>
        <v>70.934256055363321</v>
      </c>
      <c r="AI127" s="7">
        <f t="shared" si="684"/>
        <v>75.086505190311414</v>
      </c>
      <c r="AJ127" s="7">
        <f t="shared" si="684"/>
        <v>69.550173010380618</v>
      </c>
      <c r="AK127" s="7">
        <f t="shared" si="684"/>
        <v>74.740484429065745</v>
      </c>
      <c r="AL127" s="7">
        <f t="shared" si="684"/>
        <v>69.896193771626301</v>
      </c>
      <c r="AM127" s="7">
        <f t="shared" si="684"/>
        <v>71.972318339100354</v>
      </c>
      <c r="AN127" s="7">
        <f t="shared" si="684"/>
        <v>68.858131487889267</v>
      </c>
      <c r="AO127" s="7">
        <f t="shared" si="684"/>
        <v>71.280276816609003</v>
      </c>
      <c r="AP127" s="7">
        <f t="shared" si="684"/>
        <v>69.896193771626301</v>
      </c>
      <c r="AQ127" s="7">
        <f t="shared" si="684"/>
        <v>70.588235294117652</v>
      </c>
      <c r="AR127" s="7">
        <f t="shared" si="684"/>
        <v>8.9965397923875443</v>
      </c>
      <c r="AS127" s="7">
        <f t="shared" si="684"/>
        <v>13.84083044982699</v>
      </c>
      <c r="AT127" s="23">
        <f t="shared" ref="AT127:AT132" si="685">AT295</f>
        <v>289</v>
      </c>
      <c r="AU127" s="7">
        <f t="shared" ref="AU127:AZ132" si="686">IF($AT127=0,0,AU295/$AT127*100)</f>
        <v>16.955017301038062</v>
      </c>
      <c r="AV127" s="7">
        <f t="shared" si="686"/>
        <v>3.8062283737024223</v>
      </c>
      <c r="AW127" s="7">
        <f t="shared" si="686"/>
        <v>3.1141868512110724</v>
      </c>
      <c r="AX127" s="7">
        <f t="shared" si="686"/>
        <v>9.3425605536332181</v>
      </c>
      <c r="AY127" s="7">
        <f t="shared" si="686"/>
        <v>65.397923875432525</v>
      </c>
      <c r="AZ127" s="7">
        <f t="shared" si="686"/>
        <v>1.3840830449826991</v>
      </c>
      <c r="BA127" s="23">
        <f t="shared" ref="BA127:BA132" si="687">BA295</f>
        <v>289</v>
      </c>
      <c r="BB127" s="7">
        <f t="shared" ref="BB127:BG132" si="688">IF($BA127=0,0,BB295/$BA127*100)</f>
        <v>6.5743944636678195</v>
      </c>
      <c r="BC127" s="7">
        <f t="shared" si="688"/>
        <v>2.7681660899653981</v>
      </c>
      <c r="BD127" s="7">
        <f t="shared" si="688"/>
        <v>2.0761245674740483</v>
      </c>
      <c r="BE127" s="7">
        <f t="shared" si="688"/>
        <v>9.688581314878892</v>
      </c>
      <c r="BF127" s="7">
        <f t="shared" si="688"/>
        <v>74.740484429065745</v>
      </c>
      <c r="BG127" s="7">
        <f t="shared" si="688"/>
        <v>4.1522491349480966</v>
      </c>
    </row>
    <row r="128" spans="1:59" ht="15" customHeight="1" x14ac:dyDescent="0.2">
      <c r="A128" s="16"/>
      <c r="B128" s="106"/>
      <c r="C128" s="18" t="s">
        <v>60</v>
      </c>
      <c r="D128" s="23">
        <f t="shared" si="675"/>
        <v>108</v>
      </c>
      <c r="E128" s="7">
        <f t="shared" si="676"/>
        <v>99.074074074074076</v>
      </c>
      <c r="F128" s="7">
        <f t="shared" si="676"/>
        <v>87.037037037037038</v>
      </c>
      <c r="G128" s="7">
        <f t="shared" ref="G128:P128" si="689">IF($D128=0,0,G296/$D128*100)</f>
        <v>43.518518518518519</v>
      </c>
      <c r="H128" s="7">
        <f t="shared" si="689"/>
        <v>55.555555555555557</v>
      </c>
      <c r="I128" s="7">
        <f t="shared" si="689"/>
        <v>25</v>
      </c>
      <c r="J128" s="7">
        <f t="shared" si="689"/>
        <v>77.777777777777786</v>
      </c>
      <c r="K128" s="7">
        <f t="shared" si="689"/>
        <v>83.333333333333343</v>
      </c>
      <c r="L128" s="7">
        <f t="shared" si="689"/>
        <v>40.74074074074074</v>
      </c>
      <c r="M128" s="7">
        <f t="shared" si="689"/>
        <v>73.148148148148152</v>
      </c>
      <c r="N128" s="7">
        <f t="shared" si="689"/>
        <v>43.518518518518519</v>
      </c>
      <c r="O128" s="7">
        <f t="shared" si="689"/>
        <v>41.666666666666671</v>
      </c>
      <c r="P128" s="7">
        <f t="shared" si="689"/>
        <v>5.5555555555555554</v>
      </c>
      <c r="Q128" s="7">
        <f t="shared" si="678"/>
        <v>0.92592592592592582</v>
      </c>
      <c r="R128" s="23">
        <f t="shared" si="679"/>
        <v>108</v>
      </c>
      <c r="S128" s="7">
        <f t="shared" si="680"/>
        <v>78.703703703703709</v>
      </c>
      <c r="T128" s="7">
        <f t="shared" si="680"/>
        <v>80.555555555555557</v>
      </c>
      <c r="U128" s="7">
        <f t="shared" ref="U128:AD128" si="690">IF($R128=0,0,U296/$R128*100)</f>
        <v>69.444444444444443</v>
      </c>
      <c r="V128" s="7">
        <f t="shared" si="690"/>
        <v>92.592592592592595</v>
      </c>
      <c r="W128" s="7">
        <f t="shared" si="690"/>
        <v>75.925925925925924</v>
      </c>
      <c r="X128" s="7">
        <f t="shared" si="690"/>
        <v>88.888888888888886</v>
      </c>
      <c r="Y128" s="7">
        <f t="shared" si="690"/>
        <v>88.888888888888886</v>
      </c>
      <c r="Z128" s="7">
        <f t="shared" si="690"/>
        <v>86.111111111111114</v>
      </c>
      <c r="AA128" s="7">
        <f t="shared" si="690"/>
        <v>87.962962962962962</v>
      </c>
      <c r="AB128" s="7">
        <f t="shared" si="690"/>
        <v>86.111111111111114</v>
      </c>
      <c r="AC128" s="7">
        <f t="shared" si="690"/>
        <v>87.037037037037038</v>
      </c>
      <c r="AD128" s="7">
        <f t="shared" si="690"/>
        <v>17.592592592592592</v>
      </c>
      <c r="AE128" s="7">
        <f t="shared" si="682"/>
        <v>0</v>
      </c>
      <c r="AF128" s="23">
        <f t="shared" si="683"/>
        <v>108</v>
      </c>
      <c r="AG128" s="7">
        <f t="shared" ref="AG128:AS128" si="691">IF($AF128=0,0,AG296/$AF128*100)</f>
        <v>74.074074074074076</v>
      </c>
      <c r="AH128" s="7">
        <f t="shared" si="691"/>
        <v>74.074074074074076</v>
      </c>
      <c r="AI128" s="7">
        <f t="shared" si="691"/>
        <v>78.703703703703709</v>
      </c>
      <c r="AJ128" s="7">
        <f t="shared" si="691"/>
        <v>75.925925925925924</v>
      </c>
      <c r="AK128" s="7">
        <f t="shared" si="691"/>
        <v>82.407407407407405</v>
      </c>
      <c r="AL128" s="7">
        <f t="shared" si="691"/>
        <v>80.555555555555557</v>
      </c>
      <c r="AM128" s="7">
        <f t="shared" si="691"/>
        <v>79.629629629629633</v>
      </c>
      <c r="AN128" s="7">
        <f t="shared" si="691"/>
        <v>75</v>
      </c>
      <c r="AO128" s="7">
        <f t="shared" si="691"/>
        <v>77.777777777777786</v>
      </c>
      <c r="AP128" s="7">
        <f t="shared" si="691"/>
        <v>79.629629629629633</v>
      </c>
      <c r="AQ128" s="7">
        <f t="shared" si="691"/>
        <v>78.703703703703709</v>
      </c>
      <c r="AR128" s="7">
        <f t="shared" si="691"/>
        <v>19.444444444444446</v>
      </c>
      <c r="AS128" s="7">
        <f t="shared" si="691"/>
        <v>7.4074074074074066</v>
      </c>
      <c r="AT128" s="23">
        <f t="shared" si="685"/>
        <v>108</v>
      </c>
      <c r="AU128" s="7">
        <f t="shared" si="686"/>
        <v>26.851851851851855</v>
      </c>
      <c r="AV128" s="7">
        <f t="shared" si="686"/>
        <v>1.8518518518518516</v>
      </c>
      <c r="AW128" s="7">
        <f t="shared" si="686"/>
        <v>2.7777777777777777</v>
      </c>
      <c r="AX128" s="7">
        <f t="shared" si="686"/>
        <v>8.3333333333333321</v>
      </c>
      <c r="AY128" s="7">
        <f t="shared" si="686"/>
        <v>59.259259259259252</v>
      </c>
      <c r="AZ128" s="7">
        <f t="shared" si="686"/>
        <v>0.92592592592592582</v>
      </c>
      <c r="BA128" s="23">
        <f t="shared" si="687"/>
        <v>108</v>
      </c>
      <c r="BB128" s="7">
        <f t="shared" si="688"/>
        <v>12.037037037037036</v>
      </c>
      <c r="BC128" s="7">
        <f t="shared" si="688"/>
        <v>1.8518518518518516</v>
      </c>
      <c r="BD128" s="7">
        <f t="shared" si="688"/>
        <v>3.7037037037037033</v>
      </c>
      <c r="BE128" s="7">
        <f t="shared" si="688"/>
        <v>5.5555555555555554</v>
      </c>
      <c r="BF128" s="7">
        <f t="shared" si="688"/>
        <v>75</v>
      </c>
      <c r="BG128" s="7">
        <f t="shared" si="688"/>
        <v>1.8518518518518516</v>
      </c>
    </row>
    <row r="129" spans="1:59" ht="15" customHeight="1" x14ac:dyDescent="0.2">
      <c r="A129" s="16"/>
      <c r="B129" s="106"/>
      <c r="C129" s="18" t="s">
        <v>61</v>
      </c>
      <c r="D129" s="23">
        <f t="shared" si="675"/>
        <v>76</v>
      </c>
      <c r="E129" s="7">
        <f t="shared" si="676"/>
        <v>98.68421052631578</v>
      </c>
      <c r="F129" s="7">
        <f t="shared" si="676"/>
        <v>84.210526315789465</v>
      </c>
      <c r="G129" s="7">
        <f t="shared" ref="G129:P129" si="692">IF($D129=0,0,G297/$D129*100)</f>
        <v>48.684210526315788</v>
      </c>
      <c r="H129" s="7">
        <f t="shared" si="692"/>
        <v>51.315789473684212</v>
      </c>
      <c r="I129" s="7">
        <f t="shared" si="692"/>
        <v>25</v>
      </c>
      <c r="J129" s="7">
        <f t="shared" si="692"/>
        <v>80.26315789473685</v>
      </c>
      <c r="K129" s="7">
        <f t="shared" si="692"/>
        <v>85.526315789473685</v>
      </c>
      <c r="L129" s="7">
        <f t="shared" si="692"/>
        <v>51.315789473684212</v>
      </c>
      <c r="M129" s="7">
        <f t="shared" si="692"/>
        <v>78.94736842105263</v>
      </c>
      <c r="N129" s="7">
        <f t="shared" si="692"/>
        <v>48.684210526315788</v>
      </c>
      <c r="O129" s="7">
        <f t="shared" si="692"/>
        <v>52.631578947368418</v>
      </c>
      <c r="P129" s="7">
        <f t="shared" si="692"/>
        <v>3.9473684210526314</v>
      </c>
      <c r="Q129" s="7">
        <f t="shared" si="678"/>
        <v>1.3157894736842104</v>
      </c>
      <c r="R129" s="23">
        <f t="shared" si="679"/>
        <v>76</v>
      </c>
      <c r="S129" s="7">
        <f t="shared" si="680"/>
        <v>65.789473684210535</v>
      </c>
      <c r="T129" s="7">
        <f t="shared" si="680"/>
        <v>72.368421052631575</v>
      </c>
      <c r="U129" s="7">
        <f t="shared" ref="U129:AD129" si="693">IF($R129=0,0,U297/$R129*100)</f>
        <v>68.421052631578945</v>
      </c>
      <c r="V129" s="7">
        <f t="shared" si="693"/>
        <v>80.26315789473685</v>
      </c>
      <c r="W129" s="7">
        <f t="shared" si="693"/>
        <v>47.368421052631575</v>
      </c>
      <c r="X129" s="7">
        <f t="shared" si="693"/>
        <v>76.31578947368422</v>
      </c>
      <c r="Y129" s="7">
        <f t="shared" si="693"/>
        <v>75</v>
      </c>
      <c r="Z129" s="7">
        <f t="shared" si="693"/>
        <v>81.578947368421055</v>
      </c>
      <c r="AA129" s="7">
        <f t="shared" si="693"/>
        <v>80.26315789473685</v>
      </c>
      <c r="AB129" s="7">
        <f t="shared" si="693"/>
        <v>86.842105263157904</v>
      </c>
      <c r="AC129" s="7">
        <f t="shared" si="693"/>
        <v>78.94736842105263</v>
      </c>
      <c r="AD129" s="7">
        <f t="shared" si="693"/>
        <v>9.2105263157894726</v>
      </c>
      <c r="AE129" s="7">
        <f t="shared" si="682"/>
        <v>1.3157894736842104</v>
      </c>
      <c r="AF129" s="23">
        <f t="shared" si="683"/>
        <v>76</v>
      </c>
      <c r="AG129" s="7">
        <f t="shared" ref="AG129:AS129" si="694">IF($AF129=0,0,AG297/$AF129*100)</f>
        <v>67.10526315789474</v>
      </c>
      <c r="AH129" s="7">
        <f t="shared" si="694"/>
        <v>65.789473684210535</v>
      </c>
      <c r="AI129" s="7">
        <f t="shared" si="694"/>
        <v>72.368421052631575</v>
      </c>
      <c r="AJ129" s="7">
        <f t="shared" si="694"/>
        <v>63.157894736842103</v>
      </c>
      <c r="AK129" s="7">
        <f t="shared" si="694"/>
        <v>73.68421052631578</v>
      </c>
      <c r="AL129" s="7">
        <f t="shared" si="694"/>
        <v>71.05263157894737</v>
      </c>
      <c r="AM129" s="7">
        <f t="shared" si="694"/>
        <v>72.368421052631575</v>
      </c>
      <c r="AN129" s="7">
        <f t="shared" si="694"/>
        <v>69.73684210526315</v>
      </c>
      <c r="AO129" s="7">
        <f t="shared" si="694"/>
        <v>72.368421052631575</v>
      </c>
      <c r="AP129" s="7">
        <f t="shared" si="694"/>
        <v>71.05263157894737</v>
      </c>
      <c r="AQ129" s="7">
        <f t="shared" si="694"/>
        <v>75</v>
      </c>
      <c r="AR129" s="7">
        <f t="shared" si="694"/>
        <v>9.2105263157894726</v>
      </c>
      <c r="AS129" s="7">
        <f t="shared" si="694"/>
        <v>15.789473684210526</v>
      </c>
      <c r="AT129" s="23">
        <f t="shared" si="685"/>
        <v>76</v>
      </c>
      <c r="AU129" s="7">
        <f t="shared" si="686"/>
        <v>26.315789473684209</v>
      </c>
      <c r="AV129" s="7">
        <f t="shared" si="686"/>
        <v>5.2631578947368416</v>
      </c>
      <c r="AW129" s="7">
        <f t="shared" si="686"/>
        <v>0</v>
      </c>
      <c r="AX129" s="7">
        <f t="shared" si="686"/>
        <v>5.2631578947368416</v>
      </c>
      <c r="AY129" s="7">
        <f t="shared" si="686"/>
        <v>63.157894736842103</v>
      </c>
      <c r="AZ129" s="7">
        <f t="shared" si="686"/>
        <v>0</v>
      </c>
      <c r="BA129" s="23">
        <f t="shared" si="687"/>
        <v>76</v>
      </c>
      <c r="BB129" s="7">
        <f t="shared" si="688"/>
        <v>3.9473684210526314</v>
      </c>
      <c r="BC129" s="7">
        <f t="shared" si="688"/>
        <v>2.6315789473684208</v>
      </c>
      <c r="BD129" s="7">
        <f t="shared" si="688"/>
        <v>1.3157894736842104</v>
      </c>
      <c r="BE129" s="7">
        <f t="shared" si="688"/>
        <v>6.5789473684210522</v>
      </c>
      <c r="BF129" s="7">
        <f t="shared" si="688"/>
        <v>85.526315789473685</v>
      </c>
      <c r="BG129" s="7">
        <f t="shared" si="688"/>
        <v>0</v>
      </c>
    </row>
    <row r="130" spans="1:59" ht="15" customHeight="1" x14ac:dyDescent="0.2">
      <c r="A130" s="16"/>
      <c r="B130" s="25"/>
      <c r="C130" s="18" t="s">
        <v>62</v>
      </c>
      <c r="D130" s="23">
        <f t="shared" si="675"/>
        <v>39</v>
      </c>
      <c r="E130" s="7">
        <f t="shared" si="676"/>
        <v>89.743589743589752</v>
      </c>
      <c r="F130" s="7">
        <f t="shared" si="676"/>
        <v>87.179487179487182</v>
      </c>
      <c r="G130" s="7">
        <f t="shared" ref="G130:P130" si="695">IF($D130=0,0,G298/$D130*100)</f>
        <v>38.461538461538467</v>
      </c>
      <c r="H130" s="7">
        <f t="shared" si="695"/>
        <v>38.461538461538467</v>
      </c>
      <c r="I130" s="7">
        <f t="shared" si="695"/>
        <v>15.384615384615385</v>
      </c>
      <c r="J130" s="7">
        <f t="shared" si="695"/>
        <v>74.358974358974365</v>
      </c>
      <c r="K130" s="7">
        <f t="shared" si="695"/>
        <v>82.051282051282044</v>
      </c>
      <c r="L130" s="7">
        <f t="shared" si="695"/>
        <v>35.897435897435898</v>
      </c>
      <c r="M130" s="7">
        <f t="shared" si="695"/>
        <v>74.358974358974365</v>
      </c>
      <c r="N130" s="7">
        <f t="shared" si="695"/>
        <v>46.153846153846153</v>
      </c>
      <c r="O130" s="7">
        <f t="shared" si="695"/>
        <v>35.897435897435898</v>
      </c>
      <c r="P130" s="7">
        <f t="shared" si="695"/>
        <v>2.5641025641025639</v>
      </c>
      <c r="Q130" s="7">
        <f t="shared" si="678"/>
        <v>7.6923076923076925</v>
      </c>
      <c r="R130" s="23">
        <f t="shared" si="679"/>
        <v>39</v>
      </c>
      <c r="S130" s="7">
        <f t="shared" si="680"/>
        <v>66.666666666666657</v>
      </c>
      <c r="T130" s="7">
        <f t="shared" si="680"/>
        <v>69.230769230769226</v>
      </c>
      <c r="U130" s="7">
        <f t="shared" ref="U130:AD130" si="696">IF($R130=0,0,U298/$R130*100)</f>
        <v>69.230769230769226</v>
      </c>
      <c r="V130" s="7">
        <f t="shared" si="696"/>
        <v>76.923076923076934</v>
      </c>
      <c r="W130" s="7">
        <f t="shared" si="696"/>
        <v>56.410256410256409</v>
      </c>
      <c r="X130" s="7">
        <f t="shared" si="696"/>
        <v>66.666666666666657</v>
      </c>
      <c r="Y130" s="7">
        <f t="shared" si="696"/>
        <v>71.794871794871796</v>
      </c>
      <c r="Z130" s="7">
        <f t="shared" si="696"/>
        <v>74.358974358974365</v>
      </c>
      <c r="AA130" s="7">
        <f t="shared" si="696"/>
        <v>61.53846153846154</v>
      </c>
      <c r="AB130" s="7">
        <f t="shared" si="696"/>
        <v>69.230769230769226</v>
      </c>
      <c r="AC130" s="7">
        <f t="shared" si="696"/>
        <v>74.358974358974365</v>
      </c>
      <c r="AD130" s="7">
        <f t="shared" si="696"/>
        <v>12.820512820512819</v>
      </c>
      <c r="AE130" s="7">
        <f t="shared" si="682"/>
        <v>2.5641025641025639</v>
      </c>
      <c r="AF130" s="23">
        <f t="shared" si="683"/>
        <v>39</v>
      </c>
      <c r="AG130" s="7">
        <f t="shared" ref="AG130:AS130" si="697">IF($AF130=0,0,AG298/$AF130*100)</f>
        <v>64.102564102564102</v>
      </c>
      <c r="AH130" s="7">
        <f t="shared" si="697"/>
        <v>64.102564102564102</v>
      </c>
      <c r="AI130" s="7">
        <f t="shared" si="697"/>
        <v>69.230769230769226</v>
      </c>
      <c r="AJ130" s="7">
        <f t="shared" si="697"/>
        <v>64.102564102564102</v>
      </c>
      <c r="AK130" s="7">
        <f t="shared" si="697"/>
        <v>71.794871794871796</v>
      </c>
      <c r="AL130" s="7">
        <f t="shared" si="697"/>
        <v>61.53846153846154</v>
      </c>
      <c r="AM130" s="7">
        <f t="shared" si="697"/>
        <v>66.666666666666657</v>
      </c>
      <c r="AN130" s="7">
        <f t="shared" si="697"/>
        <v>58.974358974358978</v>
      </c>
      <c r="AO130" s="7">
        <f t="shared" si="697"/>
        <v>64.102564102564102</v>
      </c>
      <c r="AP130" s="7">
        <f t="shared" si="697"/>
        <v>64.102564102564102</v>
      </c>
      <c r="AQ130" s="7">
        <f t="shared" si="697"/>
        <v>66.666666666666657</v>
      </c>
      <c r="AR130" s="7">
        <f t="shared" si="697"/>
        <v>7.6923076923076925</v>
      </c>
      <c r="AS130" s="7">
        <f t="shared" si="697"/>
        <v>15.384615384615385</v>
      </c>
      <c r="AT130" s="23">
        <f t="shared" si="685"/>
        <v>39</v>
      </c>
      <c r="AU130" s="7">
        <f t="shared" si="686"/>
        <v>17.948717948717949</v>
      </c>
      <c r="AV130" s="7">
        <f t="shared" si="686"/>
        <v>2.5641025641025639</v>
      </c>
      <c r="AW130" s="7">
        <f t="shared" si="686"/>
        <v>7.6923076923076925</v>
      </c>
      <c r="AX130" s="7">
        <f t="shared" si="686"/>
        <v>7.6923076923076925</v>
      </c>
      <c r="AY130" s="7">
        <f t="shared" si="686"/>
        <v>61.53846153846154</v>
      </c>
      <c r="AZ130" s="7">
        <f t="shared" si="686"/>
        <v>2.5641025641025639</v>
      </c>
      <c r="BA130" s="23">
        <f t="shared" si="687"/>
        <v>39</v>
      </c>
      <c r="BB130" s="7">
        <f t="shared" si="688"/>
        <v>5.1282051282051277</v>
      </c>
      <c r="BC130" s="7">
        <f t="shared" si="688"/>
        <v>5.1282051282051277</v>
      </c>
      <c r="BD130" s="7">
        <f t="shared" si="688"/>
        <v>7.6923076923076925</v>
      </c>
      <c r="BE130" s="7">
        <f t="shared" si="688"/>
        <v>10.256410256410255</v>
      </c>
      <c r="BF130" s="7">
        <f t="shared" si="688"/>
        <v>64.102564102564102</v>
      </c>
      <c r="BG130" s="7">
        <f t="shared" si="688"/>
        <v>7.6923076923076925</v>
      </c>
    </row>
    <row r="131" spans="1:59" ht="19" customHeight="1" x14ac:dyDescent="0.2">
      <c r="A131" s="16"/>
      <c r="B131" s="25"/>
      <c r="C131" s="18" t="s">
        <v>63</v>
      </c>
      <c r="D131" s="23">
        <f t="shared" si="675"/>
        <v>55</v>
      </c>
      <c r="E131" s="7">
        <f t="shared" si="676"/>
        <v>98.181818181818187</v>
      </c>
      <c r="F131" s="7">
        <f t="shared" si="676"/>
        <v>90.909090909090907</v>
      </c>
      <c r="G131" s="7">
        <f t="shared" ref="G131:P131" si="698">IF($D131=0,0,G299/$D131*100)</f>
        <v>49.090909090909093</v>
      </c>
      <c r="H131" s="7">
        <f t="shared" si="698"/>
        <v>58.18181818181818</v>
      </c>
      <c r="I131" s="7">
        <f t="shared" si="698"/>
        <v>27.27272727272727</v>
      </c>
      <c r="J131" s="7">
        <f t="shared" si="698"/>
        <v>74.545454545454547</v>
      </c>
      <c r="K131" s="7">
        <f t="shared" si="698"/>
        <v>87.272727272727266</v>
      </c>
      <c r="L131" s="7">
        <f t="shared" si="698"/>
        <v>47.272727272727273</v>
      </c>
      <c r="M131" s="7">
        <f t="shared" si="698"/>
        <v>74.545454545454547</v>
      </c>
      <c r="N131" s="7">
        <f t="shared" si="698"/>
        <v>50.909090909090907</v>
      </c>
      <c r="O131" s="7">
        <f t="shared" si="698"/>
        <v>47.272727272727273</v>
      </c>
      <c r="P131" s="7">
        <f t="shared" si="698"/>
        <v>3.6363636363636362</v>
      </c>
      <c r="Q131" s="7">
        <f t="shared" si="678"/>
        <v>1.8181818181818181</v>
      </c>
      <c r="R131" s="23">
        <f t="shared" si="679"/>
        <v>55</v>
      </c>
      <c r="S131" s="7">
        <f t="shared" si="680"/>
        <v>72.727272727272734</v>
      </c>
      <c r="T131" s="7">
        <f t="shared" si="680"/>
        <v>78.181818181818187</v>
      </c>
      <c r="U131" s="7">
        <f t="shared" ref="U131:AD131" si="699">IF($R131=0,0,U299/$R131*100)</f>
        <v>72.727272727272734</v>
      </c>
      <c r="V131" s="7">
        <f t="shared" si="699"/>
        <v>80</v>
      </c>
      <c r="W131" s="7">
        <f t="shared" si="699"/>
        <v>56.36363636363636</v>
      </c>
      <c r="X131" s="7">
        <f t="shared" si="699"/>
        <v>74.545454545454547</v>
      </c>
      <c r="Y131" s="7">
        <f t="shared" si="699"/>
        <v>76.363636363636374</v>
      </c>
      <c r="Z131" s="7">
        <f t="shared" si="699"/>
        <v>85.454545454545453</v>
      </c>
      <c r="AA131" s="7">
        <f t="shared" si="699"/>
        <v>76.363636363636374</v>
      </c>
      <c r="AB131" s="7">
        <f t="shared" si="699"/>
        <v>70.909090909090907</v>
      </c>
      <c r="AC131" s="7">
        <f t="shared" si="699"/>
        <v>72.727272727272734</v>
      </c>
      <c r="AD131" s="7">
        <f t="shared" si="699"/>
        <v>10.909090909090908</v>
      </c>
      <c r="AE131" s="7">
        <f t="shared" si="682"/>
        <v>5.4545454545454541</v>
      </c>
      <c r="AF131" s="23">
        <f t="shared" si="683"/>
        <v>55</v>
      </c>
      <c r="AG131" s="7">
        <f t="shared" ref="AG131:AS131" si="700">IF($AF131=0,0,AG299/$AF131*100)</f>
        <v>70.909090909090907</v>
      </c>
      <c r="AH131" s="7">
        <f t="shared" si="700"/>
        <v>70.909090909090907</v>
      </c>
      <c r="AI131" s="7">
        <f t="shared" si="700"/>
        <v>70.909090909090907</v>
      </c>
      <c r="AJ131" s="7">
        <f t="shared" si="700"/>
        <v>69.090909090909093</v>
      </c>
      <c r="AK131" s="7">
        <f t="shared" si="700"/>
        <v>72.727272727272734</v>
      </c>
      <c r="AL131" s="7">
        <f t="shared" si="700"/>
        <v>67.272727272727266</v>
      </c>
      <c r="AM131" s="7">
        <f t="shared" si="700"/>
        <v>72.727272727272734</v>
      </c>
      <c r="AN131" s="7">
        <f t="shared" si="700"/>
        <v>65.454545454545453</v>
      </c>
      <c r="AO131" s="7">
        <f t="shared" si="700"/>
        <v>74.545454545454547</v>
      </c>
      <c r="AP131" s="7">
        <f t="shared" si="700"/>
        <v>72.727272727272734</v>
      </c>
      <c r="AQ131" s="7">
        <f t="shared" si="700"/>
        <v>74.545454545454547</v>
      </c>
      <c r="AR131" s="7">
        <f t="shared" si="700"/>
        <v>12.727272727272727</v>
      </c>
      <c r="AS131" s="7">
        <f t="shared" si="700"/>
        <v>20</v>
      </c>
      <c r="AT131" s="23">
        <f t="shared" si="685"/>
        <v>55</v>
      </c>
      <c r="AU131" s="7">
        <f t="shared" si="686"/>
        <v>21.818181818181817</v>
      </c>
      <c r="AV131" s="7">
        <f t="shared" si="686"/>
        <v>1.8181818181818181</v>
      </c>
      <c r="AW131" s="7">
        <f t="shared" si="686"/>
        <v>0</v>
      </c>
      <c r="AX131" s="7">
        <f t="shared" si="686"/>
        <v>7.2727272727272725</v>
      </c>
      <c r="AY131" s="7">
        <f t="shared" si="686"/>
        <v>69.090909090909093</v>
      </c>
      <c r="AZ131" s="7">
        <f t="shared" si="686"/>
        <v>0</v>
      </c>
      <c r="BA131" s="23">
        <f t="shared" si="687"/>
        <v>55</v>
      </c>
      <c r="BB131" s="7">
        <f t="shared" si="688"/>
        <v>0</v>
      </c>
      <c r="BC131" s="7">
        <f t="shared" si="688"/>
        <v>3.6363636363636362</v>
      </c>
      <c r="BD131" s="7">
        <f t="shared" si="688"/>
        <v>0</v>
      </c>
      <c r="BE131" s="7">
        <f t="shared" si="688"/>
        <v>9.0909090909090917</v>
      </c>
      <c r="BF131" s="7">
        <f t="shared" si="688"/>
        <v>87.272727272727266</v>
      </c>
      <c r="BG131" s="7">
        <f t="shared" si="688"/>
        <v>0</v>
      </c>
    </row>
    <row r="132" spans="1:59" ht="15" customHeight="1" x14ac:dyDescent="0.2">
      <c r="A132" s="17"/>
      <c r="B132" s="26"/>
      <c r="C132" s="19" t="s">
        <v>64</v>
      </c>
      <c r="D132" s="24">
        <f t="shared" si="675"/>
        <v>180</v>
      </c>
      <c r="E132" s="5">
        <f t="shared" si="676"/>
        <v>96.666666666666671</v>
      </c>
      <c r="F132" s="5">
        <f t="shared" si="676"/>
        <v>93.888888888888886</v>
      </c>
      <c r="G132" s="5">
        <f t="shared" ref="G132:P132" si="701">IF($D132=0,0,G300/$D132*100)</f>
        <v>35.555555555555557</v>
      </c>
      <c r="H132" s="5">
        <f t="shared" si="701"/>
        <v>71.111111111111114</v>
      </c>
      <c r="I132" s="5">
        <f t="shared" si="701"/>
        <v>20</v>
      </c>
      <c r="J132" s="5">
        <f t="shared" si="701"/>
        <v>80.555555555555557</v>
      </c>
      <c r="K132" s="5">
        <f t="shared" si="701"/>
        <v>86.666666666666671</v>
      </c>
      <c r="L132" s="5">
        <f t="shared" si="701"/>
        <v>31.111111111111111</v>
      </c>
      <c r="M132" s="5">
        <f t="shared" si="701"/>
        <v>81.111111111111114</v>
      </c>
      <c r="N132" s="5">
        <f t="shared" si="701"/>
        <v>32.222222222222221</v>
      </c>
      <c r="O132" s="5">
        <f t="shared" si="701"/>
        <v>33.888888888888893</v>
      </c>
      <c r="P132" s="5">
        <f t="shared" si="701"/>
        <v>3.8888888888888888</v>
      </c>
      <c r="Q132" s="5">
        <f t="shared" si="678"/>
        <v>2.7777777777777777</v>
      </c>
      <c r="R132" s="24">
        <f t="shared" si="679"/>
        <v>180</v>
      </c>
      <c r="S132" s="5">
        <f t="shared" si="680"/>
        <v>78.333333333333329</v>
      </c>
      <c r="T132" s="5">
        <f t="shared" si="680"/>
        <v>78.333333333333329</v>
      </c>
      <c r="U132" s="5">
        <f t="shared" ref="U132:AD132" si="702">IF($R132=0,0,U300/$R132*100)</f>
        <v>70.555555555555557</v>
      </c>
      <c r="V132" s="5">
        <f t="shared" si="702"/>
        <v>83.333333333333343</v>
      </c>
      <c r="W132" s="5">
        <f t="shared" si="702"/>
        <v>42.222222222222221</v>
      </c>
      <c r="X132" s="5">
        <f t="shared" si="702"/>
        <v>82.222222222222214</v>
      </c>
      <c r="Y132" s="5">
        <f t="shared" si="702"/>
        <v>82.222222222222214</v>
      </c>
      <c r="Z132" s="5">
        <f t="shared" si="702"/>
        <v>77.777777777777786</v>
      </c>
      <c r="AA132" s="5">
        <f t="shared" si="702"/>
        <v>83.333333333333343</v>
      </c>
      <c r="AB132" s="5">
        <f t="shared" si="702"/>
        <v>87.222222222222229</v>
      </c>
      <c r="AC132" s="5">
        <f t="shared" si="702"/>
        <v>83.888888888888886</v>
      </c>
      <c r="AD132" s="5">
        <f t="shared" si="702"/>
        <v>7.7777777777777777</v>
      </c>
      <c r="AE132" s="5">
        <f t="shared" si="682"/>
        <v>6.666666666666667</v>
      </c>
      <c r="AF132" s="24">
        <f t="shared" si="683"/>
        <v>180</v>
      </c>
      <c r="AG132" s="5">
        <f t="shared" ref="AG132:AS132" si="703">IF($AF132=0,0,AG300/$AF132*100)</f>
        <v>46.111111111111114</v>
      </c>
      <c r="AH132" s="5">
        <f t="shared" si="703"/>
        <v>75.555555555555557</v>
      </c>
      <c r="AI132" s="5">
        <f t="shared" si="703"/>
        <v>48.333333333333336</v>
      </c>
      <c r="AJ132" s="5">
        <f t="shared" si="703"/>
        <v>44.444444444444443</v>
      </c>
      <c r="AK132" s="5">
        <f t="shared" si="703"/>
        <v>83.888888888888886</v>
      </c>
      <c r="AL132" s="5">
        <f t="shared" si="703"/>
        <v>48.888888888888886</v>
      </c>
      <c r="AM132" s="5">
        <f t="shared" si="703"/>
        <v>78.333333333333329</v>
      </c>
      <c r="AN132" s="5">
        <f t="shared" si="703"/>
        <v>77.777777777777786</v>
      </c>
      <c r="AO132" s="5">
        <f t="shared" si="703"/>
        <v>78.333333333333329</v>
      </c>
      <c r="AP132" s="5">
        <f t="shared" si="703"/>
        <v>76.666666666666671</v>
      </c>
      <c r="AQ132" s="5">
        <f t="shared" si="703"/>
        <v>80.555555555555557</v>
      </c>
      <c r="AR132" s="5">
        <f t="shared" si="703"/>
        <v>10</v>
      </c>
      <c r="AS132" s="5">
        <f t="shared" si="703"/>
        <v>9.4444444444444446</v>
      </c>
      <c r="AT132" s="24">
        <f t="shared" si="685"/>
        <v>180</v>
      </c>
      <c r="AU132" s="5">
        <f t="shared" si="686"/>
        <v>18.333333333333332</v>
      </c>
      <c r="AV132" s="5">
        <f t="shared" si="686"/>
        <v>1.1111111111111112</v>
      </c>
      <c r="AW132" s="5">
        <f t="shared" si="686"/>
        <v>3.8888888888888888</v>
      </c>
      <c r="AX132" s="5">
        <f t="shared" si="686"/>
        <v>5.5555555555555554</v>
      </c>
      <c r="AY132" s="5">
        <f t="shared" si="686"/>
        <v>70</v>
      </c>
      <c r="AZ132" s="5">
        <f t="shared" si="686"/>
        <v>1.1111111111111112</v>
      </c>
      <c r="BA132" s="24">
        <f t="shared" si="687"/>
        <v>180</v>
      </c>
      <c r="BB132" s="5">
        <f t="shared" si="688"/>
        <v>6.666666666666667</v>
      </c>
      <c r="BC132" s="5">
        <f t="shared" si="688"/>
        <v>1.1111111111111112</v>
      </c>
      <c r="BD132" s="5">
        <f t="shared" si="688"/>
        <v>1.1111111111111112</v>
      </c>
      <c r="BE132" s="5">
        <f t="shared" si="688"/>
        <v>7.7777777777777777</v>
      </c>
      <c r="BF132" s="5">
        <f t="shared" si="688"/>
        <v>76.666666666666671</v>
      </c>
      <c r="BG132" s="5">
        <f t="shared" si="688"/>
        <v>6.666666666666667</v>
      </c>
    </row>
    <row r="133" spans="1:59" ht="14.25" customHeight="1" x14ac:dyDescent="0.2">
      <c r="A133" s="11" t="s">
        <v>67</v>
      </c>
      <c r="B133" s="6" t="s">
        <v>23</v>
      </c>
      <c r="C133" s="12" t="s">
        <v>24</v>
      </c>
      <c r="D133" s="22">
        <f t="shared" ref="D133:E133" si="704">D301</f>
        <v>844</v>
      </c>
      <c r="E133" s="4">
        <f t="shared" si="704"/>
        <v>827</v>
      </c>
      <c r="F133" s="4">
        <f>F301</f>
        <v>794</v>
      </c>
      <c r="G133" s="4">
        <f t="shared" ref="G133:P133" si="705">G301</f>
        <v>571</v>
      </c>
      <c r="H133" s="4">
        <f t="shared" si="705"/>
        <v>701</v>
      </c>
      <c r="I133" s="4">
        <f t="shared" si="705"/>
        <v>376</v>
      </c>
      <c r="J133" s="4">
        <f t="shared" si="705"/>
        <v>758</v>
      </c>
      <c r="K133" s="4">
        <f t="shared" si="705"/>
        <v>779</v>
      </c>
      <c r="L133" s="4">
        <f t="shared" si="705"/>
        <v>481</v>
      </c>
      <c r="M133" s="4">
        <f t="shared" si="705"/>
        <v>758</v>
      </c>
      <c r="N133" s="4">
        <f t="shared" si="705"/>
        <v>527</v>
      </c>
      <c r="O133" s="4">
        <f t="shared" si="705"/>
        <v>557</v>
      </c>
      <c r="P133" s="4">
        <f t="shared" si="705"/>
        <v>33</v>
      </c>
      <c r="Q133" s="4">
        <f>Q301</f>
        <v>11</v>
      </c>
      <c r="R133" s="22">
        <f t="shared" ref="R133:S133" si="706">R301</f>
        <v>844</v>
      </c>
      <c r="S133" s="4">
        <f t="shared" si="706"/>
        <v>710</v>
      </c>
      <c r="T133" s="4">
        <f>T301</f>
        <v>727</v>
      </c>
      <c r="U133" s="4">
        <f t="shared" ref="U133:AD133" si="707">U301</f>
        <v>695</v>
      </c>
      <c r="V133" s="4">
        <f t="shared" si="707"/>
        <v>751</v>
      </c>
      <c r="W133" s="4">
        <f t="shared" si="707"/>
        <v>550</v>
      </c>
      <c r="X133" s="4">
        <f t="shared" si="707"/>
        <v>738</v>
      </c>
      <c r="Y133" s="4">
        <f t="shared" si="707"/>
        <v>743</v>
      </c>
      <c r="Z133" s="4">
        <f t="shared" si="707"/>
        <v>751</v>
      </c>
      <c r="AA133" s="4">
        <f t="shared" si="707"/>
        <v>748</v>
      </c>
      <c r="AB133" s="4">
        <f t="shared" si="707"/>
        <v>735</v>
      </c>
      <c r="AC133" s="4">
        <f t="shared" si="707"/>
        <v>753</v>
      </c>
      <c r="AD133" s="4">
        <f t="shared" si="707"/>
        <v>95</v>
      </c>
      <c r="AE133" s="4">
        <f>AE301</f>
        <v>27</v>
      </c>
      <c r="AF133" s="22">
        <f t="shared" ref="AF133:AG133" si="708">AF301</f>
        <v>844</v>
      </c>
      <c r="AG133" s="4">
        <f t="shared" si="708"/>
        <v>563</v>
      </c>
      <c r="AH133" s="4">
        <f>AH301</f>
        <v>678</v>
      </c>
      <c r="AI133" s="4">
        <f t="shared" ref="AI133:AR133" si="709">AI301</f>
        <v>610</v>
      </c>
      <c r="AJ133" s="4">
        <f t="shared" si="709"/>
        <v>560</v>
      </c>
      <c r="AK133" s="4">
        <f t="shared" si="709"/>
        <v>734</v>
      </c>
      <c r="AL133" s="4">
        <f t="shared" si="709"/>
        <v>565</v>
      </c>
      <c r="AM133" s="4">
        <f t="shared" si="709"/>
        <v>678</v>
      </c>
      <c r="AN133" s="4">
        <f t="shared" si="709"/>
        <v>682</v>
      </c>
      <c r="AO133" s="4">
        <f t="shared" si="709"/>
        <v>680</v>
      </c>
      <c r="AP133" s="4">
        <f t="shared" si="709"/>
        <v>677</v>
      </c>
      <c r="AQ133" s="4">
        <f t="shared" si="709"/>
        <v>690</v>
      </c>
      <c r="AR133" s="4">
        <f t="shared" si="709"/>
        <v>114</v>
      </c>
      <c r="AS133" s="4">
        <f>AS301</f>
        <v>80</v>
      </c>
      <c r="AT133" s="22">
        <f t="shared" ref="AT133:AU133" si="710">AT301</f>
        <v>844</v>
      </c>
      <c r="AU133" s="4">
        <f t="shared" si="710"/>
        <v>331</v>
      </c>
      <c r="AV133" s="4">
        <f>AV301</f>
        <v>20</v>
      </c>
      <c r="AW133" s="4">
        <f t="shared" ref="AW133:AY133" si="711">AW301</f>
        <v>46</v>
      </c>
      <c r="AX133" s="4">
        <f t="shared" si="711"/>
        <v>60</v>
      </c>
      <c r="AY133" s="4">
        <f t="shared" si="711"/>
        <v>385</v>
      </c>
      <c r="AZ133" s="4">
        <f>AZ301</f>
        <v>2</v>
      </c>
      <c r="BA133" s="22">
        <f t="shared" ref="BA133:BB133" si="712">BA301</f>
        <v>844</v>
      </c>
      <c r="BB133" s="4">
        <f t="shared" si="712"/>
        <v>30</v>
      </c>
      <c r="BC133" s="4">
        <f>BC301</f>
        <v>25</v>
      </c>
      <c r="BD133" s="4">
        <f t="shared" ref="BD133:BF133" si="713">BD301</f>
        <v>17</v>
      </c>
      <c r="BE133" s="4">
        <f t="shared" si="713"/>
        <v>102</v>
      </c>
      <c r="BF133" s="4">
        <f t="shared" si="713"/>
        <v>639</v>
      </c>
      <c r="BG133" s="4">
        <f>BG301</f>
        <v>31</v>
      </c>
    </row>
    <row r="134" spans="1:59" ht="14.25" customHeight="1" x14ac:dyDescent="0.2">
      <c r="A134" s="104" t="s">
        <v>68</v>
      </c>
      <c r="B134" s="6" t="s">
        <v>41</v>
      </c>
      <c r="C134" s="15"/>
      <c r="D134" s="14" t="str">
        <f>IF(SUM(E134:Q134)&gt;100,"－",SUM(E134:Q134))</f>
        <v>－</v>
      </c>
      <c r="E134" s="13">
        <f>E301/$D133*100</f>
        <v>97.985781990521332</v>
      </c>
      <c r="F134" s="13">
        <f>F301/$D133*100</f>
        <v>94.075829383886258</v>
      </c>
      <c r="G134" s="13">
        <f t="shared" ref="G134:P134" si="714">G301/$D133*100</f>
        <v>67.654028436018947</v>
      </c>
      <c r="H134" s="13">
        <f t="shared" si="714"/>
        <v>83.056872037914701</v>
      </c>
      <c r="I134" s="13">
        <f t="shared" si="714"/>
        <v>44.549763033175353</v>
      </c>
      <c r="J134" s="13">
        <f t="shared" si="714"/>
        <v>89.810426540284354</v>
      </c>
      <c r="K134" s="13">
        <f t="shared" si="714"/>
        <v>92.29857819905213</v>
      </c>
      <c r="L134" s="13">
        <f t="shared" si="714"/>
        <v>56.990521327014221</v>
      </c>
      <c r="M134" s="13">
        <f t="shared" si="714"/>
        <v>89.810426540284354</v>
      </c>
      <c r="N134" s="13">
        <f t="shared" si="714"/>
        <v>62.440758293838861</v>
      </c>
      <c r="O134" s="13">
        <f t="shared" si="714"/>
        <v>65.995260663507111</v>
      </c>
      <c r="P134" s="13">
        <f t="shared" si="714"/>
        <v>3.9099526066350712</v>
      </c>
      <c r="Q134" s="13">
        <f>Q301/$D133*100</f>
        <v>1.3033175355450237</v>
      </c>
      <c r="R134" s="14" t="str">
        <f>IF(SUM(S134:AE134)&gt;100,"－",SUM(S134:AE134))</f>
        <v>－</v>
      </c>
      <c r="S134" s="13">
        <f>S301/$R133*100</f>
        <v>84.123222748815166</v>
      </c>
      <c r="T134" s="13">
        <f>T301/$R133*100</f>
        <v>86.137440758293835</v>
      </c>
      <c r="U134" s="13">
        <f t="shared" ref="U134:AD134" si="715">U301/$R133*100</f>
        <v>82.345971563981053</v>
      </c>
      <c r="V134" s="13">
        <f t="shared" si="715"/>
        <v>88.981042654028428</v>
      </c>
      <c r="W134" s="13">
        <f t="shared" si="715"/>
        <v>65.165876777251185</v>
      </c>
      <c r="X134" s="13">
        <f t="shared" si="715"/>
        <v>87.440758293838854</v>
      </c>
      <c r="Y134" s="13">
        <f t="shared" si="715"/>
        <v>88.033175355450226</v>
      </c>
      <c r="Z134" s="13">
        <f t="shared" si="715"/>
        <v>88.981042654028428</v>
      </c>
      <c r="AA134" s="13">
        <f t="shared" si="715"/>
        <v>88.625592417061611</v>
      </c>
      <c r="AB134" s="13">
        <f t="shared" si="715"/>
        <v>87.085308056872037</v>
      </c>
      <c r="AC134" s="13">
        <f t="shared" si="715"/>
        <v>89.218009478672982</v>
      </c>
      <c r="AD134" s="13">
        <f t="shared" si="715"/>
        <v>11.255924170616113</v>
      </c>
      <c r="AE134" s="13">
        <f>AE301/$R133*100</f>
        <v>3.1990521327014214</v>
      </c>
      <c r="AF134" s="14" t="str">
        <f>IF(SUM(AG134:AS134)&gt;100,"－",SUM(AG134:AS134))</f>
        <v>－</v>
      </c>
      <c r="AG134" s="13">
        <f t="shared" ref="AG134:AS134" si="716">AG301/$AF133*100</f>
        <v>66.706161137440759</v>
      </c>
      <c r="AH134" s="13">
        <f t="shared" si="716"/>
        <v>80.33175355450237</v>
      </c>
      <c r="AI134" s="13">
        <f t="shared" si="716"/>
        <v>72.274881516587669</v>
      </c>
      <c r="AJ134" s="13">
        <f t="shared" si="716"/>
        <v>66.350710900473928</v>
      </c>
      <c r="AK134" s="13">
        <f t="shared" si="716"/>
        <v>86.966824644549774</v>
      </c>
      <c r="AL134" s="13">
        <f t="shared" si="716"/>
        <v>66.943127962085299</v>
      </c>
      <c r="AM134" s="13">
        <f t="shared" si="716"/>
        <v>80.33175355450237</v>
      </c>
      <c r="AN134" s="13">
        <f t="shared" si="716"/>
        <v>80.805687203791464</v>
      </c>
      <c r="AO134" s="13">
        <f t="shared" si="716"/>
        <v>80.568720379146924</v>
      </c>
      <c r="AP134" s="13">
        <f t="shared" si="716"/>
        <v>80.213270142180093</v>
      </c>
      <c r="AQ134" s="13">
        <f t="shared" si="716"/>
        <v>81.753554502369667</v>
      </c>
      <c r="AR134" s="13">
        <f t="shared" si="716"/>
        <v>13.507109004739338</v>
      </c>
      <c r="AS134" s="13">
        <f t="shared" si="716"/>
        <v>9.4786729857819907</v>
      </c>
      <c r="AT134" s="14">
        <f>IF(SUM(AU134:AZ134)&gt;100,"－",SUM(AU134:AZ134))</f>
        <v>100.00000000000001</v>
      </c>
      <c r="AU134" s="13">
        <f t="shared" ref="AU134:AZ134" si="717">AU301/$AT133*100</f>
        <v>39.21800947867299</v>
      </c>
      <c r="AV134" s="13">
        <f t="shared" si="717"/>
        <v>2.3696682464454977</v>
      </c>
      <c r="AW134" s="13">
        <f t="shared" si="717"/>
        <v>5.4502369668246446</v>
      </c>
      <c r="AX134" s="13">
        <f t="shared" si="717"/>
        <v>7.109004739336493</v>
      </c>
      <c r="AY134" s="13">
        <f t="shared" si="717"/>
        <v>45.616113744075832</v>
      </c>
      <c r="AZ134" s="13">
        <f t="shared" si="717"/>
        <v>0.23696682464454977</v>
      </c>
      <c r="BA134" s="14">
        <f>IF(SUM(BB134:BG134)&gt;100,"－",SUM(BB134:BG134))</f>
        <v>100</v>
      </c>
      <c r="BB134" s="13">
        <f t="shared" ref="BB134:BG134" si="718">BB301/$BA133*100</f>
        <v>3.5545023696682465</v>
      </c>
      <c r="BC134" s="13">
        <f t="shared" si="718"/>
        <v>2.9620853080568721</v>
      </c>
      <c r="BD134" s="13">
        <f t="shared" si="718"/>
        <v>2.014218009478673</v>
      </c>
      <c r="BE134" s="13">
        <f t="shared" si="718"/>
        <v>12.085308056872037</v>
      </c>
      <c r="BF134" s="13">
        <f t="shared" si="718"/>
        <v>75.710900473933648</v>
      </c>
      <c r="BG134" s="13">
        <f t="shared" si="718"/>
        <v>3.6729857819905209</v>
      </c>
    </row>
    <row r="135" spans="1:59" ht="14.25" customHeight="1" x14ac:dyDescent="0.2">
      <c r="A135" s="104"/>
      <c r="B135" s="6" t="s">
        <v>27</v>
      </c>
      <c r="C135" s="18" t="s">
        <v>69</v>
      </c>
      <c r="D135" s="23">
        <f>D303</f>
        <v>9</v>
      </c>
      <c r="E135" s="7">
        <f>IF($D135=0,0,E303/$D135*100)</f>
        <v>88.888888888888886</v>
      </c>
      <c r="F135" s="7">
        <f>IF($D135=0,0,F303/$D135*100)</f>
        <v>77.777777777777786</v>
      </c>
      <c r="G135" s="7">
        <f t="shared" ref="G135:P135" si="719">IF($D135=0,0,G303/$D135*100)</f>
        <v>55.555555555555557</v>
      </c>
      <c r="H135" s="7">
        <f t="shared" si="719"/>
        <v>55.555555555555557</v>
      </c>
      <c r="I135" s="7">
        <f t="shared" si="719"/>
        <v>33.333333333333329</v>
      </c>
      <c r="J135" s="7">
        <f t="shared" si="719"/>
        <v>66.666666666666657</v>
      </c>
      <c r="K135" s="7">
        <f t="shared" si="719"/>
        <v>88.888888888888886</v>
      </c>
      <c r="L135" s="7">
        <f t="shared" si="719"/>
        <v>55.555555555555557</v>
      </c>
      <c r="M135" s="7">
        <f t="shared" si="719"/>
        <v>77.777777777777786</v>
      </c>
      <c r="N135" s="7">
        <f t="shared" si="719"/>
        <v>33.333333333333329</v>
      </c>
      <c r="O135" s="7">
        <f t="shared" si="719"/>
        <v>44.444444444444443</v>
      </c>
      <c r="P135" s="7">
        <f t="shared" si="719"/>
        <v>0</v>
      </c>
      <c r="Q135" s="7">
        <f>IF($D135=0,0,Q303/$D135*100)</f>
        <v>11.111111111111111</v>
      </c>
      <c r="R135" s="23">
        <f>R303</f>
        <v>9</v>
      </c>
      <c r="S135" s="7">
        <f>IF($R135=0,0,S303/$R135*100)</f>
        <v>77.777777777777786</v>
      </c>
      <c r="T135" s="7">
        <f>IF($R135=0,0,T303/$R135*100)</f>
        <v>55.555555555555557</v>
      </c>
      <c r="U135" s="7">
        <f t="shared" ref="U135:AD135" si="720">IF($R135=0,0,U303/$R135*100)</f>
        <v>33.333333333333329</v>
      </c>
      <c r="V135" s="7">
        <f t="shared" si="720"/>
        <v>77.777777777777786</v>
      </c>
      <c r="W135" s="7">
        <f t="shared" si="720"/>
        <v>33.333333333333329</v>
      </c>
      <c r="X135" s="7">
        <f t="shared" si="720"/>
        <v>66.666666666666657</v>
      </c>
      <c r="Y135" s="7">
        <f t="shared" si="720"/>
        <v>77.777777777777786</v>
      </c>
      <c r="Z135" s="7">
        <f t="shared" si="720"/>
        <v>66.666666666666657</v>
      </c>
      <c r="AA135" s="7">
        <f t="shared" si="720"/>
        <v>88.888888888888886</v>
      </c>
      <c r="AB135" s="7">
        <f t="shared" si="720"/>
        <v>22.222222222222221</v>
      </c>
      <c r="AC135" s="7">
        <f t="shared" si="720"/>
        <v>55.555555555555557</v>
      </c>
      <c r="AD135" s="7">
        <f t="shared" si="720"/>
        <v>0</v>
      </c>
      <c r="AE135" s="7">
        <f>IF($R135=0,0,AE303/$R135*100)</f>
        <v>11.111111111111111</v>
      </c>
      <c r="AF135" s="23">
        <f>AF303</f>
        <v>9</v>
      </c>
      <c r="AG135" s="7">
        <f t="shared" ref="AG135:AS135" si="721">IF($AF135=0,0,AG303/$AF135*100)</f>
        <v>77.777777777777786</v>
      </c>
      <c r="AH135" s="7">
        <f t="shared" si="721"/>
        <v>77.777777777777786</v>
      </c>
      <c r="AI135" s="7">
        <f t="shared" si="721"/>
        <v>77.777777777777786</v>
      </c>
      <c r="AJ135" s="7">
        <f t="shared" si="721"/>
        <v>77.777777777777786</v>
      </c>
      <c r="AK135" s="7">
        <f t="shared" si="721"/>
        <v>66.666666666666657</v>
      </c>
      <c r="AL135" s="7">
        <f t="shared" si="721"/>
        <v>66.666666666666657</v>
      </c>
      <c r="AM135" s="7">
        <f t="shared" si="721"/>
        <v>77.777777777777786</v>
      </c>
      <c r="AN135" s="7">
        <f t="shared" si="721"/>
        <v>66.666666666666657</v>
      </c>
      <c r="AO135" s="7">
        <f t="shared" si="721"/>
        <v>77.777777777777786</v>
      </c>
      <c r="AP135" s="7">
        <f t="shared" si="721"/>
        <v>33.333333333333329</v>
      </c>
      <c r="AQ135" s="7">
        <f t="shared" si="721"/>
        <v>88.888888888888886</v>
      </c>
      <c r="AR135" s="7">
        <f t="shared" si="721"/>
        <v>0</v>
      </c>
      <c r="AS135" s="7">
        <f t="shared" si="721"/>
        <v>11.111111111111111</v>
      </c>
      <c r="AT135" s="23">
        <f>AT303</f>
        <v>9</v>
      </c>
      <c r="AU135" s="7">
        <f t="shared" ref="AU135:AZ144" si="722">IF($AT135=0,0,AU303/$AT135*100)</f>
        <v>33.333333333333329</v>
      </c>
      <c r="AV135" s="7">
        <f t="shared" si="722"/>
        <v>0</v>
      </c>
      <c r="AW135" s="7">
        <f t="shared" si="722"/>
        <v>0</v>
      </c>
      <c r="AX135" s="7">
        <f t="shared" si="722"/>
        <v>11.111111111111111</v>
      </c>
      <c r="AY135" s="7">
        <f t="shared" si="722"/>
        <v>55.555555555555557</v>
      </c>
      <c r="AZ135" s="7">
        <f t="shared" si="722"/>
        <v>0</v>
      </c>
      <c r="BA135" s="23">
        <f>BA303</f>
        <v>9</v>
      </c>
      <c r="BB135" s="7">
        <f t="shared" ref="BB135:BG144" si="723">IF($BA135=0,0,BB303/$BA135*100)</f>
        <v>11.111111111111111</v>
      </c>
      <c r="BC135" s="7">
        <f t="shared" si="723"/>
        <v>0</v>
      </c>
      <c r="BD135" s="7">
        <f t="shared" si="723"/>
        <v>11.111111111111111</v>
      </c>
      <c r="BE135" s="7">
        <f t="shared" si="723"/>
        <v>11.111111111111111</v>
      </c>
      <c r="BF135" s="7">
        <f t="shared" si="723"/>
        <v>55.555555555555557</v>
      </c>
      <c r="BG135" s="7">
        <f t="shared" si="723"/>
        <v>11.111111111111111</v>
      </c>
    </row>
    <row r="136" spans="1:59" ht="14.25" customHeight="1" x14ac:dyDescent="0.2">
      <c r="A136" s="28"/>
      <c r="B136" s="6" t="s">
        <v>43</v>
      </c>
      <c r="C136" s="18" t="s">
        <v>70</v>
      </c>
      <c r="D136" s="23">
        <f t="shared" ref="D136:D144" si="724">D304</f>
        <v>15</v>
      </c>
      <c r="E136" s="7">
        <f t="shared" ref="E136:Q136" si="725">IF($D136=0,0,E304/$D136*100)</f>
        <v>93.333333333333329</v>
      </c>
      <c r="F136" s="7">
        <f t="shared" si="725"/>
        <v>66.666666666666657</v>
      </c>
      <c r="G136" s="7">
        <f t="shared" si="725"/>
        <v>33.333333333333329</v>
      </c>
      <c r="H136" s="7">
        <f t="shared" si="725"/>
        <v>60</v>
      </c>
      <c r="I136" s="7">
        <f t="shared" si="725"/>
        <v>20</v>
      </c>
      <c r="J136" s="7">
        <f t="shared" si="725"/>
        <v>66.666666666666657</v>
      </c>
      <c r="K136" s="7">
        <f t="shared" si="725"/>
        <v>86.666666666666671</v>
      </c>
      <c r="L136" s="7">
        <f t="shared" si="725"/>
        <v>33.333333333333329</v>
      </c>
      <c r="M136" s="7">
        <f t="shared" si="725"/>
        <v>66.666666666666657</v>
      </c>
      <c r="N136" s="7">
        <f t="shared" si="725"/>
        <v>33.333333333333329</v>
      </c>
      <c r="O136" s="7">
        <f t="shared" si="725"/>
        <v>46.666666666666664</v>
      </c>
      <c r="P136" s="7">
        <f t="shared" si="725"/>
        <v>0</v>
      </c>
      <c r="Q136" s="7">
        <f t="shared" si="725"/>
        <v>6.666666666666667</v>
      </c>
      <c r="R136" s="23">
        <f t="shared" ref="R136:R144" si="726">R304</f>
        <v>15</v>
      </c>
      <c r="S136" s="7">
        <f t="shared" ref="S136:AE136" si="727">IF($R136=0,0,S304/$R136*100)</f>
        <v>66.666666666666657</v>
      </c>
      <c r="T136" s="7">
        <f t="shared" si="727"/>
        <v>46.666666666666664</v>
      </c>
      <c r="U136" s="7">
        <f t="shared" si="727"/>
        <v>33.333333333333329</v>
      </c>
      <c r="V136" s="7">
        <f t="shared" si="727"/>
        <v>86.666666666666671</v>
      </c>
      <c r="W136" s="7">
        <f t="shared" si="727"/>
        <v>46.666666666666664</v>
      </c>
      <c r="X136" s="7">
        <f t="shared" si="727"/>
        <v>66.666666666666657</v>
      </c>
      <c r="Y136" s="7">
        <f t="shared" si="727"/>
        <v>73.333333333333329</v>
      </c>
      <c r="Z136" s="7">
        <f t="shared" si="727"/>
        <v>66.666666666666657</v>
      </c>
      <c r="AA136" s="7">
        <f t="shared" si="727"/>
        <v>60</v>
      </c>
      <c r="AB136" s="7">
        <f t="shared" si="727"/>
        <v>53.333333333333336</v>
      </c>
      <c r="AC136" s="7">
        <f t="shared" si="727"/>
        <v>60</v>
      </c>
      <c r="AD136" s="7">
        <f t="shared" si="727"/>
        <v>13.333333333333334</v>
      </c>
      <c r="AE136" s="7">
        <f t="shared" si="727"/>
        <v>13.333333333333334</v>
      </c>
      <c r="AF136" s="23">
        <f t="shared" ref="AF136:AF144" si="728">AF304</f>
        <v>15</v>
      </c>
      <c r="AG136" s="7">
        <f t="shared" ref="AG136:AS136" si="729">IF($AF136=0,0,AG304/$AF136*100)</f>
        <v>66.666666666666657</v>
      </c>
      <c r="AH136" s="7">
        <f t="shared" si="729"/>
        <v>60</v>
      </c>
      <c r="AI136" s="7">
        <f t="shared" si="729"/>
        <v>80</v>
      </c>
      <c r="AJ136" s="7">
        <f t="shared" si="729"/>
        <v>60</v>
      </c>
      <c r="AK136" s="7">
        <f t="shared" si="729"/>
        <v>80</v>
      </c>
      <c r="AL136" s="7">
        <f t="shared" si="729"/>
        <v>60</v>
      </c>
      <c r="AM136" s="7">
        <f t="shared" si="729"/>
        <v>66.666666666666657</v>
      </c>
      <c r="AN136" s="7">
        <f t="shared" si="729"/>
        <v>66.666666666666657</v>
      </c>
      <c r="AO136" s="7">
        <f t="shared" si="729"/>
        <v>66.666666666666657</v>
      </c>
      <c r="AP136" s="7">
        <f t="shared" si="729"/>
        <v>73.333333333333329</v>
      </c>
      <c r="AQ136" s="7">
        <f t="shared" si="729"/>
        <v>66.666666666666657</v>
      </c>
      <c r="AR136" s="7">
        <f t="shared" si="729"/>
        <v>6.666666666666667</v>
      </c>
      <c r="AS136" s="7">
        <f t="shared" si="729"/>
        <v>13.333333333333334</v>
      </c>
      <c r="AT136" s="23">
        <f t="shared" ref="AT136:AT144" si="730">AT304</f>
        <v>15</v>
      </c>
      <c r="AU136" s="7">
        <f t="shared" si="722"/>
        <v>20</v>
      </c>
      <c r="AV136" s="7">
        <f t="shared" si="722"/>
        <v>13.333333333333334</v>
      </c>
      <c r="AW136" s="7">
        <f t="shared" si="722"/>
        <v>0</v>
      </c>
      <c r="AX136" s="7">
        <f t="shared" si="722"/>
        <v>6.666666666666667</v>
      </c>
      <c r="AY136" s="7">
        <f t="shared" si="722"/>
        <v>60</v>
      </c>
      <c r="AZ136" s="7">
        <f t="shared" si="722"/>
        <v>0</v>
      </c>
      <c r="BA136" s="23">
        <f t="shared" ref="BA136:BA144" si="731">BA304</f>
        <v>15</v>
      </c>
      <c r="BB136" s="7">
        <f t="shared" si="723"/>
        <v>6.666666666666667</v>
      </c>
      <c r="BC136" s="7">
        <f t="shared" si="723"/>
        <v>6.666666666666667</v>
      </c>
      <c r="BD136" s="7">
        <f t="shared" si="723"/>
        <v>0</v>
      </c>
      <c r="BE136" s="7">
        <f t="shared" si="723"/>
        <v>6.666666666666667</v>
      </c>
      <c r="BF136" s="7">
        <f t="shared" si="723"/>
        <v>73.333333333333329</v>
      </c>
      <c r="BG136" s="7">
        <f t="shared" si="723"/>
        <v>6.666666666666667</v>
      </c>
    </row>
    <row r="137" spans="1:59" ht="14.25" customHeight="1" x14ac:dyDescent="0.2">
      <c r="A137" s="16"/>
      <c r="B137" s="6"/>
      <c r="C137" s="18" t="s">
        <v>71</v>
      </c>
      <c r="D137" s="23">
        <f t="shared" si="724"/>
        <v>26</v>
      </c>
      <c r="E137" s="7">
        <f t="shared" ref="E137:Q137" si="732">IF($D137=0,0,E305/$D137*100)</f>
        <v>100</v>
      </c>
      <c r="F137" s="7">
        <f t="shared" si="732"/>
        <v>88.461538461538453</v>
      </c>
      <c r="G137" s="7">
        <f t="shared" si="732"/>
        <v>57.692307692307686</v>
      </c>
      <c r="H137" s="7">
        <f t="shared" si="732"/>
        <v>65.384615384615387</v>
      </c>
      <c r="I137" s="7">
        <f t="shared" si="732"/>
        <v>38.461538461538467</v>
      </c>
      <c r="J137" s="7">
        <f t="shared" si="732"/>
        <v>65.384615384615387</v>
      </c>
      <c r="K137" s="7">
        <f t="shared" si="732"/>
        <v>80.769230769230774</v>
      </c>
      <c r="L137" s="7">
        <f t="shared" si="732"/>
        <v>46.153846153846153</v>
      </c>
      <c r="M137" s="7">
        <f t="shared" si="732"/>
        <v>76.923076923076934</v>
      </c>
      <c r="N137" s="7">
        <f t="shared" si="732"/>
        <v>50</v>
      </c>
      <c r="O137" s="7">
        <f t="shared" si="732"/>
        <v>46.153846153846153</v>
      </c>
      <c r="P137" s="7">
        <f t="shared" si="732"/>
        <v>0</v>
      </c>
      <c r="Q137" s="7">
        <f t="shared" si="732"/>
        <v>0</v>
      </c>
      <c r="R137" s="23">
        <f t="shared" si="726"/>
        <v>26</v>
      </c>
      <c r="S137" s="7">
        <f t="shared" ref="S137:AE137" si="733">IF($R137=0,0,S305/$R137*100)</f>
        <v>73.076923076923066</v>
      </c>
      <c r="T137" s="7">
        <f t="shared" si="733"/>
        <v>73.076923076923066</v>
      </c>
      <c r="U137" s="7">
        <f t="shared" si="733"/>
        <v>69.230769230769226</v>
      </c>
      <c r="V137" s="7">
        <f t="shared" si="733"/>
        <v>88.461538461538453</v>
      </c>
      <c r="W137" s="7">
        <f t="shared" si="733"/>
        <v>69.230769230769226</v>
      </c>
      <c r="X137" s="7">
        <f t="shared" si="733"/>
        <v>76.923076923076934</v>
      </c>
      <c r="Y137" s="7">
        <f t="shared" si="733"/>
        <v>73.076923076923066</v>
      </c>
      <c r="Z137" s="7">
        <f t="shared" si="733"/>
        <v>84.615384615384613</v>
      </c>
      <c r="AA137" s="7">
        <f t="shared" si="733"/>
        <v>76.923076923076934</v>
      </c>
      <c r="AB137" s="7">
        <f t="shared" si="733"/>
        <v>80.769230769230774</v>
      </c>
      <c r="AC137" s="7">
        <f t="shared" si="733"/>
        <v>80.769230769230774</v>
      </c>
      <c r="AD137" s="7">
        <f t="shared" si="733"/>
        <v>7.6923076923076925</v>
      </c>
      <c r="AE137" s="7">
        <f t="shared" si="733"/>
        <v>7.6923076923076925</v>
      </c>
      <c r="AF137" s="23">
        <f t="shared" si="728"/>
        <v>26</v>
      </c>
      <c r="AG137" s="7">
        <f t="shared" ref="AG137:AS137" si="734">IF($AF137=0,0,AG305/$AF137*100)</f>
        <v>65.384615384615387</v>
      </c>
      <c r="AH137" s="7">
        <f t="shared" si="734"/>
        <v>69.230769230769226</v>
      </c>
      <c r="AI137" s="7">
        <f t="shared" si="734"/>
        <v>76.923076923076934</v>
      </c>
      <c r="AJ137" s="7">
        <f t="shared" si="734"/>
        <v>65.384615384615387</v>
      </c>
      <c r="AK137" s="7">
        <f t="shared" si="734"/>
        <v>73.076923076923066</v>
      </c>
      <c r="AL137" s="7">
        <f t="shared" si="734"/>
        <v>61.53846153846154</v>
      </c>
      <c r="AM137" s="7">
        <f t="shared" si="734"/>
        <v>69.230769230769226</v>
      </c>
      <c r="AN137" s="7">
        <f t="shared" si="734"/>
        <v>69.230769230769226</v>
      </c>
      <c r="AO137" s="7">
        <f t="shared" si="734"/>
        <v>69.230769230769226</v>
      </c>
      <c r="AP137" s="7">
        <f t="shared" si="734"/>
        <v>73.076923076923066</v>
      </c>
      <c r="AQ137" s="7">
        <f t="shared" si="734"/>
        <v>73.076923076923066</v>
      </c>
      <c r="AR137" s="7">
        <f t="shared" si="734"/>
        <v>15.384615384615385</v>
      </c>
      <c r="AS137" s="7">
        <f t="shared" si="734"/>
        <v>15.384615384615385</v>
      </c>
      <c r="AT137" s="23">
        <f t="shared" si="730"/>
        <v>26</v>
      </c>
      <c r="AU137" s="7">
        <f t="shared" si="722"/>
        <v>26.923076923076923</v>
      </c>
      <c r="AV137" s="7">
        <f t="shared" si="722"/>
        <v>0</v>
      </c>
      <c r="AW137" s="7">
        <f t="shared" si="722"/>
        <v>0</v>
      </c>
      <c r="AX137" s="7">
        <f t="shared" si="722"/>
        <v>7.6923076923076925</v>
      </c>
      <c r="AY137" s="7">
        <f t="shared" si="722"/>
        <v>65.384615384615387</v>
      </c>
      <c r="AZ137" s="7">
        <f t="shared" si="722"/>
        <v>0</v>
      </c>
      <c r="BA137" s="23">
        <f t="shared" si="731"/>
        <v>26</v>
      </c>
      <c r="BB137" s="7">
        <f t="shared" si="723"/>
        <v>7.6923076923076925</v>
      </c>
      <c r="BC137" s="7">
        <f t="shared" si="723"/>
        <v>0</v>
      </c>
      <c r="BD137" s="7">
        <f t="shared" si="723"/>
        <v>0</v>
      </c>
      <c r="BE137" s="7">
        <f t="shared" si="723"/>
        <v>7.6923076923076925</v>
      </c>
      <c r="BF137" s="7">
        <f t="shared" si="723"/>
        <v>80.769230769230774</v>
      </c>
      <c r="BG137" s="7">
        <f t="shared" si="723"/>
        <v>3.8461538461538463</v>
      </c>
    </row>
    <row r="138" spans="1:59" ht="14.25" customHeight="1" x14ac:dyDescent="0.2">
      <c r="A138" s="16"/>
      <c r="B138" s="6"/>
      <c r="C138" s="18" t="s">
        <v>72</v>
      </c>
      <c r="D138" s="23">
        <f t="shared" si="724"/>
        <v>53</v>
      </c>
      <c r="E138" s="7">
        <f t="shared" ref="E138:Q138" si="735">IF($D138=0,0,E306/$D138*100)</f>
        <v>98.113207547169807</v>
      </c>
      <c r="F138" s="7">
        <f t="shared" si="735"/>
        <v>84.905660377358487</v>
      </c>
      <c r="G138" s="7">
        <f t="shared" si="735"/>
        <v>54.716981132075468</v>
      </c>
      <c r="H138" s="7">
        <f t="shared" si="735"/>
        <v>67.924528301886795</v>
      </c>
      <c r="I138" s="7">
        <f t="shared" si="735"/>
        <v>39.622641509433961</v>
      </c>
      <c r="J138" s="7">
        <f t="shared" si="735"/>
        <v>88.679245283018872</v>
      </c>
      <c r="K138" s="7">
        <f t="shared" si="735"/>
        <v>86.79245283018868</v>
      </c>
      <c r="L138" s="7">
        <f t="shared" si="735"/>
        <v>56.60377358490566</v>
      </c>
      <c r="M138" s="7">
        <f t="shared" si="735"/>
        <v>84.905660377358487</v>
      </c>
      <c r="N138" s="7">
        <f t="shared" si="735"/>
        <v>52.830188679245282</v>
      </c>
      <c r="O138" s="7">
        <f t="shared" si="735"/>
        <v>60.377358490566039</v>
      </c>
      <c r="P138" s="7">
        <f t="shared" si="735"/>
        <v>5.6603773584905666</v>
      </c>
      <c r="Q138" s="7">
        <f t="shared" si="735"/>
        <v>1.8867924528301887</v>
      </c>
      <c r="R138" s="23">
        <f t="shared" si="726"/>
        <v>53</v>
      </c>
      <c r="S138" s="7">
        <f t="shared" ref="S138:AE138" si="736">IF($R138=0,0,S306/$R138*100)</f>
        <v>79.245283018867923</v>
      </c>
      <c r="T138" s="7">
        <f t="shared" si="736"/>
        <v>83.018867924528308</v>
      </c>
      <c r="U138" s="7">
        <f t="shared" si="736"/>
        <v>73.584905660377359</v>
      </c>
      <c r="V138" s="7">
        <f t="shared" si="736"/>
        <v>83.018867924528308</v>
      </c>
      <c r="W138" s="7">
        <f t="shared" si="736"/>
        <v>69.811320754716974</v>
      </c>
      <c r="X138" s="7">
        <f t="shared" si="736"/>
        <v>86.79245283018868</v>
      </c>
      <c r="Y138" s="7">
        <f t="shared" si="736"/>
        <v>83.018867924528308</v>
      </c>
      <c r="Z138" s="7">
        <f t="shared" si="736"/>
        <v>81.132075471698116</v>
      </c>
      <c r="AA138" s="7">
        <f t="shared" si="736"/>
        <v>81.132075471698116</v>
      </c>
      <c r="AB138" s="7">
        <f t="shared" si="736"/>
        <v>79.245283018867923</v>
      </c>
      <c r="AC138" s="7">
        <f t="shared" si="736"/>
        <v>86.79245283018868</v>
      </c>
      <c r="AD138" s="7">
        <f t="shared" si="736"/>
        <v>15.09433962264151</v>
      </c>
      <c r="AE138" s="7">
        <f t="shared" si="736"/>
        <v>1.8867924528301887</v>
      </c>
      <c r="AF138" s="23">
        <f t="shared" si="728"/>
        <v>53</v>
      </c>
      <c r="AG138" s="7">
        <f t="shared" ref="AG138:AS138" si="737">IF($AF138=0,0,AG306/$AF138*100)</f>
        <v>75.471698113207552</v>
      </c>
      <c r="AH138" s="7">
        <f t="shared" si="737"/>
        <v>77.358490566037744</v>
      </c>
      <c r="AI138" s="7">
        <f t="shared" si="737"/>
        <v>81.132075471698116</v>
      </c>
      <c r="AJ138" s="7">
        <f t="shared" si="737"/>
        <v>77.358490566037744</v>
      </c>
      <c r="AK138" s="7">
        <f t="shared" si="737"/>
        <v>86.79245283018868</v>
      </c>
      <c r="AL138" s="7">
        <f t="shared" si="737"/>
        <v>77.358490566037744</v>
      </c>
      <c r="AM138" s="7">
        <f t="shared" si="737"/>
        <v>79.245283018867923</v>
      </c>
      <c r="AN138" s="7">
        <f t="shared" si="737"/>
        <v>77.358490566037744</v>
      </c>
      <c r="AO138" s="7">
        <f t="shared" si="737"/>
        <v>77.358490566037744</v>
      </c>
      <c r="AP138" s="7">
        <f t="shared" si="737"/>
        <v>75.471698113207552</v>
      </c>
      <c r="AQ138" s="7">
        <f t="shared" si="737"/>
        <v>79.245283018867923</v>
      </c>
      <c r="AR138" s="7">
        <f t="shared" si="737"/>
        <v>18.867924528301888</v>
      </c>
      <c r="AS138" s="7">
        <f t="shared" si="737"/>
        <v>9.433962264150944</v>
      </c>
      <c r="AT138" s="23">
        <f t="shared" si="730"/>
        <v>53</v>
      </c>
      <c r="AU138" s="7">
        <f t="shared" si="722"/>
        <v>32.075471698113205</v>
      </c>
      <c r="AV138" s="7">
        <f t="shared" si="722"/>
        <v>7.5471698113207548</v>
      </c>
      <c r="AW138" s="7">
        <f t="shared" si="722"/>
        <v>1.8867924528301887</v>
      </c>
      <c r="AX138" s="7">
        <f t="shared" si="722"/>
        <v>1.8867924528301887</v>
      </c>
      <c r="AY138" s="7">
        <f t="shared" si="722"/>
        <v>56.60377358490566</v>
      </c>
      <c r="AZ138" s="7">
        <f t="shared" si="722"/>
        <v>0</v>
      </c>
      <c r="BA138" s="23">
        <f t="shared" si="731"/>
        <v>53</v>
      </c>
      <c r="BB138" s="7">
        <f t="shared" si="723"/>
        <v>1.8867924528301887</v>
      </c>
      <c r="BC138" s="7">
        <f t="shared" si="723"/>
        <v>9.433962264150944</v>
      </c>
      <c r="BD138" s="7">
        <f t="shared" si="723"/>
        <v>1.8867924528301887</v>
      </c>
      <c r="BE138" s="7">
        <f t="shared" si="723"/>
        <v>3.7735849056603774</v>
      </c>
      <c r="BF138" s="7">
        <f t="shared" si="723"/>
        <v>73.584905660377359</v>
      </c>
      <c r="BG138" s="7">
        <f t="shared" si="723"/>
        <v>9.433962264150944</v>
      </c>
    </row>
    <row r="139" spans="1:59" ht="14.25" customHeight="1" x14ac:dyDescent="0.2">
      <c r="A139" s="16"/>
      <c r="B139" s="6"/>
      <c r="C139" s="18" t="s">
        <v>73</v>
      </c>
      <c r="D139" s="23">
        <f t="shared" si="724"/>
        <v>64</v>
      </c>
      <c r="E139" s="7">
        <f t="shared" ref="E139:Q139" si="738">IF($D139=0,0,E307/$D139*100)</f>
        <v>98.4375</v>
      </c>
      <c r="F139" s="7">
        <f t="shared" si="738"/>
        <v>93.75</v>
      </c>
      <c r="G139" s="7">
        <f t="shared" si="738"/>
        <v>64.0625</v>
      </c>
      <c r="H139" s="7">
        <f t="shared" si="738"/>
        <v>82.8125</v>
      </c>
      <c r="I139" s="7">
        <f t="shared" si="738"/>
        <v>34.375</v>
      </c>
      <c r="J139" s="7">
        <f t="shared" si="738"/>
        <v>85.9375</v>
      </c>
      <c r="K139" s="7">
        <f t="shared" si="738"/>
        <v>92.1875</v>
      </c>
      <c r="L139" s="7">
        <f t="shared" si="738"/>
        <v>43.75</v>
      </c>
      <c r="M139" s="7">
        <f t="shared" si="738"/>
        <v>89.0625</v>
      </c>
      <c r="N139" s="7">
        <f t="shared" si="738"/>
        <v>57.8125</v>
      </c>
      <c r="O139" s="7">
        <f t="shared" si="738"/>
        <v>57.8125</v>
      </c>
      <c r="P139" s="7">
        <f t="shared" si="738"/>
        <v>1.5625</v>
      </c>
      <c r="Q139" s="7">
        <f t="shared" si="738"/>
        <v>0</v>
      </c>
      <c r="R139" s="23">
        <f t="shared" si="726"/>
        <v>64</v>
      </c>
      <c r="S139" s="7">
        <f t="shared" ref="S139:AE139" si="739">IF($R139=0,0,S307/$R139*100)</f>
        <v>78.125</v>
      </c>
      <c r="T139" s="7">
        <f t="shared" si="739"/>
        <v>82.8125</v>
      </c>
      <c r="U139" s="7">
        <f t="shared" si="739"/>
        <v>78.125</v>
      </c>
      <c r="V139" s="7">
        <f t="shared" si="739"/>
        <v>84.375</v>
      </c>
      <c r="W139" s="7">
        <f t="shared" si="739"/>
        <v>60.9375</v>
      </c>
      <c r="X139" s="7">
        <f t="shared" si="739"/>
        <v>82.8125</v>
      </c>
      <c r="Y139" s="7">
        <f t="shared" si="739"/>
        <v>85.9375</v>
      </c>
      <c r="Z139" s="7">
        <f t="shared" si="739"/>
        <v>89.0625</v>
      </c>
      <c r="AA139" s="7">
        <f t="shared" si="739"/>
        <v>85.9375</v>
      </c>
      <c r="AB139" s="7">
        <f t="shared" si="739"/>
        <v>84.375</v>
      </c>
      <c r="AC139" s="7">
        <f t="shared" si="739"/>
        <v>93.75</v>
      </c>
      <c r="AD139" s="7">
        <f t="shared" si="739"/>
        <v>6.25</v>
      </c>
      <c r="AE139" s="7">
        <f t="shared" si="739"/>
        <v>4.6875</v>
      </c>
      <c r="AF139" s="23">
        <f t="shared" si="728"/>
        <v>64</v>
      </c>
      <c r="AG139" s="7">
        <f t="shared" ref="AG139:AS139" si="740">IF($AF139=0,0,AG307/$AF139*100)</f>
        <v>67.1875</v>
      </c>
      <c r="AH139" s="7">
        <f t="shared" si="740"/>
        <v>81.25</v>
      </c>
      <c r="AI139" s="7">
        <f t="shared" si="740"/>
        <v>73.4375</v>
      </c>
      <c r="AJ139" s="7">
        <f t="shared" si="740"/>
        <v>67.1875</v>
      </c>
      <c r="AK139" s="7">
        <f t="shared" si="740"/>
        <v>85.9375</v>
      </c>
      <c r="AL139" s="7">
        <f t="shared" si="740"/>
        <v>64.0625</v>
      </c>
      <c r="AM139" s="7">
        <f t="shared" si="740"/>
        <v>78.125</v>
      </c>
      <c r="AN139" s="7">
        <f t="shared" si="740"/>
        <v>81.25</v>
      </c>
      <c r="AO139" s="7">
        <f t="shared" si="740"/>
        <v>79.6875</v>
      </c>
      <c r="AP139" s="7">
        <f t="shared" si="740"/>
        <v>81.25</v>
      </c>
      <c r="AQ139" s="7">
        <f t="shared" si="740"/>
        <v>82.8125</v>
      </c>
      <c r="AR139" s="7">
        <f t="shared" si="740"/>
        <v>9.375</v>
      </c>
      <c r="AS139" s="7">
        <f t="shared" si="740"/>
        <v>7.8125</v>
      </c>
      <c r="AT139" s="23">
        <f t="shared" si="730"/>
        <v>64</v>
      </c>
      <c r="AU139" s="7">
        <f t="shared" si="722"/>
        <v>31.25</v>
      </c>
      <c r="AV139" s="7">
        <f t="shared" si="722"/>
        <v>0</v>
      </c>
      <c r="AW139" s="7">
        <f t="shared" si="722"/>
        <v>0</v>
      </c>
      <c r="AX139" s="7">
        <f t="shared" si="722"/>
        <v>4.6875</v>
      </c>
      <c r="AY139" s="7">
        <f t="shared" si="722"/>
        <v>64.0625</v>
      </c>
      <c r="AZ139" s="7">
        <f t="shared" si="722"/>
        <v>0</v>
      </c>
      <c r="BA139" s="23">
        <f t="shared" si="731"/>
        <v>64</v>
      </c>
      <c r="BB139" s="7">
        <f t="shared" si="723"/>
        <v>9.375</v>
      </c>
      <c r="BC139" s="7">
        <f t="shared" si="723"/>
        <v>3.125</v>
      </c>
      <c r="BD139" s="7">
        <f t="shared" si="723"/>
        <v>1.5625</v>
      </c>
      <c r="BE139" s="7">
        <f t="shared" si="723"/>
        <v>4.6875</v>
      </c>
      <c r="BF139" s="7">
        <f t="shared" si="723"/>
        <v>75</v>
      </c>
      <c r="BG139" s="7">
        <f t="shared" si="723"/>
        <v>6.25</v>
      </c>
    </row>
    <row r="140" spans="1:59" ht="14.25" customHeight="1" x14ac:dyDescent="0.2">
      <c r="A140" s="16"/>
      <c r="B140" s="6"/>
      <c r="C140" s="18" t="s">
        <v>74</v>
      </c>
      <c r="D140" s="23">
        <f t="shared" si="724"/>
        <v>62</v>
      </c>
      <c r="E140" s="7">
        <f t="shared" ref="E140:Q140" si="741">IF($D140=0,0,E308/$D140*100)</f>
        <v>100</v>
      </c>
      <c r="F140" s="7">
        <f t="shared" si="741"/>
        <v>98.387096774193552</v>
      </c>
      <c r="G140" s="7">
        <f t="shared" si="741"/>
        <v>66.129032258064512</v>
      </c>
      <c r="H140" s="7">
        <f t="shared" si="741"/>
        <v>79.032258064516128</v>
      </c>
      <c r="I140" s="7">
        <f t="shared" si="741"/>
        <v>35.483870967741936</v>
      </c>
      <c r="J140" s="7">
        <f t="shared" si="741"/>
        <v>95.161290322580655</v>
      </c>
      <c r="K140" s="7">
        <f t="shared" si="741"/>
        <v>95.161290322580655</v>
      </c>
      <c r="L140" s="7">
        <f t="shared" si="741"/>
        <v>51.612903225806448</v>
      </c>
      <c r="M140" s="7">
        <f t="shared" si="741"/>
        <v>91.935483870967744</v>
      </c>
      <c r="N140" s="7">
        <f t="shared" si="741"/>
        <v>64.516129032258064</v>
      </c>
      <c r="O140" s="7">
        <f t="shared" si="741"/>
        <v>61.29032258064516</v>
      </c>
      <c r="P140" s="7">
        <f t="shared" si="741"/>
        <v>0</v>
      </c>
      <c r="Q140" s="7">
        <f t="shared" si="741"/>
        <v>0</v>
      </c>
      <c r="R140" s="23">
        <f t="shared" si="726"/>
        <v>62</v>
      </c>
      <c r="S140" s="7">
        <f t="shared" ref="S140:AE140" si="742">IF($R140=0,0,S308/$R140*100)</f>
        <v>90.322580645161281</v>
      </c>
      <c r="T140" s="7">
        <f t="shared" si="742"/>
        <v>90.322580645161281</v>
      </c>
      <c r="U140" s="7">
        <f t="shared" si="742"/>
        <v>87.096774193548384</v>
      </c>
      <c r="V140" s="7">
        <f t="shared" si="742"/>
        <v>90.322580645161281</v>
      </c>
      <c r="W140" s="7">
        <f t="shared" si="742"/>
        <v>56.451612903225815</v>
      </c>
      <c r="X140" s="7">
        <f t="shared" si="742"/>
        <v>87.096774193548384</v>
      </c>
      <c r="Y140" s="7">
        <f t="shared" si="742"/>
        <v>91.935483870967744</v>
      </c>
      <c r="Z140" s="7">
        <f t="shared" si="742"/>
        <v>93.548387096774192</v>
      </c>
      <c r="AA140" s="7">
        <f t="shared" si="742"/>
        <v>93.548387096774192</v>
      </c>
      <c r="AB140" s="7">
        <f t="shared" si="742"/>
        <v>91.935483870967744</v>
      </c>
      <c r="AC140" s="7">
        <f t="shared" si="742"/>
        <v>90.322580645161281</v>
      </c>
      <c r="AD140" s="7">
        <f t="shared" si="742"/>
        <v>3.225806451612903</v>
      </c>
      <c r="AE140" s="7">
        <f t="shared" si="742"/>
        <v>1.6129032258064515</v>
      </c>
      <c r="AF140" s="23">
        <f t="shared" si="728"/>
        <v>62</v>
      </c>
      <c r="AG140" s="7">
        <f t="shared" ref="AG140:AS140" si="743">IF($AF140=0,0,AG308/$AF140*100)</f>
        <v>70.967741935483872</v>
      </c>
      <c r="AH140" s="7">
        <f t="shared" si="743"/>
        <v>87.096774193548384</v>
      </c>
      <c r="AI140" s="7">
        <f t="shared" si="743"/>
        <v>77.41935483870968</v>
      </c>
      <c r="AJ140" s="7">
        <f t="shared" si="743"/>
        <v>67.741935483870961</v>
      </c>
      <c r="AK140" s="7">
        <f t="shared" si="743"/>
        <v>90.322580645161281</v>
      </c>
      <c r="AL140" s="7">
        <f t="shared" si="743"/>
        <v>66.129032258064512</v>
      </c>
      <c r="AM140" s="7">
        <f t="shared" si="743"/>
        <v>83.870967741935488</v>
      </c>
      <c r="AN140" s="7">
        <f t="shared" si="743"/>
        <v>85.483870967741936</v>
      </c>
      <c r="AO140" s="7">
        <f t="shared" si="743"/>
        <v>85.483870967741936</v>
      </c>
      <c r="AP140" s="7">
        <f t="shared" si="743"/>
        <v>85.483870967741936</v>
      </c>
      <c r="AQ140" s="7">
        <f t="shared" si="743"/>
        <v>87.096774193548384</v>
      </c>
      <c r="AR140" s="7">
        <f t="shared" si="743"/>
        <v>3.225806451612903</v>
      </c>
      <c r="AS140" s="7">
        <f t="shared" si="743"/>
        <v>4.838709677419355</v>
      </c>
      <c r="AT140" s="23">
        <f t="shared" si="730"/>
        <v>62</v>
      </c>
      <c r="AU140" s="7">
        <f t="shared" si="722"/>
        <v>35.483870967741936</v>
      </c>
      <c r="AV140" s="7">
        <f t="shared" si="722"/>
        <v>3.225806451612903</v>
      </c>
      <c r="AW140" s="7">
        <f t="shared" si="722"/>
        <v>3.225806451612903</v>
      </c>
      <c r="AX140" s="7">
        <f t="shared" si="722"/>
        <v>1.6129032258064515</v>
      </c>
      <c r="AY140" s="7">
        <f t="shared" si="722"/>
        <v>54.838709677419352</v>
      </c>
      <c r="AZ140" s="7">
        <f t="shared" si="722"/>
        <v>1.6129032258064515</v>
      </c>
      <c r="BA140" s="23">
        <f t="shared" si="731"/>
        <v>62</v>
      </c>
      <c r="BB140" s="7">
        <f t="shared" si="723"/>
        <v>1.6129032258064515</v>
      </c>
      <c r="BC140" s="7">
        <f t="shared" si="723"/>
        <v>1.6129032258064515</v>
      </c>
      <c r="BD140" s="7">
        <f t="shared" si="723"/>
        <v>0</v>
      </c>
      <c r="BE140" s="7">
        <f t="shared" si="723"/>
        <v>0</v>
      </c>
      <c r="BF140" s="7">
        <f t="shared" si="723"/>
        <v>93.548387096774192</v>
      </c>
      <c r="BG140" s="7">
        <f t="shared" si="723"/>
        <v>3.225806451612903</v>
      </c>
    </row>
    <row r="141" spans="1:59" ht="14.25" customHeight="1" x14ac:dyDescent="0.2">
      <c r="A141" s="16"/>
      <c r="B141" s="6"/>
      <c r="C141" s="18" t="s">
        <v>75</v>
      </c>
      <c r="D141" s="23">
        <f t="shared" si="724"/>
        <v>96</v>
      </c>
      <c r="E141" s="7">
        <f t="shared" ref="E141:Q141" si="744">IF($D141=0,0,E309/$D141*100)</f>
        <v>98.958333333333343</v>
      </c>
      <c r="F141" s="7">
        <f t="shared" si="744"/>
        <v>96.875</v>
      </c>
      <c r="G141" s="7">
        <f t="shared" si="744"/>
        <v>58.333333333333336</v>
      </c>
      <c r="H141" s="7">
        <f t="shared" si="744"/>
        <v>89.583333333333343</v>
      </c>
      <c r="I141" s="7">
        <f t="shared" si="744"/>
        <v>33.333333333333329</v>
      </c>
      <c r="J141" s="7">
        <f t="shared" si="744"/>
        <v>91.666666666666657</v>
      </c>
      <c r="K141" s="7">
        <f t="shared" si="744"/>
        <v>95.833333333333343</v>
      </c>
      <c r="L141" s="7">
        <f t="shared" si="744"/>
        <v>33.333333333333329</v>
      </c>
      <c r="M141" s="7">
        <f t="shared" si="744"/>
        <v>90.625</v>
      </c>
      <c r="N141" s="7">
        <f t="shared" si="744"/>
        <v>51.041666666666664</v>
      </c>
      <c r="O141" s="7">
        <f t="shared" si="744"/>
        <v>54.166666666666664</v>
      </c>
      <c r="P141" s="7">
        <f t="shared" si="744"/>
        <v>6.25</v>
      </c>
      <c r="Q141" s="7">
        <f t="shared" si="744"/>
        <v>1.0416666666666665</v>
      </c>
      <c r="R141" s="23">
        <f t="shared" si="726"/>
        <v>96</v>
      </c>
      <c r="S141" s="7">
        <f t="shared" ref="S141:AE141" si="745">IF($R141=0,0,S309/$R141*100)</f>
        <v>85.416666666666657</v>
      </c>
      <c r="T141" s="7">
        <f t="shared" si="745"/>
        <v>87.5</v>
      </c>
      <c r="U141" s="7">
        <f t="shared" si="745"/>
        <v>86.458333333333343</v>
      </c>
      <c r="V141" s="7">
        <f t="shared" si="745"/>
        <v>89.583333333333343</v>
      </c>
      <c r="W141" s="7">
        <f t="shared" si="745"/>
        <v>54.166666666666664</v>
      </c>
      <c r="X141" s="7">
        <f t="shared" si="745"/>
        <v>83.333333333333343</v>
      </c>
      <c r="Y141" s="7">
        <f t="shared" si="745"/>
        <v>87.5</v>
      </c>
      <c r="Z141" s="7">
        <f t="shared" si="745"/>
        <v>92.708333333333343</v>
      </c>
      <c r="AA141" s="7">
        <f t="shared" si="745"/>
        <v>90.625</v>
      </c>
      <c r="AB141" s="7">
        <f t="shared" si="745"/>
        <v>89.583333333333343</v>
      </c>
      <c r="AC141" s="7">
        <f t="shared" si="745"/>
        <v>88.541666666666657</v>
      </c>
      <c r="AD141" s="7">
        <f t="shared" si="745"/>
        <v>8.3333333333333321</v>
      </c>
      <c r="AE141" s="7">
        <f t="shared" si="745"/>
        <v>3.125</v>
      </c>
      <c r="AF141" s="23">
        <f t="shared" si="728"/>
        <v>96</v>
      </c>
      <c r="AG141" s="7">
        <f t="shared" ref="AG141:AS141" si="746">IF($AF141=0,0,AG309/$AF141*100)</f>
        <v>59.375</v>
      </c>
      <c r="AH141" s="7">
        <f t="shared" si="746"/>
        <v>86.458333333333343</v>
      </c>
      <c r="AI141" s="7">
        <f t="shared" si="746"/>
        <v>61.458333333333336</v>
      </c>
      <c r="AJ141" s="7">
        <f t="shared" si="746"/>
        <v>57.291666666666664</v>
      </c>
      <c r="AK141" s="7">
        <f t="shared" si="746"/>
        <v>87.5</v>
      </c>
      <c r="AL141" s="7">
        <f t="shared" si="746"/>
        <v>57.291666666666664</v>
      </c>
      <c r="AM141" s="7">
        <f t="shared" si="746"/>
        <v>86.458333333333343</v>
      </c>
      <c r="AN141" s="7">
        <f t="shared" si="746"/>
        <v>87.5</v>
      </c>
      <c r="AO141" s="7">
        <f t="shared" si="746"/>
        <v>86.458333333333343</v>
      </c>
      <c r="AP141" s="7">
        <f t="shared" si="746"/>
        <v>85.416666666666657</v>
      </c>
      <c r="AQ141" s="7">
        <f t="shared" si="746"/>
        <v>86.458333333333343</v>
      </c>
      <c r="AR141" s="7">
        <f t="shared" si="746"/>
        <v>7.291666666666667</v>
      </c>
      <c r="AS141" s="7">
        <f t="shared" si="746"/>
        <v>10.416666666666668</v>
      </c>
      <c r="AT141" s="23">
        <f t="shared" si="730"/>
        <v>96</v>
      </c>
      <c r="AU141" s="7">
        <f t="shared" si="722"/>
        <v>29.166666666666668</v>
      </c>
      <c r="AV141" s="7">
        <f t="shared" si="722"/>
        <v>1.0416666666666665</v>
      </c>
      <c r="AW141" s="7">
        <f t="shared" si="722"/>
        <v>2.083333333333333</v>
      </c>
      <c r="AX141" s="7">
        <f t="shared" si="722"/>
        <v>2.083333333333333</v>
      </c>
      <c r="AY141" s="7">
        <f t="shared" si="722"/>
        <v>65.625</v>
      </c>
      <c r="AZ141" s="7">
        <f t="shared" si="722"/>
        <v>0</v>
      </c>
      <c r="BA141" s="23">
        <f t="shared" si="731"/>
        <v>96</v>
      </c>
      <c r="BB141" s="7">
        <f t="shared" si="723"/>
        <v>3.125</v>
      </c>
      <c r="BC141" s="7">
        <f t="shared" si="723"/>
        <v>1.0416666666666665</v>
      </c>
      <c r="BD141" s="7">
        <f t="shared" si="723"/>
        <v>0</v>
      </c>
      <c r="BE141" s="7">
        <f t="shared" si="723"/>
        <v>4.1666666666666661</v>
      </c>
      <c r="BF141" s="7">
        <f t="shared" si="723"/>
        <v>90.625</v>
      </c>
      <c r="BG141" s="7">
        <f t="shared" si="723"/>
        <v>1.0416666666666665</v>
      </c>
    </row>
    <row r="142" spans="1:59" ht="14.25" customHeight="1" x14ac:dyDescent="0.2">
      <c r="A142" s="16"/>
      <c r="B142" s="6"/>
      <c r="C142" s="18" t="s">
        <v>76</v>
      </c>
      <c r="D142" s="23">
        <f t="shared" si="724"/>
        <v>74</v>
      </c>
      <c r="E142" s="7">
        <f t="shared" ref="E142:Q142" si="747">IF($D142=0,0,E310/$D142*100)</f>
        <v>100</v>
      </c>
      <c r="F142" s="7">
        <f t="shared" si="747"/>
        <v>100</v>
      </c>
      <c r="G142" s="7">
        <f t="shared" si="747"/>
        <v>77.027027027027032</v>
      </c>
      <c r="H142" s="7">
        <f t="shared" si="747"/>
        <v>94.594594594594597</v>
      </c>
      <c r="I142" s="7">
        <f t="shared" si="747"/>
        <v>64.86486486486487</v>
      </c>
      <c r="J142" s="7">
        <f t="shared" si="747"/>
        <v>94.594594594594597</v>
      </c>
      <c r="K142" s="7">
        <f t="shared" si="747"/>
        <v>94.594594594594597</v>
      </c>
      <c r="L142" s="7">
        <f t="shared" si="747"/>
        <v>67.567567567567565</v>
      </c>
      <c r="M142" s="7">
        <f t="shared" si="747"/>
        <v>95.945945945945937</v>
      </c>
      <c r="N142" s="7">
        <f t="shared" si="747"/>
        <v>78.378378378378372</v>
      </c>
      <c r="O142" s="7">
        <f t="shared" si="747"/>
        <v>79.729729729729726</v>
      </c>
      <c r="P142" s="7">
        <f t="shared" si="747"/>
        <v>2.7027027027027026</v>
      </c>
      <c r="Q142" s="7">
        <f t="shared" si="747"/>
        <v>0</v>
      </c>
      <c r="R142" s="23">
        <f t="shared" si="726"/>
        <v>74</v>
      </c>
      <c r="S142" s="7">
        <f t="shared" ref="S142:AE142" si="748">IF($R142=0,0,S310/$R142*100)</f>
        <v>90.540540540540533</v>
      </c>
      <c r="T142" s="7">
        <f t="shared" si="748"/>
        <v>91.891891891891902</v>
      </c>
      <c r="U142" s="7">
        <f t="shared" si="748"/>
        <v>94.594594594594597</v>
      </c>
      <c r="V142" s="7">
        <f t="shared" si="748"/>
        <v>93.243243243243242</v>
      </c>
      <c r="W142" s="7">
        <f t="shared" si="748"/>
        <v>82.432432432432435</v>
      </c>
      <c r="X142" s="7">
        <f t="shared" si="748"/>
        <v>93.243243243243242</v>
      </c>
      <c r="Y142" s="7">
        <f t="shared" si="748"/>
        <v>95.945945945945937</v>
      </c>
      <c r="Z142" s="7">
        <f t="shared" si="748"/>
        <v>91.891891891891902</v>
      </c>
      <c r="AA142" s="7">
        <f t="shared" si="748"/>
        <v>93.243243243243242</v>
      </c>
      <c r="AB142" s="7">
        <f t="shared" si="748"/>
        <v>94.594594594594597</v>
      </c>
      <c r="AC142" s="7">
        <f t="shared" si="748"/>
        <v>95.945945945945937</v>
      </c>
      <c r="AD142" s="7">
        <f t="shared" si="748"/>
        <v>1.3513513513513513</v>
      </c>
      <c r="AE142" s="7">
        <f t="shared" si="748"/>
        <v>1.3513513513513513</v>
      </c>
      <c r="AF142" s="23">
        <f t="shared" si="728"/>
        <v>74</v>
      </c>
      <c r="AG142" s="7">
        <f t="shared" ref="AG142:AS142" si="749">IF($AF142=0,0,AG310/$AF142*100)</f>
        <v>68.918918918918919</v>
      </c>
      <c r="AH142" s="7">
        <f t="shared" si="749"/>
        <v>79.729729729729726</v>
      </c>
      <c r="AI142" s="7">
        <f t="shared" si="749"/>
        <v>72.972972972972968</v>
      </c>
      <c r="AJ142" s="7">
        <f t="shared" si="749"/>
        <v>68.918918918918919</v>
      </c>
      <c r="AK142" s="7">
        <f t="shared" si="749"/>
        <v>85.13513513513513</v>
      </c>
      <c r="AL142" s="7">
        <f t="shared" si="749"/>
        <v>71.621621621621628</v>
      </c>
      <c r="AM142" s="7">
        <f t="shared" si="749"/>
        <v>81.081081081081081</v>
      </c>
      <c r="AN142" s="7">
        <f t="shared" si="749"/>
        <v>81.081081081081081</v>
      </c>
      <c r="AO142" s="7">
        <f t="shared" si="749"/>
        <v>81.081081081081081</v>
      </c>
      <c r="AP142" s="7">
        <f t="shared" si="749"/>
        <v>79.729729729729726</v>
      </c>
      <c r="AQ142" s="7">
        <f t="shared" si="749"/>
        <v>79.729729729729726</v>
      </c>
      <c r="AR142" s="7">
        <f t="shared" si="749"/>
        <v>1.3513513513513513</v>
      </c>
      <c r="AS142" s="7">
        <f t="shared" si="749"/>
        <v>13.513513513513514</v>
      </c>
      <c r="AT142" s="23">
        <f t="shared" si="730"/>
        <v>74</v>
      </c>
      <c r="AU142" s="7">
        <f t="shared" si="722"/>
        <v>56.756756756756758</v>
      </c>
      <c r="AV142" s="7">
        <f t="shared" si="722"/>
        <v>1.3513513513513513</v>
      </c>
      <c r="AW142" s="7">
        <f t="shared" si="722"/>
        <v>12.162162162162163</v>
      </c>
      <c r="AX142" s="7">
        <f t="shared" si="722"/>
        <v>4.0540540540540544</v>
      </c>
      <c r="AY142" s="7">
        <f t="shared" si="722"/>
        <v>25.675675675675674</v>
      </c>
      <c r="AZ142" s="7">
        <f t="shared" si="722"/>
        <v>0</v>
      </c>
      <c r="BA142" s="23">
        <f t="shared" si="731"/>
        <v>74</v>
      </c>
      <c r="BB142" s="7">
        <f t="shared" si="723"/>
        <v>8.1081081081081088</v>
      </c>
      <c r="BC142" s="7">
        <f t="shared" si="723"/>
        <v>2.7027027027027026</v>
      </c>
      <c r="BD142" s="7">
        <f t="shared" si="723"/>
        <v>4.0540540540540544</v>
      </c>
      <c r="BE142" s="7">
        <f t="shared" si="723"/>
        <v>10.810810810810811</v>
      </c>
      <c r="BF142" s="7">
        <f t="shared" si="723"/>
        <v>74.324324324324323</v>
      </c>
      <c r="BG142" s="7">
        <f t="shared" si="723"/>
        <v>0</v>
      </c>
    </row>
    <row r="143" spans="1:59" ht="14.25" customHeight="1" x14ac:dyDescent="0.2">
      <c r="A143" s="16"/>
      <c r="B143" s="6"/>
      <c r="C143" s="18" t="s">
        <v>77</v>
      </c>
      <c r="D143" s="23">
        <f t="shared" si="724"/>
        <v>202</v>
      </c>
      <c r="E143" s="7">
        <f t="shared" ref="E143:Q143" si="750">IF($D143=0,0,E311/$D143*100)</f>
        <v>99.009900990099013</v>
      </c>
      <c r="F143" s="7">
        <f t="shared" si="750"/>
        <v>97.524752475247524</v>
      </c>
      <c r="G143" s="7">
        <f t="shared" si="750"/>
        <v>95.544554455445535</v>
      </c>
      <c r="H143" s="7">
        <f t="shared" si="750"/>
        <v>95.544554455445535</v>
      </c>
      <c r="I143" s="7">
        <f t="shared" si="750"/>
        <v>83.168316831683171</v>
      </c>
      <c r="J143" s="7">
        <f t="shared" si="750"/>
        <v>98.019801980198025</v>
      </c>
      <c r="K143" s="7">
        <f t="shared" si="750"/>
        <v>98.019801980198025</v>
      </c>
      <c r="L143" s="7">
        <f t="shared" si="750"/>
        <v>87.128712871287135</v>
      </c>
      <c r="M143" s="7">
        <f t="shared" si="750"/>
        <v>97.029702970297024</v>
      </c>
      <c r="N143" s="7">
        <f t="shared" si="750"/>
        <v>90.099009900990097</v>
      </c>
      <c r="O143" s="7">
        <f t="shared" si="750"/>
        <v>94.059405940594047</v>
      </c>
      <c r="P143" s="7">
        <f t="shared" si="750"/>
        <v>3.4653465346534658</v>
      </c>
      <c r="Q143" s="7">
        <f t="shared" si="750"/>
        <v>0.49504950495049505</v>
      </c>
      <c r="R143" s="23">
        <f t="shared" si="726"/>
        <v>202</v>
      </c>
      <c r="S143" s="7">
        <f t="shared" ref="S143:AE143" si="751">IF($R143=0,0,S311/$R143*100)</f>
        <v>91.584158415841586</v>
      </c>
      <c r="T143" s="7">
        <f t="shared" si="751"/>
        <v>92.574257425742573</v>
      </c>
      <c r="U143" s="7">
        <f t="shared" si="751"/>
        <v>91.584158415841586</v>
      </c>
      <c r="V143" s="7">
        <f t="shared" si="751"/>
        <v>92.574257425742573</v>
      </c>
      <c r="W143" s="7">
        <f t="shared" si="751"/>
        <v>86.633663366336634</v>
      </c>
      <c r="X143" s="7">
        <f t="shared" si="751"/>
        <v>91.584158415841586</v>
      </c>
      <c r="Y143" s="7">
        <f t="shared" si="751"/>
        <v>92.079207920792086</v>
      </c>
      <c r="Z143" s="7">
        <f t="shared" si="751"/>
        <v>94.554455445544548</v>
      </c>
      <c r="AA143" s="7">
        <f t="shared" si="751"/>
        <v>92.079207920792086</v>
      </c>
      <c r="AB143" s="7">
        <f t="shared" si="751"/>
        <v>90.594059405940598</v>
      </c>
      <c r="AC143" s="7">
        <f t="shared" si="751"/>
        <v>92.079207920792086</v>
      </c>
      <c r="AD143" s="7">
        <f t="shared" si="751"/>
        <v>4.9504950495049505</v>
      </c>
      <c r="AE143" s="7">
        <f t="shared" si="751"/>
        <v>3.9603960396039604</v>
      </c>
      <c r="AF143" s="23">
        <f t="shared" si="728"/>
        <v>202</v>
      </c>
      <c r="AG143" s="7">
        <f t="shared" ref="AG143:AS143" si="752">IF($AF143=0,0,AG311/$AF143*100)</f>
        <v>78.712871287128721</v>
      </c>
      <c r="AH143" s="7">
        <f t="shared" si="752"/>
        <v>79.207920792079207</v>
      </c>
      <c r="AI143" s="7">
        <f t="shared" si="752"/>
        <v>81.683168316831683</v>
      </c>
      <c r="AJ143" s="7">
        <f t="shared" si="752"/>
        <v>78.21782178217822</v>
      </c>
      <c r="AK143" s="7">
        <f t="shared" si="752"/>
        <v>87.623762376237622</v>
      </c>
      <c r="AL143" s="7">
        <f t="shared" si="752"/>
        <v>79.702970297029708</v>
      </c>
      <c r="AM143" s="7">
        <f t="shared" si="752"/>
        <v>80.198019801980209</v>
      </c>
      <c r="AN143" s="7">
        <f t="shared" si="752"/>
        <v>80.198019801980209</v>
      </c>
      <c r="AO143" s="7">
        <f t="shared" si="752"/>
        <v>80.198019801980209</v>
      </c>
      <c r="AP143" s="7">
        <f t="shared" si="752"/>
        <v>80.693069306930695</v>
      </c>
      <c r="AQ143" s="7">
        <f t="shared" si="752"/>
        <v>80.693069306930695</v>
      </c>
      <c r="AR143" s="7">
        <f t="shared" si="752"/>
        <v>11.386138613861387</v>
      </c>
      <c r="AS143" s="7">
        <f t="shared" si="752"/>
        <v>11.386138613861387</v>
      </c>
      <c r="AT143" s="23">
        <f t="shared" si="730"/>
        <v>202</v>
      </c>
      <c r="AU143" s="7">
        <f t="shared" si="722"/>
        <v>66.831683168316829</v>
      </c>
      <c r="AV143" s="7">
        <f t="shared" si="722"/>
        <v>1.4851485148514851</v>
      </c>
      <c r="AW143" s="7">
        <f t="shared" si="722"/>
        <v>13.366336633663368</v>
      </c>
      <c r="AX143" s="7">
        <f t="shared" si="722"/>
        <v>2.4752475247524752</v>
      </c>
      <c r="AY143" s="7">
        <f t="shared" si="722"/>
        <v>15.841584158415841</v>
      </c>
      <c r="AZ143" s="7">
        <f t="shared" si="722"/>
        <v>0</v>
      </c>
      <c r="BA143" s="23">
        <f t="shared" si="731"/>
        <v>202</v>
      </c>
      <c r="BB143" s="7">
        <f t="shared" si="723"/>
        <v>1.9801980198019802</v>
      </c>
      <c r="BC143" s="7">
        <f t="shared" si="723"/>
        <v>0.99009900990099009</v>
      </c>
      <c r="BD143" s="7">
        <f t="shared" si="723"/>
        <v>1.9801980198019802</v>
      </c>
      <c r="BE143" s="7">
        <f t="shared" si="723"/>
        <v>16.336633663366339</v>
      </c>
      <c r="BF143" s="7">
        <f t="shared" si="723"/>
        <v>76.732673267326732</v>
      </c>
      <c r="BG143" s="7">
        <f t="shared" si="723"/>
        <v>1.9801980198019802</v>
      </c>
    </row>
    <row r="144" spans="1:59" ht="14.25" customHeight="1" x14ac:dyDescent="0.2">
      <c r="A144" s="16"/>
      <c r="B144" s="6"/>
      <c r="C144" s="19" t="s">
        <v>49</v>
      </c>
      <c r="D144" s="23">
        <f t="shared" si="724"/>
        <v>243</v>
      </c>
      <c r="E144" s="7">
        <f t="shared" ref="E144:Q144" si="753">IF($D144=0,0,E312/$D144*100)</f>
        <v>95.884773662551439</v>
      </c>
      <c r="F144" s="7">
        <f t="shared" si="753"/>
        <v>92.181069958847743</v>
      </c>
      <c r="G144" s="7">
        <f t="shared" si="753"/>
        <v>53.086419753086425</v>
      </c>
      <c r="H144" s="7">
        <f t="shared" si="753"/>
        <v>75.308641975308646</v>
      </c>
      <c r="I144" s="7">
        <f t="shared" si="753"/>
        <v>19.34156378600823</v>
      </c>
      <c r="J144" s="7">
        <f t="shared" si="753"/>
        <v>85.596707818930042</v>
      </c>
      <c r="K144" s="7">
        <f t="shared" si="753"/>
        <v>87.654320987654316</v>
      </c>
      <c r="L144" s="7">
        <f t="shared" si="753"/>
        <v>45.679012345679013</v>
      </c>
      <c r="M144" s="7">
        <f t="shared" si="753"/>
        <v>85.596707818930042</v>
      </c>
      <c r="N144" s="7">
        <f t="shared" si="753"/>
        <v>46.090534979423872</v>
      </c>
      <c r="O144" s="7">
        <f t="shared" si="753"/>
        <v>51.851851851851848</v>
      </c>
      <c r="P144" s="7">
        <f t="shared" si="753"/>
        <v>5.761316872427984</v>
      </c>
      <c r="Q144" s="7">
        <f t="shared" si="753"/>
        <v>2.4691358024691357</v>
      </c>
      <c r="R144" s="23">
        <f t="shared" si="726"/>
        <v>243</v>
      </c>
      <c r="S144" s="7">
        <f t="shared" ref="S144:AE144" si="754">IF($R144=0,0,S312/$R144*100)</f>
        <v>79.012345679012341</v>
      </c>
      <c r="T144" s="7">
        <f t="shared" si="754"/>
        <v>83.950617283950606</v>
      </c>
      <c r="U144" s="7">
        <f t="shared" si="754"/>
        <v>77.36625514403292</v>
      </c>
      <c r="V144" s="7">
        <f t="shared" si="754"/>
        <v>87.242798353909464</v>
      </c>
      <c r="W144" s="7">
        <f t="shared" si="754"/>
        <v>50.617283950617285</v>
      </c>
      <c r="X144" s="7">
        <f t="shared" si="754"/>
        <v>88.477366255144034</v>
      </c>
      <c r="Y144" s="7">
        <f t="shared" si="754"/>
        <v>86.008230452674894</v>
      </c>
      <c r="Z144" s="7">
        <f t="shared" si="754"/>
        <v>85.18518518518519</v>
      </c>
      <c r="AA144" s="7">
        <f t="shared" si="754"/>
        <v>87.654320987654316</v>
      </c>
      <c r="AB144" s="7">
        <f t="shared" si="754"/>
        <v>87.242798353909464</v>
      </c>
      <c r="AC144" s="7">
        <f t="shared" si="754"/>
        <v>88.065843621399182</v>
      </c>
      <c r="AD144" s="7">
        <f t="shared" si="754"/>
        <v>23.868312757201647</v>
      </c>
      <c r="AE144" s="7">
        <f t="shared" si="754"/>
        <v>2.0576131687242798</v>
      </c>
      <c r="AF144" s="23">
        <f t="shared" si="728"/>
        <v>243</v>
      </c>
      <c r="AG144" s="7">
        <f t="shared" ref="AG144:AS144" si="755">IF($AF144=0,0,AG312/$AF144*100)</f>
        <v>55.555555555555557</v>
      </c>
      <c r="AH144" s="7">
        <f t="shared" si="755"/>
        <v>80.246913580246911</v>
      </c>
      <c r="AI144" s="7">
        <f t="shared" si="755"/>
        <v>63.786008230452673</v>
      </c>
      <c r="AJ144" s="7">
        <f t="shared" si="755"/>
        <v>56.378600823045268</v>
      </c>
      <c r="AK144" s="7">
        <f t="shared" si="755"/>
        <v>88.888888888888886</v>
      </c>
      <c r="AL144" s="7">
        <f t="shared" si="755"/>
        <v>58.436213991769549</v>
      </c>
      <c r="AM144" s="7">
        <f t="shared" si="755"/>
        <v>79.835390946502059</v>
      </c>
      <c r="AN144" s="7">
        <f t="shared" si="755"/>
        <v>80.658436213991763</v>
      </c>
      <c r="AO144" s="7">
        <f t="shared" si="755"/>
        <v>80.246913580246911</v>
      </c>
      <c r="AP144" s="7">
        <f t="shared" si="755"/>
        <v>80.246913580246911</v>
      </c>
      <c r="AQ144" s="7">
        <f t="shared" si="755"/>
        <v>81.893004115226347</v>
      </c>
      <c r="AR144" s="7">
        <f t="shared" si="755"/>
        <v>24.691358024691358</v>
      </c>
      <c r="AS144" s="7">
        <f t="shared" si="755"/>
        <v>6.9958847736625511</v>
      </c>
      <c r="AT144" s="23">
        <f t="shared" si="730"/>
        <v>243</v>
      </c>
      <c r="AU144" s="7">
        <f t="shared" si="722"/>
        <v>22.222222222222221</v>
      </c>
      <c r="AV144" s="7">
        <f t="shared" si="722"/>
        <v>2.880658436213992</v>
      </c>
      <c r="AW144" s="7">
        <f t="shared" si="722"/>
        <v>2.0576131687242798</v>
      </c>
      <c r="AX144" s="7">
        <f t="shared" si="722"/>
        <v>16.872427983539097</v>
      </c>
      <c r="AY144" s="7">
        <f t="shared" si="722"/>
        <v>55.555555555555557</v>
      </c>
      <c r="AZ144" s="7">
        <f t="shared" si="722"/>
        <v>0.41152263374485598</v>
      </c>
      <c r="BA144" s="23">
        <f t="shared" si="731"/>
        <v>243</v>
      </c>
      <c r="BB144" s="7">
        <f t="shared" si="723"/>
        <v>2.0576131687242798</v>
      </c>
      <c r="BC144" s="7">
        <f t="shared" si="723"/>
        <v>4.5267489711934159</v>
      </c>
      <c r="BD144" s="7">
        <f t="shared" si="723"/>
        <v>2.880658436213992</v>
      </c>
      <c r="BE144" s="7">
        <f t="shared" si="723"/>
        <v>19.753086419753085</v>
      </c>
      <c r="BF144" s="7">
        <f t="shared" si="723"/>
        <v>65.843621399176953</v>
      </c>
      <c r="BG144" s="7">
        <f t="shared" si="723"/>
        <v>4.9382716049382713</v>
      </c>
    </row>
    <row r="145" spans="1:59" ht="14.25" customHeight="1" x14ac:dyDescent="0.2">
      <c r="A145" s="16"/>
      <c r="B145" s="30" t="s">
        <v>35</v>
      </c>
      <c r="C145" s="12" t="s">
        <v>24</v>
      </c>
      <c r="D145" s="22">
        <f t="shared" ref="D145:E145" si="756">D313</f>
        <v>617</v>
      </c>
      <c r="E145" s="4">
        <f t="shared" si="756"/>
        <v>543</v>
      </c>
      <c r="F145" s="4">
        <f>F313</f>
        <v>447</v>
      </c>
      <c r="G145" s="4">
        <f t="shared" ref="G145:P145" si="757">G313</f>
        <v>252</v>
      </c>
      <c r="H145" s="4">
        <f t="shared" si="757"/>
        <v>283</v>
      </c>
      <c r="I145" s="4">
        <f t="shared" si="757"/>
        <v>131</v>
      </c>
      <c r="J145" s="4">
        <f t="shared" si="757"/>
        <v>383</v>
      </c>
      <c r="K145" s="4">
        <f t="shared" si="757"/>
        <v>415</v>
      </c>
      <c r="L145" s="4">
        <f t="shared" si="757"/>
        <v>204</v>
      </c>
      <c r="M145" s="4">
        <f t="shared" si="757"/>
        <v>408</v>
      </c>
      <c r="N145" s="4">
        <f t="shared" si="757"/>
        <v>231</v>
      </c>
      <c r="O145" s="4">
        <f t="shared" si="757"/>
        <v>237</v>
      </c>
      <c r="P145" s="4">
        <f t="shared" si="757"/>
        <v>25</v>
      </c>
      <c r="Q145" s="4">
        <f>Q313</f>
        <v>55</v>
      </c>
      <c r="R145" s="22">
        <f t="shared" ref="R145:S145" si="758">R313</f>
        <v>617</v>
      </c>
      <c r="S145" s="4">
        <f t="shared" si="758"/>
        <v>405</v>
      </c>
      <c r="T145" s="4">
        <f>T313</f>
        <v>453</v>
      </c>
      <c r="U145" s="4">
        <f t="shared" ref="U145:AD145" si="759">U313</f>
        <v>391</v>
      </c>
      <c r="V145" s="4">
        <f t="shared" si="759"/>
        <v>483</v>
      </c>
      <c r="W145" s="4">
        <f t="shared" si="759"/>
        <v>371</v>
      </c>
      <c r="X145" s="4">
        <f t="shared" si="759"/>
        <v>456</v>
      </c>
      <c r="Y145" s="4">
        <f t="shared" si="759"/>
        <v>482</v>
      </c>
      <c r="Z145" s="4">
        <f t="shared" si="759"/>
        <v>444</v>
      </c>
      <c r="AA145" s="4">
        <f t="shared" si="759"/>
        <v>487</v>
      </c>
      <c r="AB145" s="4">
        <f t="shared" si="759"/>
        <v>500</v>
      </c>
      <c r="AC145" s="4">
        <f t="shared" si="759"/>
        <v>469</v>
      </c>
      <c r="AD145" s="4">
        <f t="shared" si="759"/>
        <v>82</v>
      </c>
      <c r="AE145" s="4">
        <f>AE313</f>
        <v>38</v>
      </c>
      <c r="AF145" s="22">
        <f t="shared" ref="AF145:AG145" si="760">AF313</f>
        <v>617</v>
      </c>
      <c r="AG145" s="4">
        <f t="shared" si="760"/>
        <v>374</v>
      </c>
      <c r="AH145" s="4">
        <f>AH313</f>
        <v>376</v>
      </c>
      <c r="AI145" s="4">
        <f t="shared" ref="AI145:AR145" si="761">AI313</f>
        <v>426</v>
      </c>
      <c r="AJ145" s="4">
        <f t="shared" si="761"/>
        <v>363</v>
      </c>
      <c r="AK145" s="4">
        <f t="shared" si="761"/>
        <v>452</v>
      </c>
      <c r="AL145" s="4">
        <f t="shared" si="761"/>
        <v>364</v>
      </c>
      <c r="AM145" s="4">
        <f t="shared" si="761"/>
        <v>395</v>
      </c>
      <c r="AN145" s="4">
        <f t="shared" si="761"/>
        <v>375</v>
      </c>
      <c r="AO145" s="4">
        <f t="shared" si="761"/>
        <v>402</v>
      </c>
      <c r="AP145" s="4">
        <f t="shared" si="761"/>
        <v>392</v>
      </c>
      <c r="AQ145" s="4">
        <f t="shared" si="761"/>
        <v>402</v>
      </c>
      <c r="AR145" s="4">
        <f t="shared" si="761"/>
        <v>85</v>
      </c>
      <c r="AS145" s="4">
        <f>AS313</f>
        <v>95</v>
      </c>
      <c r="AT145" s="22">
        <f t="shared" ref="AT145:AU145" si="762">AT313</f>
        <v>617</v>
      </c>
      <c r="AU145" s="4">
        <f t="shared" si="762"/>
        <v>145</v>
      </c>
      <c r="AV145" s="4">
        <f>AV313</f>
        <v>33</v>
      </c>
      <c r="AW145" s="4">
        <f t="shared" ref="AW145:AY145" si="763">AW313</f>
        <v>30</v>
      </c>
      <c r="AX145" s="4">
        <f t="shared" si="763"/>
        <v>42</v>
      </c>
      <c r="AY145" s="4">
        <f t="shared" si="763"/>
        <v>362</v>
      </c>
      <c r="AZ145" s="4">
        <f>AZ313</f>
        <v>5</v>
      </c>
      <c r="BA145" s="22">
        <f t="shared" ref="BA145:BB145" si="764">BA313</f>
        <v>617</v>
      </c>
      <c r="BB145" s="4">
        <f t="shared" si="764"/>
        <v>36</v>
      </c>
      <c r="BC145" s="4">
        <f>BC313</f>
        <v>32</v>
      </c>
      <c r="BD145" s="4">
        <f t="shared" ref="BD145:BF145" si="765">BD313</f>
        <v>21</v>
      </c>
      <c r="BE145" s="4">
        <f t="shared" si="765"/>
        <v>50</v>
      </c>
      <c r="BF145" s="4">
        <f t="shared" si="765"/>
        <v>451</v>
      </c>
      <c r="BG145" s="4">
        <f>BG313</f>
        <v>27</v>
      </c>
    </row>
    <row r="146" spans="1:59" ht="14.25" customHeight="1" x14ac:dyDescent="0.2">
      <c r="A146" s="16"/>
      <c r="B146" s="25" t="s">
        <v>36</v>
      </c>
      <c r="C146" s="15"/>
      <c r="D146" s="14" t="str">
        <f>IF(SUM(E146:Q146)&gt;100,"－",SUM(E146:Q146))</f>
        <v>－</v>
      </c>
      <c r="E146" s="13">
        <f>E313/$D145*100</f>
        <v>88.006482982171804</v>
      </c>
      <c r="F146" s="13">
        <f>F313/$D145*100</f>
        <v>72.447325769854132</v>
      </c>
      <c r="G146" s="13">
        <f t="shared" ref="G146:P146" si="766">G313/$D145*100</f>
        <v>40.842787682333878</v>
      </c>
      <c r="H146" s="13">
        <f t="shared" si="766"/>
        <v>45.86709886547812</v>
      </c>
      <c r="I146" s="13">
        <f t="shared" si="766"/>
        <v>21.231766612641813</v>
      </c>
      <c r="J146" s="13">
        <f t="shared" si="766"/>
        <v>62.074554294975691</v>
      </c>
      <c r="K146" s="13">
        <f t="shared" si="766"/>
        <v>67.260940032414908</v>
      </c>
      <c r="L146" s="13">
        <f t="shared" si="766"/>
        <v>33.063209076175042</v>
      </c>
      <c r="M146" s="13">
        <f t="shared" si="766"/>
        <v>66.126418152350084</v>
      </c>
      <c r="N146" s="13">
        <f t="shared" si="766"/>
        <v>37.439222042139384</v>
      </c>
      <c r="O146" s="13">
        <f t="shared" si="766"/>
        <v>38.411669367909241</v>
      </c>
      <c r="P146" s="13">
        <f t="shared" si="766"/>
        <v>4.0518638573743919</v>
      </c>
      <c r="Q146" s="13">
        <f>Q313/$D145*100</f>
        <v>8.9141004862236617</v>
      </c>
      <c r="R146" s="14" t="str">
        <f>IF(SUM(S146:AE146)&gt;100,"－",SUM(S146:AE146))</f>
        <v>－</v>
      </c>
      <c r="S146" s="13">
        <f>S313/$R145*100</f>
        <v>65.640194489465159</v>
      </c>
      <c r="T146" s="13">
        <f>T313/$R145*100</f>
        <v>73.419773095623981</v>
      </c>
      <c r="U146" s="13">
        <f t="shared" ref="U146:AD146" si="767">U313/$R145*100</f>
        <v>63.37115072933549</v>
      </c>
      <c r="V146" s="13">
        <f t="shared" si="767"/>
        <v>78.282009724473255</v>
      </c>
      <c r="W146" s="13">
        <f t="shared" si="767"/>
        <v>60.129659643435986</v>
      </c>
      <c r="X146" s="13">
        <f t="shared" si="767"/>
        <v>73.90599675850892</v>
      </c>
      <c r="Y146" s="13">
        <f t="shared" si="767"/>
        <v>78.11993517017828</v>
      </c>
      <c r="Z146" s="13">
        <f t="shared" si="767"/>
        <v>71.961102106969207</v>
      </c>
      <c r="AA146" s="13">
        <f t="shared" si="767"/>
        <v>78.930307941653155</v>
      </c>
      <c r="AB146" s="13">
        <f t="shared" si="767"/>
        <v>81.037277147487842</v>
      </c>
      <c r="AC146" s="13">
        <f t="shared" si="767"/>
        <v>76.012965964343593</v>
      </c>
      <c r="AD146" s="13">
        <f t="shared" si="767"/>
        <v>13.290113452188008</v>
      </c>
      <c r="AE146" s="13">
        <f>AE313/$R145*100</f>
        <v>6.1588330632090758</v>
      </c>
      <c r="AF146" s="14" t="str">
        <f>IF(SUM(AG146:AS146)&gt;100,"－",SUM(AG146:AS146))</f>
        <v>－</v>
      </c>
      <c r="AG146" s="13">
        <f t="shared" ref="AG146:AS146" si="768">AG313/$AF145*100</f>
        <v>60.615883306320903</v>
      </c>
      <c r="AH146" s="13">
        <f t="shared" si="768"/>
        <v>60.94003241491086</v>
      </c>
      <c r="AI146" s="13">
        <f t="shared" si="768"/>
        <v>69.043760129659645</v>
      </c>
      <c r="AJ146" s="13">
        <f t="shared" si="768"/>
        <v>58.833063209076172</v>
      </c>
      <c r="AK146" s="13">
        <f t="shared" si="768"/>
        <v>73.257698541329006</v>
      </c>
      <c r="AL146" s="13">
        <f t="shared" si="768"/>
        <v>58.995137763371154</v>
      </c>
      <c r="AM146" s="13">
        <f t="shared" si="768"/>
        <v>64.019448946515396</v>
      </c>
      <c r="AN146" s="13">
        <f t="shared" si="768"/>
        <v>60.777957860615885</v>
      </c>
      <c r="AO146" s="13">
        <f t="shared" si="768"/>
        <v>65.153970826580235</v>
      </c>
      <c r="AP146" s="13">
        <f t="shared" si="768"/>
        <v>63.533225283630465</v>
      </c>
      <c r="AQ146" s="13">
        <f t="shared" si="768"/>
        <v>65.153970826580235</v>
      </c>
      <c r="AR146" s="13">
        <f t="shared" si="768"/>
        <v>13.776337115072934</v>
      </c>
      <c r="AS146" s="13">
        <f t="shared" si="768"/>
        <v>15.39708265802269</v>
      </c>
      <c r="AT146" s="14">
        <f>IF(SUM(AU146:AZ146)&gt;100,"－",SUM(AU146:AZ146))</f>
        <v>100</v>
      </c>
      <c r="AU146" s="13">
        <f t="shared" ref="AU146:AZ146" si="769">AU313/$AT145*100</f>
        <v>23.500810372771475</v>
      </c>
      <c r="AV146" s="13">
        <f t="shared" si="769"/>
        <v>5.3484602917341979</v>
      </c>
      <c r="AW146" s="13">
        <f t="shared" si="769"/>
        <v>4.8622366288492707</v>
      </c>
      <c r="AX146" s="13">
        <f t="shared" si="769"/>
        <v>6.8071312803889779</v>
      </c>
      <c r="AY146" s="13">
        <f t="shared" si="769"/>
        <v>58.670988654781198</v>
      </c>
      <c r="AZ146" s="13">
        <f t="shared" si="769"/>
        <v>0.81037277147487841</v>
      </c>
      <c r="BA146" s="14">
        <f>IF(SUM(BB146:BG146)&gt;100,"－",SUM(BB146:BG146))</f>
        <v>100</v>
      </c>
      <c r="BB146" s="13">
        <f t="shared" ref="BB146:BG146" si="770">BB313/$BA145*100</f>
        <v>5.8346839546191251</v>
      </c>
      <c r="BC146" s="13">
        <f t="shared" si="770"/>
        <v>5.1863857374392222</v>
      </c>
      <c r="BD146" s="13">
        <f t="shared" si="770"/>
        <v>3.4035656401944889</v>
      </c>
      <c r="BE146" s="13">
        <f t="shared" si="770"/>
        <v>8.1037277147487838</v>
      </c>
      <c r="BF146" s="13">
        <f t="shared" si="770"/>
        <v>73.095623987034031</v>
      </c>
      <c r="BG146" s="13">
        <f t="shared" si="770"/>
        <v>4.3760129659643443</v>
      </c>
    </row>
    <row r="147" spans="1:59" ht="14.25" customHeight="1" x14ac:dyDescent="0.2">
      <c r="A147" s="16"/>
      <c r="B147" s="25" t="s">
        <v>37</v>
      </c>
      <c r="C147" s="18" t="s">
        <v>69</v>
      </c>
      <c r="D147" s="23">
        <f>D315</f>
        <v>97</v>
      </c>
      <c r="E147" s="7">
        <f>IF($D147=0,0,E315/$D147*100)</f>
        <v>80.412371134020617</v>
      </c>
      <c r="F147" s="7">
        <f>IF($D147=0,0,F315/$D147*100)</f>
        <v>60.824742268041234</v>
      </c>
      <c r="G147" s="7">
        <f t="shared" ref="G147:P147" si="771">IF($D147=0,0,G315/$D147*100)</f>
        <v>34.020618556701031</v>
      </c>
      <c r="H147" s="7">
        <f t="shared" si="771"/>
        <v>38.144329896907216</v>
      </c>
      <c r="I147" s="7">
        <f t="shared" si="771"/>
        <v>12.371134020618557</v>
      </c>
      <c r="J147" s="7">
        <f t="shared" si="771"/>
        <v>49.484536082474229</v>
      </c>
      <c r="K147" s="7">
        <f t="shared" si="771"/>
        <v>54.639175257731956</v>
      </c>
      <c r="L147" s="7">
        <f t="shared" si="771"/>
        <v>25.773195876288657</v>
      </c>
      <c r="M147" s="7">
        <f t="shared" si="771"/>
        <v>58.762886597938149</v>
      </c>
      <c r="N147" s="7">
        <f t="shared" si="771"/>
        <v>28.865979381443296</v>
      </c>
      <c r="O147" s="7">
        <f t="shared" si="771"/>
        <v>30.927835051546392</v>
      </c>
      <c r="P147" s="7">
        <f t="shared" si="771"/>
        <v>4.1237113402061851</v>
      </c>
      <c r="Q147" s="7">
        <f>IF($D147=0,0,Q315/$D147*100)</f>
        <v>15.463917525773196</v>
      </c>
      <c r="R147" s="23">
        <f>R315</f>
        <v>97</v>
      </c>
      <c r="S147" s="7">
        <f>IF($R147=0,0,S315/$R147*100)</f>
        <v>57.731958762886592</v>
      </c>
      <c r="T147" s="7">
        <f>IF($R147=0,0,T315/$R147*100)</f>
        <v>65.979381443298962</v>
      </c>
      <c r="U147" s="7">
        <f t="shared" ref="U147:AD147" si="772">IF($R147=0,0,U315/$R147*100)</f>
        <v>62.886597938144327</v>
      </c>
      <c r="V147" s="7">
        <f t="shared" si="772"/>
        <v>78.350515463917532</v>
      </c>
      <c r="W147" s="7">
        <f t="shared" si="772"/>
        <v>51.546391752577314</v>
      </c>
      <c r="X147" s="7">
        <f t="shared" si="772"/>
        <v>72.164948453608247</v>
      </c>
      <c r="Y147" s="7">
        <f t="shared" si="772"/>
        <v>74.226804123711347</v>
      </c>
      <c r="Z147" s="7">
        <f t="shared" si="772"/>
        <v>64.948453608247419</v>
      </c>
      <c r="AA147" s="7">
        <f t="shared" si="772"/>
        <v>77.319587628865989</v>
      </c>
      <c r="AB147" s="7">
        <f t="shared" si="772"/>
        <v>79.381443298969074</v>
      </c>
      <c r="AC147" s="7">
        <f t="shared" si="772"/>
        <v>77.319587628865989</v>
      </c>
      <c r="AD147" s="7">
        <f t="shared" si="772"/>
        <v>16.494845360824741</v>
      </c>
      <c r="AE147" s="7">
        <f>IF($R147=0,0,AE315/$R147*100)</f>
        <v>5.1546391752577314</v>
      </c>
      <c r="AF147" s="23">
        <f>AF315</f>
        <v>97</v>
      </c>
      <c r="AG147" s="7">
        <f t="shared" ref="AG147:AS147" si="773">IF($AF147=0,0,AG315/$AF147*100)</f>
        <v>47.422680412371129</v>
      </c>
      <c r="AH147" s="7">
        <f t="shared" si="773"/>
        <v>45.360824742268044</v>
      </c>
      <c r="AI147" s="7">
        <f t="shared" si="773"/>
        <v>56.701030927835049</v>
      </c>
      <c r="AJ147" s="7">
        <f t="shared" si="773"/>
        <v>50.515463917525771</v>
      </c>
      <c r="AK147" s="7">
        <f t="shared" si="773"/>
        <v>68.041237113402062</v>
      </c>
      <c r="AL147" s="7">
        <f t="shared" si="773"/>
        <v>45.360824742268044</v>
      </c>
      <c r="AM147" s="7">
        <f t="shared" si="773"/>
        <v>51.546391752577314</v>
      </c>
      <c r="AN147" s="7">
        <f t="shared" si="773"/>
        <v>52.577319587628871</v>
      </c>
      <c r="AO147" s="7">
        <f t="shared" si="773"/>
        <v>53.608247422680414</v>
      </c>
      <c r="AP147" s="7">
        <f t="shared" si="773"/>
        <v>52.577319587628871</v>
      </c>
      <c r="AQ147" s="7">
        <f t="shared" si="773"/>
        <v>51.546391752577314</v>
      </c>
      <c r="AR147" s="7">
        <f t="shared" si="773"/>
        <v>13.402061855670103</v>
      </c>
      <c r="AS147" s="7">
        <f t="shared" si="773"/>
        <v>17.525773195876287</v>
      </c>
      <c r="AT147" s="23">
        <f>AT315</f>
        <v>97</v>
      </c>
      <c r="AU147" s="7">
        <f t="shared" ref="AU147:AZ156" si="774">IF($AT147=0,0,AU315/$AT147*100)</f>
        <v>21.649484536082475</v>
      </c>
      <c r="AV147" s="7">
        <f t="shared" si="774"/>
        <v>5.1546391752577314</v>
      </c>
      <c r="AW147" s="7">
        <f t="shared" si="774"/>
        <v>7.216494845360824</v>
      </c>
      <c r="AX147" s="7">
        <f t="shared" si="774"/>
        <v>7.216494845360824</v>
      </c>
      <c r="AY147" s="7">
        <f t="shared" si="774"/>
        <v>58.762886597938149</v>
      </c>
      <c r="AZ147" s="7">
        <f t="shared" si="774"/>
        <v>0</v>
      </c>
      <c r="BA147" s="23">
        <f>BA315</f>
        <v>97</v>
      </c>
      <c r="BB147" s="7">
        <f t="shared" ref="BB147:BG156" si="775">IF($BA147=0,0,BB315/$BA147*100)</f>
        <v>6.1855670103092786</v>
      </c>
      <c r="BC147" s="7">
        <f t="shared" si="775"/>
        <v>7.216494845360824</v>
      </c>
      <c r="BD147" s="7">
        <f t="shared" si="775"/>
        <v>4.1237113402061851</v>
      </c>
      <c r="BE147" s="7">
        <f t="shared" si="775"/>
        <v>7.216494845360824</v>
      </c>
      <c r="BF147" s="7">
        <f t="shared" si="775"/>
        <v>72.164948453608247</v>
      </c>
      <c r="BG147" s="7">
        <f t="shared" si="775"/>
        <v>3.0927835051546393</v>
      </c>
    </row>
    <row r="148" spans="1:59" ht="14.25" customHeight="1" x14ac:dyDescent="0.2">
      <c r="A148" s="16"/>
      <c r="B148" s="25"/>
      <c r="C148" s="18" t="s">
        <v>70</v>
      </c>
      <c r="D148" s="23">
        <f t="shared" ref="D148:D156" si="776">D316</f>
        <v>107</v>
      </c>
      <c r="E148" s="7">
        <f t="shared" ref="E148:Q148" si="777">IF($D148=0,0,E316/$D148*100)</f>
        <v>87.850467289719631</v>
      </c>
      <c r="F148" s="7">
        <f t="shared" si="777"/>
        <v>74.766355140186917</v>
      </c>
      <c r="G148" s="7">
        <f t="shared" si="777"/>
        <v>42.990654205607477</v>
      </c>
      <c r="H148" s="7">
        <f t="shared" si="777"/>
        <v>44.859813084112147</v>
      </c>
      <c r="I148" s="7">
        <f t="shared" si="777"/>
        <v>15.887850467289718</v>
      </c>
      <c r="J148" s="7">
        <f t="shared" si="777"/>
        <v>59.813084112149525</v>
      </c>
      <c r="K148" s="7">
        <f t="shared" si="777"/>
        <v>64.485981308411212</v>
      </c>
      <c r="L148" s="7">
        <f t="shared" si="777"/>
        <v>27.102803738317753</v>
      </c>
      <c r="M148" s="7">
        <f t="shared" si="777"/>
        <v>58.878504672897193</v>
      </c>
      <c r="N148" s="7">
        <f t="shared" si="777"/>
        <v>29.906542056074763</v>
      </c>
      <c r="O148" s="7">
        <f t="shared" si="777"/>
        <v>28.971962616822427</v>
      </c>
      <c r="P148" s="7">
        <f t="shared" si="777"/>
        <v>2.8037383177570092</v>
      </c>
      <c r="Q148" s="7">
        <f t="shared" si="777"/>
        <v>8.4112149532710276</v>
      </c>
      <c r="R148" s="23">
        <f t="shared" ref="R148:R156" si="778">R316</f>
        <v>107</v>
      </c>
      <c r="S148" s="7">
        <f t="shared" ref="S148:AE148" si="779">IF($R148=0,0,S316/$R148*100)</f>
        <v>66.355140186915889</v>
      </c>
      <c r="T148" s="7">
        <f t="shared" si="779"/>
        <v>74.766355140186917</v>
      </c>
      <c r="U148" s="7">
        <f t="shared" si="779"/>
        <v>62.616822429906534</v>
      </c>
      <c r="V148" s="7">
        <f t="shared" si="779"/>
        <v>76.63551401869158</v>
      </c>
      <c r="W148" s="7">
        <f t="shared" si="779"/>
        <v>51.401869158878498</v>
      </c>
      <c r="X148" s="7">
        <f t="shared" si="779"/>
        <v>71.962616822429908</v>
      </c>
      <c r="Y148" s="7">
        <f t="shared" si="779"/>
        <v>80.373831775700936</v>
      </c>
      <c r="Z148" s="7">
        <f t="shared" si="779"/>
        <v>71.028037383177562</v>
      </c>
      <c r="AA148" s="7">
        <f t="shared" si="779"/>
        <v>80.373831775700936</v>
      </c>
      <c r="AB148" s="7">
        <f t="shared" si="779"/>
        <v>85.046728971962608</v>
      </c>
      <c r="AC148" s="7">
        <f t="shared" si="779"/>
        <v>77.570093457943926</v>
      </c>
      <c r="AD148" s="7">
        <f t="shared" si="779"/>
        <v>11.214953271028037</v>
      </c>
      <c r="AE148" s="7">
        <f t="shared" si="779"/>
        <v>1.8691588785046727</v>
      </c>
      <c r="AF148" s="23">
        <f t="shared" ref="AF148:AF156" si="780">AF316</f>
        <v>107</v>
      </c>
      <c r="AG148" s="7">
        <f t="shared" ref="AG148:AS148" si="781">IF($AF148=0,0,AG316/$AF148*100)</f>
        <v>64.485981308411212</v>
      </c>
      <c r="AH148" s="7">
        <f t="shared" si="781"/>
        <v>65.420560747663544</v>
      </c>
      <c r="AI148" s="7">
        <f t="shared" si="781"/>
        <v>71.962616822429908</v>
      </c>
      <c r="AJ148" s="7">
        <f t="shared" si="781"/>
        <v>60.747663551401864</v>
      </c>
      <c r="AK148" s="7">
        <f t="shared" si="781"/>
        <v>73.831775700934571</v>
      </c>
      <c r="AL148" s="7">
        <f t="shared" si="781"/>
        <v>59.813084112149525</v>
      </c>
      <c r="AM148" s="7">
        <f t="shared" si="781"/>
        <v>66.355140186915889</v>
      </c>
      <c r="AN148" s="7">
        <f t="shared" si="781"/>
        <v>61.682242990654203</v>
      </c>
      <c r="AO148" s="7">
        <f t="shared" si="781"/>
        <v>69.158878504672899</v>
      </c>
      <c r="AP148" s="7">
        <f t="shared" si="781"/>
        <v>67.289719626168221</v>
      </c>
      <c r="AQ148" s="7">
        <f t="shared" si="781"/>
        <v>73.831775700934571</v>
      </c>
      <c r="AR148" s="7">
        <f t="shared" si="781"/>
        <v>14.018691588785046</v>
      </c>
      <c r="AS148" s="7">
        <f t="shared" si="781"/>
        <v>11.214953271028037</v>
      </c>
      <c r="AT148" s="23">
        <f t="shared" ref="AT148:AT156" si="782">AT316</f>
        <v>107</v>
      </c>
      <c r="AU148" s="7">
        <f t="shared" si="774"/>
        <v>19.626168224299064</v>
      </c>
      <c r="AV148" s="7">
        <f t="shared" si="774"/>
        <v>6.5420560747663545</v>
      </c>
      <c r="AW148" s="7">
        <f t="shared" si="774"/>
        <v>4.6728971962616823</v>
      </c>
      <c r="AX148" s="7">
        <f t="shared" si="774"/>
        <v>8.4112149532710276</v>
      </c>
      <c r="AY148" s="7">
        <f t="shared" si="774"/>
        <v>60.747663551401864</v>
      </c>
      <c r="AZ148" s="7">
        <f t="shared" si="774"/>
        <v>0</v>
      </c>
      <c r="BA148" s="23">
        <f t="shared" ref="BA148:BA156" si="783">BA316</f>
        <v>107</v>
      </c>
      <c r="BB148" s="7">
        <f t="shared" si="775"/>
        <v>4.6728971962616823</v>
      </c>
      <c r="BC148" s="7">
        <f t="shared" si="775"/>
        <v>6.5420560747663545</v>
      </c>
      <c r="BD148" s="7">
        <f t="shared" si="775"/>
        <v>3.7383177570093453</v>
      </c>
      <c r="BE148" s="7">
        <f t="shared" si="775"/>
        <v>6.5420560747663545</v>
      </c>
      <c r="BF148" s="7">
        <f t="shared" si="775"/>
        <v>73.831775700934571</v>
      </c>
      <c r="BG148" s="7">
        <f t="shared" si="775"/>
        <v>4.6728971962616823</v>
      </c>
    </row>
    <row r="149" spans="1:59" ht="14.25" customHeight="1" x14ac:dyDescent="0.2">
      <c r="A149" s="16"/>
      <c r="B149" s="25"/>
      <c r="C149" s="18" t="s">
        <v>71</v>
      </c>
      <c r="D149" s="23">
        <f t="shared" si="776"/>
        <v>73</v>
      </c>
      <c r="E149" s="7">
        <f t="shared" ref="E149:Q149" si="784">IF($D149=0,0,E317/$D149*100)</f>
        <v>91.780821917808225</v>
      </c>
      <c r="F149" s="7">
        <f t="shared" si="784"/>
        <v>76.712328767123282</v>
      </c>
      <c r="G149" s="7">
        <f t="shared" si="784"/>
        <v>31.506849315068493</v>
      </c>
      <c r="H149" s="7">
        <f t="shared" si="784"/>
        <v>34.246575342465754</v>
      </c>
      <c r="I149" s="7">
        <f t="shared" si="784"/>
        <v>16.43835616438356</v>
      </c>
      <c r="J149" s="7">
        <f t="shared" si="784"/>
        <v>65.753424657534239</v>
      </c>
      <c r="K149" s="7">
        <f t="shared" si="784"/>
        <v>73.972602739726028</v>
      </c>
      <c r="L149" s="7">
        <f t="shared" si="784"/>
        <v>34.246575342465754</v>
      </c>
      <c r="M149" s="7">
        <f t="shared" si="784"/>
        <v>73.972602739726028</v>
      </c>
      <c r="N149" s="7">
        <f t="shared" si="784"/>
        <v>43.835616438356162</v>
      </c>
      <c r="O149" s="7">
        <f t="shared" si="784"/>
        <v>41.095890410958901</v>
      </c>
      <c r="P149" s="7">
        <f t="shared" si="784"/>
        <v>2.7397260273972601</v>
      </c>
      <c r="Q149" s="7">
        <f t="shared" si="784"/>
        <v>5.4794520547945202</v>
      </c>
      <c r="R149" s="23">
        <f t="shared" si="778"/>
        <v>73</v>
      </c>
      <c r="S149" s="7">
        <f t="shared" ref="S149:AE149" si="785">IF($R149=0,0,S317/$R149*100)</f>
        <v>72.602739726027394</v>
      </c>
      <c r="T149" s="7">
        <f t="shared" si="785"/>
        <v>78.082191780821915</v>
      </c>
      <c r="U149" s="7">
        <f t="shared" si="785"/>
        <v>76.712328767123282</v>
      </c>
      <c r="V149" s="7">
        <f t="shared" si="785"/>
        <v>86.301369863013704</v>
      </c>
      <c r="W149" s="7">
        <f t="shared" si="785"/>
        <v>64.38356164383562</v>
      </c>
      <c r="X149" s="7">
        <f t="shared" si="785"/>
        <v>79.452054794520549</v>
      </c>
      <c r="Y149" s="7">
        <f t="shared" si="785"/>
        <v>72.602739726027394</v>
      </c>
      <c r="Z149" s="7">
        <f t="shared" si="785"/>
        <v>72.602739726027394</v>
      </c>
      <c r="AA149" s="7">
        <f t="shared" si="785"/>
        <v>75.342465753424662</v>
      </c>
      <c r="AB149" s="7">
        <f t="shared" si="785"/>
        <v>75.342465753424662</v>
      </c>
      <c r="AC149" s="7">
        <f t="shared" si="785"/>
        <v>68.493150684931507</v>
      </c>
      <c r="AD149" s="7">
        <f t="shared" si="785"/>
        <v>12.328767123287671</v>
      </c>
      <c r="AE149" s="7">
        <f t="shared" si="785"/>
        <v>5.4794520547945202</v>
      </c>
      <c r="AF149" s="23">
        <f t="shared" si="780"/>
        <v>73</v>
      </c>
      <c r="AG149" s="7">
        <f t="shared" ref="AG149:AS149" si="786">IF($AF149=0,0,AG317/$AF149*100)</f>
        <v>68.493150684931507</v>
      </c>
      <c r="AH149" s="7">
        <f t="shared" si="786"/>
        <v>69.863013698630141</v>
      </c>
      <c r="AI149" s="7">
        <f t="shared" si="786"/>
        <v>80.821917808219183</v>
      </c>
      <c r="AJ149" s="7">
        <f t="shared" si="786"/>
        <v>71.232876712328761</v>
      </c>
      <c r="AK149" s="7">
        <f t="shared" si="786"/>
        <v>83.561643835616437</v>
      </c>
      <c r="AL149" s="7">
        <f t="shared" si="786"/>
        <v>68.493150684931507</v>
      </c>
      <c r="AM149" s="7">
        <f t="shared" si="786"/>
        <v>69.863013698630141</v>
      </c>
      <c r="AN149" s="7">
        <f t="shared" si="786"/>
        <v>68.493150684931507</v>
      </c>
      <c r="AO149" s="7">
        <f t="shared" si="786"/>
        <v>72.602739726027394</v>
      </c>
      <c r="AP149" s="7">
        <f t="shared" si="786"/>
        <v>69.863013698630141</v>
      </c>
      <c r="AQ149" s="7">
        <f t="shared" si="786"/>
        <v>72.602739726027394</v>
      </c>
      <c r="AR149" s="7">
        <f t="shared" si="786"/>
        <v>21.917808219178081</v>
      </c>
      <c r="AS149" s="7">
        <f t="shared" si="786"/>
        <v>13.698630136986301</v>
      </c>
      <c r="AT149" s="23">
        <f t="shared" si="782"/>
        <v>73</v>
      </c>
      <c r="AU149" s="7">
        <f t="shared" si="774"/>
        <v>9.5890410958904102</v>
      </c>
      <c r="AV149" s="7">
        <f t="shared" si="774"/>
        <v>4.10958904109589</v>
      </c>
      <c r="AW149" s="7">
        <f t="shared" si="774"/>
        <v>2.7397260273972601</v>
      </c>
      <c r="AX149" s="7">
        <f t="shared" si="774"/>
        <v>6.8493150684931505</v>
      </c>
      <c r="AY149" s="7">
        <f t="shared" si="774"/>
        <v>75.342465753424662</v>
      </c>
      <c r="AZ149" s="7">
        <f t="shared" si="774"/>
        <v>1.3698630136986301</v>
      </c>
      <c r="BA149" s="23">
        <f t="shared" si="783"/>
        <v>73</v>
      </c>
      <c r="BB149" s="7">
        <f t="shared" si="775"/>
        <v>5.4794520547945202</v>
      </c>
      <c r="BC149" s="7">
        <f t="shared" si="775"/>
        <v>4.10958904109589</v>
      </c>
      <c r="BD149" s="7">
        <f t="shared" si="775"/>
        <v>2.7397260273972601</v>
      </c>
      <c r="BE149" s="7">
        <f t="shared" si="775"/>
        <v>5.4794520547945202</v>
      </c>
      <c r="BF149" s="7">
        <f t="shared" si="775"/>
        <v>76.712328767123282</v>
      </c>
      <c r="BG149" s="7">
        <f t="shared" si="775"/>
        <v>5.4794520547945202</v>
      </c>
    </row>
    <row r="150" spans="1:59" ht="14.25" customHeight="1" x14ac:dyDescent="0.2">
      <c r="A150" s="16"/>
      <c r="B150" s="25"/>
      <c r="C150" s="18" t="s">
        <v>72</v>
      </c>
      <c r="D150" s="23">
        <f t="shared" si="776"/>
        <v>51</v>
      </c>
      <c r="E150" s="7">
        <f t="shared" ref="E150:Q150" si="787">IF($D150=0,0,E318/$D150*100)</f>
        <v>92.156862745098039</v>
      </c>
      <c r="F150" s="7">
        <f t="shared" si="787"/>
        <v>80.392156862745097</v>
      </c>
      <c r="G150" s="7">
        <f t="shared" si="787"/>
        <v>37.254901960784316</v>
      </c>
      <c r="H150" s="7">
        <f t="shared" si="787"/>
        <v>45.098039215686278</v>
      </c>
      <c r="I150" s="7">
        <f t="shared" si="787"/>
        <v>17.647058823529413</v>
      </c>
      <c r="J150" s="7">
        <f t="shared" si="787"/>
        <v>66.666666666666657</v>
      </c>
      <c r="K150" s="7">
        <f t="shared" si="787"/>
        <v>66.666666666666657</v>
      </c>
      <c r="L150" s="7">
        <f t="shared" si="787"/>
        <v>29.411764705882355</v>
      </c>
      <c r="M150" s="7">
        <f t="shared" si="787"/>
        <v>68.627450980392155</v>
      </c>
      <c r="N150" s="7">
        <f t="shared" si="787"/>
        <v>37.254901960784316</v>
      </c>
      <c r="O150" s="7">
        <f t="shared" si="787"/>
        <v>35.294117647058826</v>
      </c>
      <c r="P150" s="7">
        <f t="shared" si="787"/>
        <v>0</v>
      </c>
      <c r="Q150" s="7">
        <f t="shared" si="787"/>
        <v>5.8823529411764701</v>
      </c>
      <c r="R150" s="23">
        <f t="shared" si="778"/>
        <v>51</v>
      </c>
      <c r="S150" s="7">
        <f t="shared" ref="S150:AE150" si="788">IF($R150=0,0,S318/$R150*100)</f>
        <v>64.705882352941174</v>
      </c>
      <c r="T150" s="7">
        <f t="shared" si="788"/>
        <v>74.509803921568633</v>
      </c>
      <c r="U150" s="7">
        <f t="shared" si="788"/>
        <v>66.666666666666657</v>
      </c>
      <c r="V150" s="7">
        <f t="shared" si="788"/>
        <v>82.35294117647058</v>
      </c>
      <c r="W150" s="7">
        <f t="shared" si="788"/>
        <v>64.705882352941174</v>
      </c>
      <c r="X150" s="7">
        <f t="shared" si="788"/>
        <v>74.509803921568633</v>
      </c>
      <c r="Y150" s="7">
        <f t="shared" si="788"/>
        <v>80.392156862745097</v>
      </c>
      <c r="Z150" s="7">
        <f t="shared" si="788"/>
        <v>86.274509803921575</v>
      </c>
      <c r="AA150" s="7">
        <f t="shared" si="788"/>
        <v>84.313725490196077</v>
      </c>
      <c r="AB150" s="7">
        <f t="shared" si="788"/>
        <v>84.313725490196077</v>
      </c>
      <c r="AC150" s="7">
        <f t="shared" si="788"/>
        <v>74.509803921568633</v>
      </c>
      <c r="AD150" s="7">
        <f t="shared" si="788"/>
        <v>19.607843137254903</v>
      </c>
      <c r="AE150" s="7">
        <f t="shared" si="788"/>
        <v>1.9607843137254901</v>
      </c>
      <c r="AF150" s="23">
        <f t="shared" si="780"/>
        <v>51</v>
      </c>
      <c r="AG150" s="7">
        <f t="shared" ref="AG150:AS150" si="789">IF($AF150=0,0,AG318/$AF150*100)</f>
        <v>60.784313725490193</v>
      </c>
      <c r="AH150" s="7">
        <f t="shared" si="789"/>
        <v>62.745098039215684</v>
      </c>
      <c r="AI150" s="7">
        <f t="shared" si="789"/>
        <v>70.588235294117652</v>
      </c>
      <c r="AJ150" s="7">
        <f t="shared" si="789"/>
        <v>56.862745098039213</v>
      </c>
      <c r="AK150" s="7">
        <f t="shared" si="789"/>
        <v>76.470588235294116</v>
      </c>
      <c r="AL150" s="7">
        <f t="shared" si="789"/>
        <v>64.705882352941174</v>
      </c>
      <c r="AM150" s="7">
        <f t="shared" si="789"/>
        <v>68.627450980392155</v>
      </c>
      <c r="AN150" s="7">
        <f t="shared" si="789"/>
        <v>64.705882352941174</v>
      </c>
      <c r="AO150" s="7">
        <f t="shared" si="789"/>
        <v>66.666666666666657</v>
      </c>
      <c r="AP150" s="7">
        <f t="shared" si="789"/>
        <v>68.627450980392155</v>
      </c>
      <c r="AQ150" s="7">
        <f t="shared" si="789"/>
        <v>66.666666666666657</v>
      </c>
      <c r="AR150" s="7">
        <f t="shared" si="789"/>
        <v>15.686274509803921</v>
      </c>
      <c r="AS150" s="7">
        <f t="shared" si="789"/>
        <v>19.607843137254903</v>
      </c>
      <c r="AT150" s="23">
        <f t="shared" si="782"/>
        <v>51</v>
      </c>
      <c r="AU150" s="7">
        <f t="shared" si="774"/>
        <v>23.52941176470588</v>
      </c>
      <c r="AV150" s="7">
        <f t="shared" si="774"/>
        <v>5.8823529411764701</v>
      </c>
      <c r="AW150" s="7">
        <f t="shared" si="774"/>
        <v>1.9607843137254901</v>
      </c>
      <c r="AX150" s="7">
        <f t="shared" si="774"/>
        <v>3.9215686274509802</v>
      </c>
      <c r="AY150" s="7">
        <f t="shared" si="774"/>
        <v>64.705882352941174</v>
      </c>
      <c r="AZ150" s="7">
        <f t="shared" si="774"/>
        <v>0</v>
      </c>
      <c r="BA150" s="23">
        <f t="shared" si="783"/>
        <v>51</v>
      </c>
      <c r="BB150" s="7">
        <f t="shared" si="775"/>
        <v>1.9607843137254901</v>
      </c>
      <c r="BC150" s="7">
        <f t="shared" si="775"/>
        <v>3.9215686274509802</v>
      </c>
      <c r="BD150" s="7">
        <f t="shared" si="775"/>
        <v>1.9607843137254901</v>
      </c>
      <c r="BE150" s="7">
        <f t="shared" si="775"/>
        <v>7.8431372549019605</v>
      </c>
      <c r="BF150" s="7">
        <f t="shared" si="775"/>
        <v>80.392156862745097</v>
      </c>
      <c r="BG150" s="7">
        <f t="shared" si="775"/>
        <v>3.9215686274509802</v>
      </c>
    </row>
    <row r="151" spans="1:59" ht="14.25" customHeight="1" x14ac:dyDescent="0.2">
      <c r="A151" s="16"/>
      <c r="B151" s="25"/>
      <c r="C151" s="18" t="s">
        <v>73</v>
      </c>
      <c r="D151" s="23">
        <f t="shared" si="776"/>
        <v>16</v>
      </c>
      <c r="E151" s="7">
        <f t="shared" ref="E151:Q151" si="790">IF($D151=0,0,E319/$D151*100)</f>
        <v>93.75</v>
      </c>
      <c r="F151" s="7">
        <f t="shared" si="790"/>
        <v>87.5</v>
      </c>
      <c r="G151" s="7">
        <f t="shared" si="790"/>
        <v>62.5</v>
      </c>
      <c r="H151" s="7">
        <f t="shared" si="790"/>
        <v>75</v>
      </c>
      <c r="I151" s="7">
        <f t="shared" si="790"/>
        <v>37.5</v>
      </c>
      <c r="J151" s="7">
        <f t="shared" si="790"/>
        <v>81.25</v>
      </c>
      <c r="K151" s="7">
        <f t="shared" si="790"/>
        <v>87.5</v>
      </c>
      <c r="L151" s="7">
        <f t="shared" si="790"/>
        <v>37.5</v>
      </c>
      <c r="M151" s="7">
        <f t="shared" si="790"/>
        <v>81.25</v>
      </c>
      <c r="N151" s="7">
        <f t="shared" si="790"/>
        <v>50</v>
      </c>
      <c r="O151" s="7">
        <f t="shared" si="790"/>
        <v>68.75</v>
      </c>
      <c r="P151" s="7">
        <f t="shared" si="790"/>
        <v>6.25</v>
      </c>
      <c r="Q151" s="7">
        <f t="shared" si="790"/>
        <v>0</v>
      </c>
      <c r="R151" s="23">
        <f t="shared" si="778"/>
        <v>16</v>
      </c>
      <c r="S151" s="7">
        <f t="shared" ref="S151:AE151" si="791">IF($R151=0,0,S319/$R151*100)</f>
        <v>68.75</v>
      </c>
      <c r="T151" s="7">
        <f t="shared" si="791"/>
        <v>68.75</v>
      </c>
      <c r="U151" s="7">
        <f t="shared" si="791"/>
        <v>50</v>
      </c>
      <c r="V151" s="7">
        <f t="shared" si="791"/>
        <v>68.75</v>
      </c>
      <c r="W151" s="7">
        <f t="shared" si="791"/>
        <v>75</v>
      </c>
      <c r="X151" s="7">
        <f t="shared" si="791"/>
        <v>81.25</v>
      </c>
      <c r="Y151" s="7">
        <f t="shared" si="791"/>
        <v>81.25</v>
      </c>
      <c r="Z151" s="7">
        <f t="shared" si="791"/>
        <v>75</v>
      </c>
      <c r="AA151" s="7">
        <f t="shared" si="791"/>
        <v>81.25</v>
      </c>
      <c r="AB151" s="7">
        <f t="shared" si="791"/>
        <v>81.25</v>
      </c>
      <c r="AC151" s="7">
        <f t="shared" si="791"/>
        <v>81.25</v>
      </c>
      <c r="AD151" s="7">
        <f t="shared" si="791"/>
        <v>0</v>
      </c>
      <c r="AE151" s="7">
        <f t="shared" si="791"/>
        <v>18.75</v>
      </c>
      <c r="AF151" s="23">
        <f t="shared" si="780"/>
        <v>16</v>
      </c>
      <c r="AG151" s="7">
        <f t="shared" ref="AG151:AS151" si="792">IF($AF151=0,0,AG319/$AF151*100)</f>
        <v>75</v>
      </c>
      <c r="AH151" s="7">
        <f t="shared" si="792"/>
        <v>68.75</v>
      </c>
      <c r="AI151" s="7">
        <f t="shared" si="792"/>
        <v>68.75</v>
      </c>
      <c r="AJ151" s="7">
        <f t="shared" si="792"/>
        <v>62.5</v>
      </c>
      <c r="AK151" s="7">
        <f t="shared" si="792"/>
        <v>62.5</v>
      </c>
      <c r="AL151" s="7">
        <f t="shared" si="792"/>
        <v>62.5</v>
      </c>
      <c r="AM151" s="7">
        <f t="shared" si="792"/>
        <v>68.75</v>
      </c>
      <c r="AN151" s="7">
        <f t="shared" si="792"/>
        <v>75</v>
      </c>
      <c r="AO151" s="7">
        <f t="shared" si="792"/>
        <v>68.75</v>
      </c>
      <c r="AP151" s="7">
        <f t="shared" si="792"/>
        <v>75</v>
      </c>
      <c r="AQ151" s="7">
        <f t="shared" si="792"/>
        <v>56.25</v>
      </c>
      <c r="AR151" s="7">
        <f t="shared" si="792"/>
        <v>0</v>
      </c>
      <c r="AS151" s="7">
        <f t="shared" si="792"/>
        <v>18.75</v>
      </c>
      <c r="AT151" s="23">
        <f t="shared" si="782"/>
        <v>16</v>
      </c>
      <c r="AU151" s="7">
        <f t="shared" si="774"/>
        <v>31.25</v>
      </c>
      <c r="AV151" s="7">
        <f t="shared" si="774"/>
        <v>18.75</v>
      </c>
      <c r="AW151" s="7">
        <f t="shared" si="774"/>
        <v>0</v>
      </c>
      <c r="AX151" s="7">
        <f t="shared" si="774"/>
        <v>12.5</v>
      </c>
      <c r="AY151" s="7">
        <f t="shared" si="774"/>
        <v>37.5</v>
      </c>
      <c r="AZ151" s="7">
        <f t="shared" si="774"/>
        <v>0</v>
      </c>
      <c r="BA151" s="23">
        <f t="shared" si="783"/>
        <v>16</v>
      </c>
      <c r="BB151" s="7">
        <f t="shared" si="775"/>
        <v>0</v>
      </c>
      <c r="BC151" s="7">
        <f t="shared" si="775"/>
        <v>18.75</v>
      </c>
      <c r="BD151" s="7">
        <f t="shared" si="775"/>
        <v>0</v>
      </c>
      <c r="BE151" s="7">
        <f t="shared" si="775"/>
        <v>6.25</v>
      </c>
      <c r="BF151" s="7">
        <f t="shared" si="775"/>
        <v>68.75</v>
      </c>
      <c r="BG151" s="7">
        <f t="shared" si="775"/>
        <v>6.25</v>
      </c>
    </row>
    <row r="152" spans="1:59" ht="14.25" customHeight="1" x14ac:dyDescent="0.2">
      <c r="A152" s="16"/>
      <c r="B152" s="25"/>
      <c r="C152" s="18" t="s">
        <v>74</v>
      </c>
      <c r="D152" s="23">
        <f t="shared" si="776"/>
        <v>11</v>
      </c>
      <c r="E152" s="7">
        <f t="shared" ref="E152:Q152" si="793">IF($D152=0,0,E320/$D152*100)</f>
        <v>90.909090909090907</v>
      </c>
      <c r="F152" s="7">
        <f t="shared" si="793"/>
        <v>72.727272727272734</v>
      </c>
      <c r="G152" s="7">
        <f t="shared" si="793"/>
        <v>81.818181818181827</v>
      </c>
      <c r="H152" s="7">
        <f t="shared" si="793"/>
        <v>63.636363636363633</v>
      </c>
      <c r="I152" s="7">
        <f t="shared" si="793"/>
        <v>27.27272727272727</v>
      </c>
      <c r="J152" s="7">
        <f t="shared" si="793"/>
        <v>63.636363636363633</v>
      </c>
      <c r="K152" s="7">
        <f t="shared" si="793"/>
        <v>72.727272727272734</v>
      </c>
      <c r="L152" s="7">
        <f t="shared" si="793"/>
        <v>45.454545454545453</v>
      </c>
      <c r="M152" s="7">
        <f t="shared" si="793"/>
        <v>81.818181818181827</v>
      </c>
      <c r="N152" s="7">
        <f t="shared" si="793"/>
        <v>36.363636363636367</v>
      </c>
      <c r="O152" s="7">
        <f t="shared" si="793"/>
        <v>54.54545454545454</v>
      </c>
      <c r="P152" s="7">
        <f t="shared" si="793"/>
        <v>9.0909090909090917</v>
      </c>
      <c r="Q152" s="7">
        <f t="shared" si="793"/>
        <v>9.0909090909090917</v>
      </c>
      <c r="R152" s="23">
        <f t="shared" si="778"/>
        <v>11</v>
      </c>
      <c r="S152" s="7">
        <f t="shared" ref="S152:AE152" si="794">IF($R152=0,0,S320/$R152*100)</f>
        <v>72.727272727272734</v>
      </c>
      <c r="T152" s="7">
        <f t="shared" si="794"/>
        <v>81.818181818181827</v>
      </c>
      <c r="U152" s="7">
        <f t="shared" si="794"/>
        <v>54.54545454545454</v>
      </c>
      <c r="V152" s="7">
        <f t="shared" si="794"/>
        <v>54.54545454545454</v>
      </c>
      <c r="W152" s="7">
        <f t="shared" si="794"/>
        <v>45.454545454545453</v>
      </c>
      <c r="X152" s="7">
        <f t="shared" si="794"/>
        <v>81.818181818181827</v>
      </c>
      <c r="Y152" s="7">
        <f t="shared" si="794"/>
        <v>81.818181818181827</v>
      </c>
      <c r="Z152" s="7">
        <f t="shared" si="794"/>
        <v>81.818181818181827</v>
      </c>
      <c r="AA152" s="7">
        <f t="shared" si="794"/>
        <v>81.818181818181827</v>
      </c>
      <c r="AB152" s="7">
        <f t="shared" si="794"/>
        <v>90.909090909090907</v>
      </c>
      <c r="AC152" s="7">
        <f t="shared" si="794"/>
        <v>90.909090909090907</v>
      </c>
      <c r="AD152" s="7">
        <f t="shared" si="794"/>
        <v>18.181818181818183</v>
      </c>
      <c r="AE152" s="7">
        <f t="shared" si="794"/>
        <v>9.0909090909090917</v>
      </c>
      <c r="AF152" s="23">
        <f t="shared" si="780"/>
        <v>11</v>
      </c>
      <c r="AG152" s="7">
        <f t="shared" ref="AG152:AS152" si="795">IF($AF152=0,0,AG320/$AF152*100)</f>
        <v>63.636363636363633</v>
      </c>
      <c r="AH152" s="7">
        <f t="shared" si="795"/>
        <v>63.636363636363633</v>
      </c>
      <c r="AI152" s="7">
        <f t="shared" si="795"/>
        <v>63.636363636363633</v>
      </c>
      <c r="AJ152" s="7">
        <f t="shared" si="795"/>
        <v>63.636363636363633</v>
      </c>
      <c r="AK152" s="7">
        <f t="shared" si="795"/>
        <v>63.636363636363633</v>
      </c>
      <c r="AL152" s="7">
        <f t="shared" si="795"/>
        <v>54.54545454545454</v>
      </c>
      <c r="AM152" s="7">
        <f t="shared" si="795"/>
        <v>54.54545454545454</v>
      </c>
      <c r="AN152" s="7">
        <f t="shared" si="795"/>
        <v>54.54545454545454</v>
      </c>
      <c r="AO152" s="7">
        <f t="shared" si="795"/>
        <v>54.54545454545454</v>
      </c>
      <c r="AP152" s="7">
        <f t="shared" si="795"/>
        <v>54.54545454545454</v>
      </c>
      <c r="AQ152" s="7">
        <f t="shared" si="795"/>
        <v>54.54545454545454</v>
      </c>
      <c r="AR152" s="7">
        <f t="shared" si="795"/>
        <v>9.0909090909090917</v>
      </c>
      <c r="AS152" s="7">
        <f t="shared" si="795"/>
        <v>36.363636363636367</v>
      </c>
      <c r="AT152" s="23">
        <f t="shared" si="782"/>
        <v>11</v>
      </c>
      <c r="AU152" s="7">
        <f t="shared" si="774"/>
        <v>45.454545454545453</v>
      </c>
      <c r="AV152" s="7">
        <f t="shared" si="774"/>
        <v>0</v>
      </c>
      <c r="AW152" s="7">
        <f t="shared" si="774"/>
        <v>0</v>
      </c>
      <c r="AX152" s="7">
        <f t="shared" si="774"/>
        <v>0</v>
      </c>
      <c r="AY152" s="7">
        <f t="shared" si="774"/>
        <v>54.54545454545454</v>
      </c>
      <c r="AZ152" s="7">
        <f t="shared" si="774"/>
        <v>0</v>
      </c>
      <c r="BA152" s="23">
        <f t="shared" si="783"/>
        <v>11</v>
      </c>
      <c r="BB152" s="7">
        <f t="shared" si="775"/>
        <v>0</v>
      </c>
      <c r="BC152" s="7">
        <f t="shared" si="775"/>
        <v>0</v>
      </c>
      <c r="BD152" s="7">
        <f t="shared" si="775"/>
        <v>9.0909090909090917</v>
      </c>
      <c r="BE152" s="7">
        <f t="shared" si="775"/>
        <v>0</v>
      </c>
      <c r="BF152" s="7">
        <f t="shared" si="775"/>
        <v>90.909090909090907</v>
      </c>
      <c r="BG152" s="7">
        <f t="shared" si="775"/>
        <v>0</v>
      </c>
    </row>
    <row r="153" spans="1:59" ht="14.25" customHeight="1" x14ac:dyDescent="0.2">
      <c r="A153" s="16"/>
      <c r="B153" s="25"/>
      <c r="C153" s="18" t="s">
        <v>75</v>
      </c>
      <c r="D153" s="23">
        <f t="shared" si="776"/>
        <v>11</v>
      </c>
      <c r="E153" s="7">
        <f t="shared" ref="E153:Q153" si="796">IF($D153=0,0,E321/$D153*100)</f>
        <v>90.909090909090907</v>
      </c>
      <c r="F153" s="7">
        <f t="shared" si="796"/>
        <v>81.818181818181827</v>
      </c>
      <c r="G153" s="7">
        <f t="shared" si="796"/>
        <v>54.54545454545454</v>
      </c>
      <c r="H153" s="7">
        <f t="shared" si="796"/>
        <v>81.818181818181827</v>
      </c>
      <c r="I153" s="7">
        <f t="shared" si="796"/>
        <v>36.363636363636367</v>
      </c>
      <c r="J153" s="7">
        <f t="shared" si="796"/>
        <v>90.909090909090907</v>
      </c>
      <c r="K153" s="7">
        <f t="shared" si="796"/>
        <v>81.818181818181827</v>
      </c>
      <c r="L153" s="7">
        <f t="shared" si="796"/>
        <v>27.27272727272727</v>
      </c>
      <c r="M153" s="7">
        <f t="shared" si="796"/>
        <v>81.818181818181827</v>
      </c>
      <c r="N153" s="7">
        <f t="shared" si="796"/>
        <v>54.54545454545454</v>
      </c>
      <c r="O153" s="7">
        <f t="shared" si="796"/>
        <v>63.636363636363633</v>
      </c>
      <c r="P153" s="7">
        <f t="shared" si="796"/>
        <v>9.0909090909090917</v>
      </c>
      <c r="Q153" s="7">
        <f t="shared" si="796"/>
        <v>9.0909090909090917</v>
      </c>
      <c r="R153" s="23">
        <f t="shared" si="778"/>
        <v>11</v>
      </c>
      <c r="S153" s="7">
        <f t="shared" ref="S153:AE153" si="797">IF($R153=0,0,S321/$R153*100)</f>
        <v>90.909090909090907</v>
      </c>
      <c r="T153" s="7">
        <f t="shared" si="797"/>
        <v>90.909090909090907</v>
      </c>
      <c r="U153" s="7">
        <f t="shared" si="797"/>
        <v>72.727272727272734</v>
      </c>
      <c r="V153" s="7">
        <f t="shared" si="797"/>
        <v>72.727272727272734</v>
      </c>
      <c r="W153" s="7">
        <f t="shared" si="797"/>
        <v>81.818181818181827</v>
      </c>
      <c r="X153" s="7">
        <f t="shared" si="797"/>
        <v>90.909090909090907</v>
      </c>
      <c r="Y153" s="7">
        <f t="shared" si="797"/>
        <v>90.909090909090907</v>
      </c>
      <c r="Z153" s="7">
        <f t="shared" si="797"/>
        <v>81.818181818181827</v>
      </c>
      <c r="AA153" s="7">
        <f t="shared" si="797"/>
        <v>90.909090909090907</v>
      </c>
      <c r="AB153" s="7">
        <f t="shared" si="797"/>
        <v>90.909090909090907</v>
      </c>
      <c r="AC153" s="7">
        <f t="shared" si="797"/>
        <v>81.818181818181827</v>
      </c>
      <c r="AD153" s="7">
        <f t="shared" si="797"/>
        <v>9.0909090909090917</v>
      </c>
      <c r="AE153" s="7">
        <f t="shared" si="797"/>
        <v>0</v>
      </c>
      <c r="AF153" s="23">
        <f t="shared" si="780"/>
        <v>11</v>
      </c>
      <c r="AG153" s="7">
        <f t="shared" ref="AG153:AS153" si="798">IF($AF153=0,0,AG321/$AF153*100)</f>
        <v>81.818181818181827</v>
      </c>
      <c r="AH153" s="7">
        <f t="shared" si="798"/>
        <v>81.818181818181827</v>
      </c>
      <c r="AI153" s="7">
        <f t="shared" si="798"/>
        <v>90.909090909090907</v>
      </c>
      <c r="AJ153" s="7">
        <f t="shared" si="798"/>
        <v>81.818181818181827</v>
      </c>
      <c r="AK153" s="7">
        <f t="shared" si="798"/>
        <v>81.818181818181827</v>
      </c>
      <c r="AL153" s="7">
        <f t="shared" si="798"/>
        <v>81.818181818181827</v>
      </c>
      <c r="AM153" s="7">
        <f t="shared" si="798"/>
        <v>81.818181818181827</v>
      </c>
      <c r="AN153" s="7">
        <f t="shared" si="798"/>
        <v>72.727272727272734</v>
      </c>
      <c r="AO153" s="7">
        <f t="shared" si="798"/>
        <v>81.818181818181827</v>
      </c>
      <c r="AP153" s="7">
        <f t="shared" si="798"/>
        <v>72.727272727272734</v>
      </c>
      <c r="AQ153" s="7">
        <f t="shared" si="798"/>
        <v>81.818181818181827</v>
      </c>
      <c r="AR153" s="7">
        <f t="shared" si="798"/>
        <v>18.181818181818183</v>
      </c>
      <c r="AS153" s="7">
        <f t="shared" si="798"/>
        <v>9.0909090909090917</v>
      </c>
      <c r="AT153" s="23">
        <f t="shared" si="782"/>
        <v>11</v>
      </c>
      <c r="AU153" s="7">
        <f t="shared" si="774"/>
        <v>36.363636363636367</v>
      </c>
      <c r="AV153" s="7">
        <f t="shared" si="774"/>
        <v>9.0909090909090917</v>
      </c>
      <c r="AW153" s="7">
        <f t="shared" si="774"/>
        <v>9.0909090909090917</v>
      </c>
      <c r="AX153" s="7">
        <f t="shared" si="774"/>
        <v>9.0909090909090917</v>
      </c>
      <c r="AY153" s="7">
        <f t="shared" si="774"/>
        <v>36.363636363636367</v>
      </c>
      <c r="AZ153" s="7">
        <f t="shared" si="774"/>
        <v>0</v>
      </c>
      <c r="BA153" s="23">
        <f t="shared" si="783"/>
        <v>11</v>
      </c>
      <c r="BB153" s="7">
        <f t="shared" si="775"/>
        <v>18.181818181818183</v>
      </c>
      <c r="BC153" s="7">
        <f t="shared" si="775"/>
        <v>9.0909090909090917</v>
      </c>
      <c r="BD153" s="7">
        <f t="shared" si="775"/>
        <v>9.0909090909090917</v>
      </c>
      <c r="BE153" s="7">
        <f t="shared" si="775"/>
        <v>9.0909090909090917</v>
      </c>
      <c r="BF153" s="7">
        <f t="shared" si="775"/>
        <v>54.54545454545454</v>
      </c>
      <c r="BG153" s="7">
        <f t="shared" si="775"/>
        <v>0</v>
      </c>
    </row>
    <row r="154" spans="1:59" ht="14.25" customHeight="1" x14ac:dyDescent="0.2">
      <c r="A154" s="16"/>
      <c r="B154" s="25"/>
      <c r="C154" s="18" t="s">
        <v>76</v>
      </c>
      <c r="D154" s="23">
        <f t="shared" si="776"/>
        <v>6</v>
      </c>
      <c r="E154" s="7">
        <f t="shared" ref="E154:Q154" si="799">IF($D154=0,0,E322/$D154*100)</f>
        <v>100</v>
      </c>
      <c r="F154" s="7">
        <f t="shared" si="799"/>
        <v>100</v>
      </c>
      <c r="G154" s="7">
        <f t="shared" si="799"/>
        <v>83.333333333333343</v>
      </c>
      <c r="H154" s="7">
        <f t="shared" si="799"/>
        <v>83.333333333333343</v>
      </c>
      <c r="I154" s="7">
        <f t="shared" si="799"/>
        <v>66.666666666666657</v>
      </c>
      <c r="J154" s="7">
        <f t="shared" si="799"/>
        <v>66.666666666666657</v>
      </c>
      <c r="K154" s="7">
        <f t="shared" si="799"/>
        <v>83.333333333333343</v>
      </c>
      <c r="L154" s="7">
        <f t="shared" si="799"/>
        <v>66.666666666666657</v>
      </c>
      <c r="M154" s="7">
        <f t="shared" si="799"/>
        <v>66.666666666666657</v>
      </c>
      <c r="N154" s="7">
        <f t="shared" si="799"/>
        <v>66.666666666666657</v>
      </c>
      <c r="O154" s="7">
        <f t="shared" si="799"/>
        <v>66.666666666666657</v>
      </c>
      <c r="P154" s="7">
        <f t="shared" si="799"/>
        <v>0</v>
      </c>
      <c r="Q154" s="7">
        <f t="shared" si="799"/>
        <v>0</v>
      </c>
      <c r="R154" s="23">
        <f t="shared" si="778"/>
        <v>6</v>
      </c>
      <c r="S154" s="7">
        <f t="shared" ref="S154:AE154" si="800">IF($R154=0,0,S322/$R154*100)</f>
        <v>100</v>
      </c>
      <c r="T154" s="7">
        <f t="shared" si="800"/>
        <v>100</v>
      </c>
      <c r="U154" s="7">
        <f t="shared" si="800"/>
        <v>83.333333333333343</v>
      </c>
      <c r="V154" s="7">
        <f t="shared" si="800"/>
        <v>100</v>
      </c>
      <c r="W154" s="7">
        <f t="shared" si="800"/>
        <v>83.333333333333343</v>
      </c>
      <c r="X154" s="7">
        <f t="shared" si="800"/>
        <v>83.333333333333343</v>
      </c>
      <c r="Y154" s="7">
        <f t="shared" si="800"/>
        <v>100</v>
      </c>
      <c r="Z154" s="7">
        <f t="shared" si="800"/>
        <v>83.333333333333343</v>
      </c>
      <c r="AA154" s="7">
        <f t="shared" si="800"/>
        <v>100</v>
      </c>
      <c r="AB154" s="7">
        <f t="shared" si="800"/>
        <v>100</v>
      </c>
      <c r="AC154" s="7">
        <f t="shared" si="800"/>
        <v>100</v>
      </c>
      <c r="AD154" s="7">
        <f t="shared" si="800"/>
        <v>16.666666666666664</v>
      </c>
      <c r="AE154" s="7">
        <f t="shared" si="800"/>
        <v>0</v>
      </c>
      <c r="AF154" s="23">
        <f t="shared" si="780"/>
        <v>6</v>
      </c>
      <c r="AG154" s="7">
        <f t="shared" ref="AG154:AS154" si="801">IF($AF154=0,0,AG322/$AF154*100)</f>
        <v>100</v>
      </c>
      <c r="AH154" s="7">
        <f t="shared" si="801"/>
        <v>100</v>
      </c>
      <c r="AI154" s="7">
        <f t="shared" si="801"/>
        <v>100</v>
      </c>
      <c r="AJ154" s="7">
        <f t="shared" si="801"/>
        <v>100</v>
      </c>
      <c r="AK154" s="7">
        <f t="shared" si="801"/>
        <v>100</v>
      </c>
      <c r="AL154" s="7">
        <f t="shared" si="801"/>
        <v>100</v>
      </c>
      <c r="AM154" s="7">
        <f t="shared" si="801"/>
        <v>100</v>
      </c>
      <c r="AN154" s="7">
        <f t="shared" si="801"/>
        <v>100</v>
      </c>
      <c r="AO154" s="7">
        <f t="shared" si="801"/>
        <v>100</v>
      </c>
      <c r="AP154" s="7">
        <f t="shared" si="801"/>
        <v>100</v>
      </c>
      <c r="AQ154" s="7">
        <f t="shared" si="801"/>
        <v>100</v>
      </c>
      <c r="AR154" s="7">
        <f t="shared" si="801"/>
        <v>16.666666666666664</v>
      </c>
      <c r="AS154" s="7">
        <f t="shared" si="801"/>
        <v>0</v>
      </c>
      <c r="AT154" s="23">
        <f t="shared" si="782"/>
        <v>6</v>
      </c>
      <c r="AU154" s="7">
        <f t="shared" si="774"/>
        <v>50</v>
      </c>
      <c r="AV154" s="7">
        <f t="shared" si="774"/>
        <v>16.666666666666664</v>
      </c>
      <c r="AW154" s="7">
        <f t="shared" si="774"/>
        <v>0</v>
      </c>
      <c r="AX154" s="7">
        <f t="shared" si="774"/>
        <v>0</v>
      </c>
      <c r="AY154" s="7">
        <f t="shared" si="774"/>
        <v>33.333333333333329</v>
      </c>
      <c r="AZ154" s="7">
        <f t="shared" si="774"/>
        <v>0</v>
      </c>
      <c r="BA154" s="23">
        <f t="shared" si="783"/>
        <v>6</v>
      </c>
      <c r="BB154" s="7">
        <f t="shared" si="775"/>
        <v>0</v>
      </c>
      <c r="BC154" s="7">
        <f t="shared" si="775"/>
        <v>0</v>
      </c>
      <c r="BD154" s="7">
        <f t="shared" si="775"/>
        <v>0</v>
      </c>
      <c r="BE154" s="7">
        <f t="shared" si="775"/>
        <v>0</v>
      </c>
      <c r="BF154" s="7">
        <f t="shared" si="775"/>
        <v>100</v>
      </c>
      <c r="BG154" s="7">
        <f t="shared" si="775"/>
        <v>0</v>
      </c>
    </row>
    <row r="155" spans="1:59" ht="14.25" customHeight="1" x14ac:dyDescent="0.2">
      <c r="A155" s="16"/>
      <c r="B155" s="25"/>
      <c r="C155" s="18" t="s">
        <v>77</v>
      </c>
      <c r="D155" s="23">
        <f t="shared" si="776"/>
        <v>24</v>
      </c>
      <c r="E155" s="7">
        <f t="shared" ref="E155:Q155" si="802">IF($D155=0,0,E323/$D155*100)</f>
        <v>95.833333333333343</v>
      </c>
      <c r="F155" s="7">
        <f t="shared" si="802"/>
        <v>91.666666666666657</v>
      </c>
      <c r="G155" s="7">
        <f t="shared" si="802"/>
        <v>75</v>
      </c>
      <c r="H155" s="7">
        <f t="shared" si="802"/>
        <v>87.5</v>
      </c>
      <c r="I155" s="7">
        <f t="shared" si="802"/>
        <v>75</v>
      </c>
      <c r="J155" s="7">
        <f t="shared" si="802"/>
        <v>87.5</v>
      </c>
      <c r="K155" s="7">
        <f t="shared" si="802"/>
        <v>87.5</v>
      </c>
      <c r="L155" s="7">
        <f t="shared" si="802"/>
        <v>70.833333333333343</v>
      </c>
      <c r="M155" s="7">
        <f t="shared" si="802"/>
        <v>83.333333333333343</v>
      </c>
      <c r="N155" s="7">
        <f t="shared" si="802"/>
        <v>66.666666666666657</v>
      </c>
      <c r="O155" s="7">
        <f t="shared" si="802"/>
        <v>75</v>
      </c>
      <c r="P155" s="7">
        <f t="shared" si="802"/>
        <v>0</v>
      </c>
      <c r="Q155" s="7">
        <f t="shared" si="802"/>
        <v>4.1666666666666661</v>
      </c>
      <c r="R155" s="23">
        <f t="shared" si="778"/>
        <v>24</v>
      </c>
      <c r="S155" s="7">
        <f t="shared" ref="S155:AE155" si="803">IF($R155=0,0,S323/$R155*100)</f>
        <v>83.333333333333343</v>
      </c>
      <c r="T155" s="7">
        <f t="shared" si="803"/>
        <v>87.5</v>
      </c>
      <c r="U155" s="7">
        <f t="shared" si="803"/>
        <v>83.333333333333343</v>
      </c>
      <c r="V155" s="7">
        <f t="shared" si="803"/>
        <v>87.5</v>
      </c>
      <c r="W155" s="7">
        <f t="shared" si="803"/>
        <v>91.666666666666657</v>
      </c>
      <c r="X155" s="7">
        <f t="shared" si="803"/>
        <v>87.5</v>
      </c>
      <c r="Y155" s="7">
        <f t="shared" si="803"/>
        <v>87.5</v>
      </c>
      <c r="Z155" s="7">
        <f t="shared" si="803"/>
        <v>83.333333333333343</v>
      </c>
      <c r="AA155" s="7">
        <f t="shared" si="803"/>
        <v>87.5</v>
      </c>
      <c r="AB155" s="7">
        <f t="shared" si="803"/>
        <v>83.333333333333343</v>
      </c>
      <c r="AC155" s="7">
        <f t="shared" si="803"/>
        <v>91.666666666666657</v>
      </c>
      <c r="AD155" s="7">
        <f t="shared" si="803"/>
        <v>0</v>
      </c>
      <c r="AE155" s="7">
        <f t="shared" si="803"/>
        <v>4.1666666666666661</v>
      </c>
      <c r="AF155" s="23">
        <f t="shared" si="780"/>
        <v>24</v>
      </c>
      <c r="AG155" s="7">
        <f t="shared" ref="AG155:AS155" si="804">IF($AF155=0,0,AG323/$AF155*100)</f>
        <v>50</v>
      </c>
      <c r="AH155" s="7">
        <f t="shared" si="804"/>
        <v>50</v>
      </c>
      <c r="AI155" s="7">
        <f t="shared" si="804"/>
        <v>50</v>
      </c>
      <c r="AJ155" s="7">
        <f t="shared" si="804"/>
        <v>50</v>
      </c>
      <c r="AK155" s="7">
        <f t="shared" si="804"/>
        <v>62.5</v>
      </c>
      <c r="AL155" s="7">
        <f t="shared" si="804"/>
        <v>50</v>
      </c>
      <c r="AM155" s="7">
        <f t="shared" si="804"/>
        <v>54.166666666666664</v>
      </c>
      <c r="AN155" s="7">
        <f t="shared" si="804"/>
        <v>45.833333333333329</v>
      </c>
      <c r="AO155" s="7">
        <f t="shared" si="804"/>
        <v>50</v>
      </c>
      <c r="AP155" s="7">
        <f t="shared" si="804"/>
        <v>41.666666666666671</v>
      </c>
      <c r="AQ155" s="7">
        <f t="shared" si="804"/>
        <v>54.166666666666664</v>
      </c>
      <c r="AR155" s="7">
        <f t="shared" si="804"/>
        <v>8.3333333333333321</v>
      </c>
      <c r="AS155" s="7">
        <f t="shared" si="804"/>
        <v>25</v>
      </c>
      <c r="AT155" s="23">
        <f t="shared" si="782"/>
        <v>24</v>
      </c>
      <c r="AU155" s="7">
        <f t="shared" si="774"/>
        <v>70.833333333333343</v>
      </c>
      <c r="AV155" s="7">
        <f t="shared" si="774"/>
        <v>0</v>
      </c>
      <c r="AW155" s="7">
        <f t="shared" si="774"/>
        <v>0</v>
      </c>
      <c r="AX155" s="7">
        <f t="shared" si="774"/>
        <v>8.3333333333333321</v>
      </c>
      <c r="AY155" s="7">
        <f t="shared" si="774"/>
        <v>20.833333333333336</v>
      </c>
      <c r="AZ155" s="7">
        <f t="shared" si="774"/>
        <v>0</v>
      </c>
      <c r="BA155" s="23">
        <f t="shared" si="783"/>
        <v>24</v>
      </c>
      <c r="BB155" s="7">
        <f t="shared" si="775"/>
        <v>0</v>
      </c>
      <c r="BC155" s="7">
        <f t="shared" si="775"/>
        <v>0</v>
      </c>
      <c r="BD155" s="7">
        <f t="shared" si="775"/>
        <v>0</v>
      </c>
      <c r="BE155" s="7">
        <f t="shared" si="775"/>
        <v>8.3333333333333321</v>
      </c>
      <c r="BF155" s="7">
        <f t="shared" si="775"/>
        <v>91.666666666666657</v>
      </c>
      <c r="BG155" s="7">
        <f t="shared" si="775"/>
        <v>0</v>
      </c>
    </row>
    <row r="156" spans="1:59" ht="14.25" customHeight="1" x14ac:dyDescent="0.2">
      <c r="A156" s="18"/>
      <c r="B156" s="26"/>
      <c r="C156" s="19" t="s">
        <v>49</v>
      </c>
      <c r="D156" s="24">
        <f t="shared" si="776"/>
        <v>221</v>
      </c>
      <c r="E156" s="5">
        <f t="shared" ref="E156:Q156" si="805">IF($D156=0,0,E324/$D156*100)</f>
        <v>87.33031674208145</v>
      </c>
      <c r="F156" s="5">
        <f t="shared" si="805"/>
        <v>68.778280542986423</v>
      </c>
      <c r="G156" s="5">
        <f t="shared" si="805"/>
        <v>37.556561085972852</v>
      </c>
      <c r="H156" s="5">
        <f t="shared" si="805"/>
        <v>43.438914027149323</v>
      </c>
      <c r="I156" s="5">
        <f t="shared" si="805"/>
        <v>20.81447963800905</v>
      </c>
      <c r="J156" s="5">
        <f t="shared" si="805"/>
        <v>60.633484162895925</v>
      </c>
      <c r="K156" s="5">
        <f t="shared" si="805"/>
        <v>66.968325791855193</v>
      </c>
      <c r="L156" s="5">
        <f t="shared" si="805"/>
        <v>33.936651583710407</v>
      </c>
      <c r="M156" s="5">
        <f t="shared" si="805"/>
        <v>65.158371040723978</v>
      </c>
      <c r="N156" s="5">
        <f t="shared" si="805"/>
        <v>37.104072398190048</v>
      </c>
      <c r="O156" s="5">
        <f t="shared" si="805"/>
        <v>37.104072398190048</v>
      </c>
      <c r="P156" s="5">
        <f t="shared" si="805"/>
        <v>5.8823529411764701</v>
      </c>
      <c r="Q156" s="5">
        <f t="shared" si="805"/>
        <v>9.502262443438914</v>
      </c>
      <c r="R156" s="24">
        <f t="shared" si="778"/>
        <v>221</v>
      </c>
      <c r="S156" s="5">
        <f t="shared" ref="S156:AE156" si="806">IF($R156=0,0,S324/$R156*100)</f>
        <v>61.990950226244344</v>
      </c>
      <c r="T156" s="5">
        <f t="shared" si="806"/>
        <v>71.040723981900456</v>
      </c>
      <c r="U156" s="5">
        <f t="shared" si="806"/>
        <v>57.013574660633481</v>
      </c>
      <c r="V156" s="5">
        <f t="shared" si="806"/>
        <v>76.018099547511312</v>
      </c>
      <c r="W156" s="5">
        <f t="shared" si="806"/>
        <v>60.180995475113122</v>
      </c>
      <c r="X156" s="5">
        <f t="shared" si="806"/>
        <v>70.135746606334834</v>
      </c>
      <c r="Y156" s="5">
        <f t="shared" si="806"/>
        <v>77.375565610859738</v>
      </c>
      <c r="Z156" s="5">
        <f t="shared" si="806"/>
        <v>69.230769230769226</v>
      </c>
      <c r="AA156" s="5">
        <f t="shared" si="806"/>
        <v>76.470588235294116</v>
      </c>
      <c r="AB156" s="5">
        <f t="shared" si="806"/>
        <v>79.185520361990953</v>
      </c>
      <c r="AC156" s="5">
        <f t="shared" si="806"/>
        <v>73.755656108597293</v>
      </c>
      <c r="AD156" s="5">
        <f t="shared" si="806"/>
        <v>14.027149321266968</v>
      </c>
      <c r="AE156" s="5">
        <f t="shared" si="806"/>
        <v>9.502262443438914</v>
      </c>
      <c r="AF156" s="24">
        <f t="shared" si="780"/>
        <v>221</v>
      </c>
      <c r="AG156" s="5">
        <f t="shared" ref="AG156:AS156" si="807">IF($AF156=0,0,AG324/$AF156*100)</f>
        <v>59.728506787330318</v>
      </c>
      <c r="AH156" s="5">
        <f t="shared" si="807"/>
        <v>60.633484162895925</v>
      </c>
      <c r="AI156" s="5">
        <f t="shared" si="807"/>
        <v>69.230769230769226</v>
      </c>
      <c r="AJ156" s="5">
        <f t="shared" si="807"/>
        <v>56.108597285067873</v>
      </c>
      <c r="AK156" s="5">
        <f t="shared" si="807"/>
        <v>72.398190045248867</v>
      </c>
      <c r="AL156" s="5">
        <f t="shared" si="807"/>
        <v>58.82352941176471</v>
      </c>
      <c r="AM156" s="5">
        <f t="shared" si="807"/>
        <v>64.705882352941174</v>
      </c>
      <c r="AN156" s="5">
        <f t="shared" si="807"/>
        <v>59.728506787330318</v>
      </c>
      <c r="AO156" s="5">
        <f t="shared" si="807"/>
        <v>65.610859728506782</v>
      </c>
      <c r="AP156" s="5">
        <f t="shared" si="807"/>
        <v>63.800904977375559</v>
      </c>
      <c r="AQ156" s="5">
        <f t="shared" si="807"/>
        <v>64.705882352941174</v>
      </c>
      <c r="AR156" s="5">
        <f t="shared" si="807"/>
        <v>12.217194570135746</v>
      </c>
      <c r="AS156" s="5">
        <f t="shared" si="807"/>
        <v>14.479638009049776</v>
      </c>
      <c r="AT156" s="24">
        <f t="shared" si="782"/>
        <v>221</v>
      </c>
      <c r="AU156" s="5">
        <f t="shared" si="774"/>
        <v>22.624434389140273</v>
      </c>
      <c r="AV156" s="5">
        <f t="shared" si="774"/>
        <v>4.5248868778280542</v>
      </c>
      <c r="AW156" s="5">
        <f t="shared" si="774"/>
        <v>6.3348416289592757</v>
      </c>
      <c r="AX156" s="5">
        <f t="shared" si="774"/>
        <v>6.3348416289592757</v>
      </c>
      <c r="AY156" s="5">
        <f t="shared" si="774"/>
        <v>58.371040723981906</v>
      </c>
      <c r="AZ156" s="5">
        <f t="shared" si="774"/>
        <v>1.809954751131222</v>
      </c>
      <c r="BA156" s="24">
        <f t="shared" si="783"/>
        <v>221</v>
      </c>
      <c r="BB156" s="5">
        <f t="shared" si="775"/>
        <v>8.1447963800904972</v>
      </c>
      <c r="BC156" s="5">
        <f t="shared" si="775"/>
        <v>4.0723981900452486</v>
      </c>
      <c r="BD156" s="5">
        <f t="shared" si="775"/>
        <v>3.6199095022624439</v>
      </c>
      <c r="BE156" s="5">
        <f t="shared" si="775"/>
        <v>10.859728506787331</v>
      </c>
      <c r="BF156" s="5">
        <f t="shared" si="775"/>
        <v>67.873303167420815</v>
      </c>
      <c r="BG156" s="5">
        <f t="shared" si="775"/>
        <v>5.4298642533936654</v>
      </c>
    </row>
    <row r="157" spans="1:59" ht="14.25" customHeight="1" x14ac:dyDescent="0.2">
      <c r="A157" s="16"/>
      <c r="B157" s="105" t="s">
        <v>38</v>
      </c>
      <c r="C157" s="12" t="s">
        <v>24</v>
      </c>
      <c r="D157" s="22">
        <f t="shared" ref="D157:E157" si="808">D325</f>
        <v>747</v>
      </c>
      <c r="E157" s="4">
        <f t="shared" si="808"/>
        <v>714</v>
      </c>
      <c r="F157" s="4">
        <f>F325</f>
        <v>661</v>
      </c>
      <c r="G157" s="4">
        <f t="shared" ref="G157:P157" si="809">G325</f>
        <v>331</v>
      </c>
      <c r="H157" s="4">
        <f t="shared" si="809"/>
        <v>422</v>
      </c>
      <c r="I157" s="4">
        <f t="shared" si="809"/>
        <v>174</v>
      </c>
      <c r="J157" s="4">
        <f t="shared" si="809"/>
        <v>576</v>
      </c>
      <c r="K157" s="4">
        <f t="shared" si="809"/>
        <v>628</v>
      </c>
      <c r="L157" s="4">
        <f t="shared" si="809"/>
        <v>316</v>
      </c>
      <c r="M157" s="4">
        <f t="shared" si="809"/>
        <v>573</v>
      </c>
      <c r="N157" s="4">
        <f t="shared" si="809"/>
        <v>301</v>
      </c>
      <c r="O157" s="4">
        <f t="shared" si="809"/>
        <v>295</v>
      </c>
      <c r="P157" s="4">
        <f t="shared" si="809"/>
        <v>36</v>
      </c>
      <c r="Q157" s="4">
        <f>Q325</f>
        <v>25</v>
      </c>
      <c r="R157" s="22">
        <f t="shared" ref="R157:S157" si="810">R325</f>
        <v>747</v>
      </c>
      <c r="S157" s="4">
        <f t="shared" si="810"/>
        <v>550</v>
      </c>
      <c r="T157" s="4">
        <f>T325</f>
        <v>569</v>
      </c>
      <c r="U157" s="4">
        <f t="shared" ref="U157:AD157" si="811">U325</f>
        <v>541</v>
      </c>
      <c r="V157" s="4">
        <f t="shared" si="811"/>
        <v>622</v>
      </c>
      <c r="W157" s="4">
        <f t="shared" si="811"/>
        <v>455</v>
      </c>
      <c r="X157" s="4">
        <f t="shared" si="811"/>
        <v>594</v>
      </c>
      <c r="Y157" s="4">
        <f t="shared" si="811"/>
        <v>595</v>
      </c>
      <c r="Z157" s="4">
        <f t="shared" si="811"/>
        <v>604</v>
      </c>
      <c r="AA157" s="4">
        <f t="shared" si="811"/>
        <v>609</v>
      </c>
      <c r="AB157" s="4">
        <f t="shared" si="811"/>
        <v>621</v>
      </c>
      <c r="AC157" s="4">
        <f t="shared" si="811"/>
        <v>600</v>
      </c>
      <c r="AD157" s="4">
        <f t="shared" si="811"/>
        <v>80</v>
      </c>
      <c r="AE157" s="4">
        <f>AE325</f>
        <v>25</v>
      </c>
      <c r="AF157" s="22">
        <f t="shared" ref="AF157:AG157" si="812">AF325</f>
        <v>747</v>
      </c>
      <c r="AG157" s="4">
        <f t="shared" si="812"/>
        <v>479</v>
      </c>
      <c r="AH157" s="4">
        <f>AH325</f>
        <v>535</v>
      </c>
      <c r="AI157" s="4">
        <f t="shared" ref="AI157:AR157" si="813">AI325</f>
        <v>510</v>
      </c>
      <c r="AJ157" s="4">
        <f t="shared" si="813"/>
        <v>474</v>
      </c>
      <c r="AK157" s="4">
        <f t="shared" si="813"/>
        <v>580</v>
      </c>
      <c r="AL157" s="4">
        <f t="shared" si="813"/>
        <v>492</v>
      </c>
      <c r="AM157" s="4">
        <f t="shared" si="813"/>
        <v>556</v>
      </c>
      <c r="AN157" s="4">
        <f t="shared" si="813"/>
        <v>532</v>
      </c>
      <c r="AO157" s="4">
        <f t="shared" si="813"/>
        <v>552</v>
      </c>
      <c r="AP157" s="4">
        <f t="shared" si="813"/>
        <v>545</v>
      </c>
      <c r="AQ157" s="4">
        <f t="shared" si="813"/>
        <v>558</v>
      </c>
      <c r="AR157" s="4">
        <f t="shared" si="813"/>
        <v>82</v>
      </c>
      <c r="AS157" s="4">
        <f>AS325</f>
        <v>94</v>
      </c>
      <c r="AT157" s="22">
        <f t="shared" ref="AT157:AU157" si="814">AT325</f>
        <v>747</v>
      </c>
      <c r="AU157" s="4">
        <f t="shared" si="814"/>
        <v>150</v>
      </c>
      <c r="AV157" s="4">
        <f>AV325</f>
        <v>21</v>
      </c>
      <c r="AW157" s="4">
        <f t="shared" ref="AW157:AY157" si="815">AW325</f>
        <v>22</v>
      </c>
      <c r="AX157" s="4">
        <f t="shared" si="815"/>
        <v>57</v>
      </c>
      <c r="AY157" s="4">
        <f t="shared" si="815"/>
        <v>489</v>
      </c>
      <c r="AZ157" s="4">
        <f>AZ325</f>
        <v>8</v>
      </c>
      <c r="BA157" s="22">
        <f t="shared" ref="BA157:BB157" si="816">BA325</f>
        <v>747</v>
      </c>
      <c r="BB157" s="4">
        <f t="shared" si="816"/>
        <v>49</v>
      </c>
      <c r="BC157" s="4">
        <f>BC325</f>
        <v>18</v>
      </c>
      <c r="BD157" s="4">
        <f t="shared" ref="BD157:BF157" si="817">BD325</f>
        <v>16</v>
      </c>
      <c r="BE157" s="4">
        <f t="shared" si="817"/>
        <v>62</v>
      </c>
      <c r="BF157" s="4">
        <f t="shared" si="817"/>
        <v>573</v>
      </c>
      <c r="BG157" s="4">
        <f>BG325</f>
        <v>29</v>
      </c>
    </row>
    <row r="158" spans="1:59" ht="14.25" customHeight="1" x14ac:dyDescent="0.2">
      <c r="A158" s="16"/>
      <c r="B158" s="106"/>
      <c r="C158" s="15"/>
      <c r="D158" s="14" t="str">
        <f>IF(SUM(E158:Q158)&gt;100,"－",SUM(E158:Q158))</f>
        <v>－</v>
      </c>
      <c r="E158" s="13">
        <f>E325/$D157*100</f>
        <v>95.582329317269071</v>
      </c>
      <c r="F158" s="13">
        <f>F325/$D157*100</f>
        <v>88.487282463186077</v>
      </c>
      <c r="G158" s="13">
        <f t="shared" ref="G158:P158" si="818">G325/$D157*100</f>
        <v>44.310575635876845</v>
      </c>
      <c r="H158" s="13">
        <f t="shared" si="818"/>
        <v>56.492637215528788</v>
      </c>
      <c r="I158" s="13">
        <f t="shared" si="818"/>
        <v>23.293172690763054</v>
      </c>
      <c r="J158" s="13">
        <f t="shared" si="818"/>
        <v>77.108433734939766</v>
      </c>
      <c r="K158" s="13">
        <f t="shared" si="818"/>
        <v>84.069611780455162</v>
      </c>
      <c r="L158" s="13">
        <f t="shared" si="818"/>
        <v>42.302543507362785</v>
      </c>
      <c r="M158" s="13">
        <f t="shared" si="818"/>
        <v>76.706827309236942</v>
      </c>
      <c r="N158" s="13">
        <f t="shared" si="818"/>
        <v>40.294511378848732</v>
      </c>
      <c r="O158" s="13">
        <f t="shared" si="818"/>
        <v>39.491298527443107</v>
      </c>
      <c r="P158" s="13">
        <f t="shared" si="818"/>
        <v>4.8192771084337354</v>
      </c>
      <c r="Q158" s="13">
        <f>Q325/$D157*100</f>
        <v>3.3467202141900936</v>
      </c>
      <c r="R158" s="14" t="str">
        <f>IF(SUM(S158:AE158)&gt;100,"－",SUM(S158:AE158))</f>
        <v>－</v>
      </c>
      <c r="S158" s="13">
        <f>S325/$R157*100</f>
        <v>73.627844712182068</v>
      </c>
      <c r="T158" s="13">
        <f>T325/$R157*100</f>
        <v>76.171352074966535</v>
      </c>
      <c r="U158" s="13">
        <f t="shared" ref="U158:AD158" si="819">U325/$R157*100</f>
        <v>72.423025435073626</v>
      </c>
      <c r="V158" s="13">
        <f t="shared" si="819"/>
        <v>83.266398929049529</v>
      </c>
      <c r="W158" s="13">
        <f t="shared" si="819"/>
        <v>60.91030789825971</v>
      </c>
      <c r="X158" s="13">
        <f t="shared" si="819"/>
        <v>79.518072289156621</v>
      </c>
      <c r="Y158" s="13">
        <f t="shared" si="819"/>
        <v>79.651941097724233</v>
      </c>
      <c r="Z158" s="13">
        <f t="shared" si="819"/>
        <v>80.85676037483266</v>
      </c>
      <c r="AA158" s="13">
        <f t="shared" si="819"/>
        <v>81.52610441767068</v>
      </c>
      <c r="AB158" s="13">
        <f t="shared" si="819"/>
        <v>83.132530120481931</v>
      </c>
      <c r="AC158" s="13">
        <f t="shared" si="819"/>
        <v>80.321285140562253</v>
      </c>
      <c r="AD158" s="13">
        <f t="shared" si="819"/>
        <v>10.7095046854083</v>
      </c>
      <c r="AE158" s="13">
        <f>AE325/$R157*100</f>
        <v>3.3467202141900936</v>
      </c>
      <c r="AF158" s="14" t="str">
        <f>IF(SUM(AG158:AS158)&gt;100,"－",SUM(AG158:AS158))</f>
        <v>－</v>
      </c>
      <c r="AG158" s="13">
        <f t="shared" ref="AG158:AS158" si="820">AG325/$AF157*100</f>
        <v>64.12315930388219</v>
      </c>
      <c r="AH158" s="13">
        <f t="shared" si="820"/>
        <v>71.619812583668008</v>
      </c>
      <c r="AI158" s="13">
        <f t="shared" si="820"/>
        <v>68.273092369477922</v>
      </c>
      <c r="AJ158" s="13">
        <f t="shared" si="820"/>
        <v>63.453815261044177</v>
      </c>
      <c r="AK158" s="13">
        <f t="shared" si="820"/>
        <v>77.643908969210173</v>
      </c>
      <c r="AL158" s="13">
        <f t="shared" si="820"/>
        <v>65.863453815261039</v>
      </c>
      <c r="AM158" s="13">
        <f t="shared" si="820"/>
        <v>74.431057563587686</v>
      </c>
      <c r="AN158" s="13">
        <f t="shared" si="820"/>
        <v>71.218206157965199</v>
      </c>
      <c r="AO158" s="13">
        <f t="shared" si="820"/>
        <v>73.895582329317264</v>
      </c>
      <c r="AP158" s="13">
        <f t="shared" si="820"/>
        <v>72.958500669344033</v>
      </c>
      <c r="AQ158" s="13">
        <f t="shared" si="820"/>
        <v>74.698795180722882</v>
      </c>
      <c r="AR158" s="13">
        <f t="shared" si="820"/>
        <v>10.977242302543507</v>
      </c>
      <c r="AS158" s="13">
        <f t="shared" si="820"/>
        <v>12.583668005354752</v>
      </c>
      <c r="AT158" s="14">
        <f>IF(SUM(AU158:AZ158)&gt;100,"－",SUM(AU158:AZ158))</f>
        <v>100</v>
      </c>
      <c r="AU158" s="13">
        <f t="shared" ref="AU158:AZ158" si="821">AU325/$AT157*100</f>
        <v>20.080321285140563</v>
      </c>
      <c r="AV158" s="13">
        <f t="shared" si="821"/>
        <v>2.8112449799196786</v>
      </c>
      <c r="AW158" s="13">
        <f t="shared" si="821"/>
        <v>2.9451137884872822</v>
      </c>
      <c r="AX158" s="13">
        <f t="shared" si="821"/>
        <v>7.6305220883534144</v>
      </c>
      <c r="AY158" s="13">
        <f t="shared" si="821"/>
        <v>65.46184738955823</v>
      </c>
      <c r="AZ158" s="13">
        <f t="shared" si="821"/>
        <v>1.07095046854083</v>
      </c>
      <c r="BA158" s="14">
        <f>IF(SUM(BB158:BG158)&gt;100,"－",SUM(BB158:BG158))</f>
        <v>99.999999999999986</v>
      </c>
      <c r="BB158" s="13">
        <f t="shared" ref="BB158:BG158" si="822">BB325/$BA157*100</f>
        <v>6.5595716198125835</v>
      </c>
      <c r="BC158" s="13">
        <f t="shared" si="822"/>
        <v>2.4096385542168677</v>
      </c>
      <c r="BD158" s="13">
        <f t="shared" si="822"/>
        <v>2.14190093708166</v>
      </c>
      <c r="BE158" s="13">
        <f t="shared" si="822"/>
        <v>8.2998661311914326</v>
      </c>
      <c r="BF158" s="13">
        <f t="shared" si="822"/>
        <v>76.706827309236942</v>
      </c>
      <c r="BG158" s="13">
        <f t="shared" si="822"/>
        <v>3.8821954484605086</v>
      </c>
    </row>
    <row r="159" spans="1:59" ht="14.25" customHeight="1" x14ac:dyDescent="0.2">
      <c r="A159" s="16"/>
      <c r="B159" s="106"/>
      <c r="C159" s="18" t="s">
        <v>69</v>
      </c>
      <c r="D159" s="23">
        <f>D327</f>
        <v>21</v>
      </c>
      <c r="E159" s="7">
        <f>IF($D159=0,0,E327/$D159*100)</f>
        <v>90.476190476190482</v>
      </c>
      <c r="F159" s="7">
        <f>IF($D159=0,0,F327/$D159*100)</f>
        <v>66.666666666666657</v>
      </c>
      <c r="G159" s="7">
        <f t="shared" ref="G159:P159" si="823">IF($D159=0,0,G327/$D159*100)</f>
        <v>33.333333333333329</v>
      </c>
      <c r="H159" s="7">
        <f t="shared" si="823"/>
        <v>33.333333333333329</v>
      </c>
      <c r="I159" s="7">
        <f t="shared" si="823"/>
        <v>14.285714285714285</v>
      </c>
      <c r="J159" s="7">
        <f t="shared" si="823"/>
        <v>42.857142857142854</v>
      </c>
      <c r="K159" s="7">
        <f t="shared" si="823"/>
        <v>61.904761904761905</v>
      </c>
      <c r="L159" s="7">
        <f t="shared" si="823"/>
        <v>23.809523809523807</v>
      </c>
      <c r="M159" s="7">
        <f t="shared" si="823"/>
        <v>47.619047619047613</v>
      </c>
      <c r="N159" s="7">
        <f t="shared" si="823"/>
        <v>19.047619047619047</v>
      </c>
      <c r="O159" s="7">
        <f t="shared" si="823"/>
        <v>19.047619047619047</v>
      </c>
      <c r="P159" s="7">
        <f t="shared" si="823"/>
        <v>0</v>
      </c>
      <c r="Q159" s="7">
        <f>IF($D159=0,0,Q327/$D159*100)</f>
        <v>9.5238095238095237</v>
      </c>
      <c r="R159" s="23">
        <f>R327</f>
        <v>21</v>
      </c>
      <c r="S159" s="7">
        <f>IF($R159=0,0,S327/$R159*100)</f>
        <v>38.095238095238095</v>
      </c>
      <c r="T159" s="7">
        <f>IF($R159=0,0,T327/$R159*100)</f>
        <v>42.857142857142854</v>
      </c>
      <c r="U159" s="7">
        <f t="shared" ref="U159:AD159" si="824">IF($R159=0,0,U327/$R159*100)</f>
        <v>52.380952380952387</v>
      </c>
      <c r="V159" s="7">
        <f t="shared" si="824"/>
        <v>57.142857142857139</v>
      </c>
      <c r="W159" s="7">
        <f t="shared" si="824"/>
        <v>47.619047619047613</v>
      </c>
      <c r="X159" s="7">
        <f t="shared" si="824"/>
        <v>52.380952380952387</v>
      </c>
      <c r="Y159" s="7">
        <f t="shared" si="824"/>
        <v>52.380952380952387</v>
      </c>
      <c r="Z159" s="7">
        <f t="shared" si="824"/>
        <v>47.619047619047613</v>
      </c>
      <c r="AA159" s="7">
        <f t="shared" si="824"/>
        <v>71.428571428571431</v>
      </c>
      <c r="AB159" s="7">
        <f t="shared" si="824"/>
        <v>52.380952380952387</v>
      </c>
      <c r="AC159" s="7">
        <f t="shared" si="824"/>
        <v>61.904761904761905</v>
      </c>
      <c r="AD159" s="7">
        <f t="shared" si="824"/>
        <v>4.7619047619047619</v>
      </c>
      <c r="AE159" s="7">
        <f>IF($R159=0,0,AE327/$R159*100)</f>
        <v>9.5238095238095237</v>
      </c>
      <c r="AF159" s="23">
        <f>AF327</f>
        <v>21</v>
      </c>
      <c r="AG159" s="7">
        <f t="shared" ref="AG159:AS159" si="825">IF($AF159=0,0,AG327/$AF159*100)</f>
        <v>28.571428571428569</v>
      </c>
      <c r="AH159" s="7">
        <f t="shared" si="825"/>
        <v>33.333333333333329</v>
      </c>
      <c r="AI159" s="7">
        <f t="shared" si="825"/>
        <v>42.857142857142854</v>
      </c>
      <c r="AJ159" s="7">
        <f t="shared" si="825"/>
        <v>33.333333333333329</v>
      </c>
      <c r="AK159" s="7">
        <f t="shared" si="825"/>
        <v>38.095238095238095</v>
      </c>
      <c r="AL159" s="7">
        <f t="shared" si="825"/>
        <v>38.095238095238095</v>
      </c>
      <c r="AM159" s="7">
        <f t="shared" si="825"/>
        <v>42.857142857142854</v>
      </c>
      <c r="AN159" s="7">
        <f t="shared" si="825"/>
        <v>33.333333333333329</v>
      </c>
      <c r="AO159" s="7">
        <f t="shared" si="825"/>
        <v>42.857142857142854</v>
      </c>
      <c r="AP159" s="7">
        <f t="shared" si="825"/>
        <v>52.380952380952387</v>
      </c>
      <c r="AQ159" s="7">
        <f t="shared" si="825"/>
        <v>47.619047619047613</v>
      </c>
      <c r="AR159" s="7">
        <f t="shared" si="825"/>
        <v>9.5238095238095237</v>
      </c>
      <c r="AS159" s="7">
        <f t="shared" si="825"/>
        <v>23.809523809523807</v>
      </c>
      <c r="AT159" s="23">
        <f>AT327</f>
        <v>21</v>
      </c>
      <c r="AU159" s="7">
        <f t="shared" ref="AU159:AZ168" si="826">IF($AT159=0,0,AU327/$AT159*100)</f>
        <v>28.571428571428569</v>
      </c>
      <c r="AV159" s="7">
        <f t="shared" si="826"/>
        <v>0</v>
      </c>
      <c r="AW159" s="7">
        <f t="shared" si="826"/>
        <v>0</v>
      </c>
      <c r="AX159" s="7">
        <f t="shared" si="826"/>
        <v>9.5238095238095237</v>
      </c>
      <c r="AY159" s="7">
        <f t="shared" si="826"/>
        <v>57.142857142857139</v>
      </c>
      <c r="AZ159" s="7">
        <f t="shared" si="826"/>
        <v>4.7619047619047619</v>
      </c>
      <c r="BA159" s="23">
        <f>BA327</f>
        <v>21</v>
      </c>
      <c r="BB159" s="7">
        <f t="shared" ref="BB159:BG168" si="827">IF($BA159=0,0,BB327/$BA159*100)</f>
        <v>0</v>
      </c>
      <c r="BC159" s="7">
        <f t="shared" si="827"/>
        <v>0</v>
      </c>
      <c r="BD159" s="7">
        <f t="shared" si="827"/>
        <v>4.7619047619047619</v>
      </c>
      <c r="BE159" s="7">
        <f t="shared" si="827"/>
        <v>9.5238095238095237</v>
      </c>
      <c r="BF159" s="7">
        <f t="shared" si="827"/>
        <v>71.428571428571431</v>
      </c>
      <c r="BG159" s="7">
        <f t="shared" si="827"/>
        <v>14.285714285714285</v>
      </c>
    </row>
    <row r="160" spans="1:59" ht="14.25" customHeight="1" x14ac:dyDescent="0.2">
      <c r="A160" s="16"/>
      <c r="B160" s="106"/>
      <c r="C160" s="18" t="s">
        <v>70</v>
      </c>
      <c r="D160" s="23">
        <f t="shared" ref="D160:D168" si="828">D328</f>
        <v>58</v>
      </c>
      <c r="E160" s="7">
        <f t="shared" ref="E160:Q160" si="829">IF($D160=0,0,E328/$D160*100)</f>
        <v>91.379310344827587</v>
      </c>
      <c r="F160" s="7">
        <f t="shared" si="829"/>
        <v>86.206896551724128</v>
      </c>
      <c r="G160" s="7">
        <f t="shared" si="829"/>
        <v>53.448275862068961</v>
      </c>
      <c r="H160" s="7">
        <f t="shared" si="829"/>
        <v>51.724137931034484</v>
      </c>
      <c r="I160" s="7">
        <f t="shared" si="829"/>
        <v>20.689655172413794</v>
      </c>
      <c r="J160" s="7">
        <f t="shared" si="829"/>
        <v>63.793103448275865</v>
      </c>
      <c r="K160" s="7">
        <f t="shared" si="829"/>
        <v>84.482758620689651</v>
      </c>
      <c r="L160" s="7">
        <f t="shared" si="829"/>
        <v>39.655172413793103</v>
      </c>
      <c r="M160" s="7">
        <f t="shared" si="829"/>
        <v>79.310344827586206</v>
      </c>
      <c r="N160" s="7">
        <f t="shared" si="829"/>
        <v>37.931034482758619</v>
      </c>
      <c r="O160" s="7">
        <f t="shared" si="829"/>
        <v>36.206896551724135</v>
      </c>
      <c r="P160" s="7">
        <f t="shared" si="829"/>
        <v>6.8965517241379306</v>
      </c>
      <c r="Q160" s="7">
        <f t="shared" si="829"/>
        <v>5.1724137931034484</v>
      </c>
      <c r="R160" s="23">
        <f t="shared" ref="R160:R168" si="830">R328</f>
        <v>58</v>
      </c>
      <c r="S160" s="7">
        <f t="shared" ref="S160:AE160" si="831">IF($R160=0,0,S328/$R160*100)</f>
        <v>67.241379310344826</v>
      </c>
      <c r="T160" s="7">
        <f t="shared" si="831"/>
        <v>77.58620689655173</v>
      </c>
      <c r="U160" s="7">
        <f t="shared" si="831"/>
        <v>74.137931034482762</v>
      </c>
      <c r="V160" s="7">
        <f t="shared" si="831"/>
        <v>89.65517241379311</v>
      </c>
      <c r="W160" s="7">
        <f t="shared" si="831"/>
        <v>63.793103448275865</v>
      </c>
      <c r="X160" s="7">
        <f t="shared" si="831"/>
        <v>74.137931034482762</v>
      </c>
      <c r="Y160" s="7">
        <f t="shared" si="831"/>
        <v>77.58620689655173</v>
      </c>
      <c r="Z160" s="7">
        <f t="shared" si="831"/>
        <v>67.241379310344826</v>
      </c>
      <c r="AA160" s="7">
        <f t="shared" si="831"/>
        <v>74.137931034482762</v>
      </c>
      <c r="AB160" s="7">
        <f t="shared" si="831"/>
        <v>82.758620689655174</v>
      </c>
      <c r="AC160" s="7">
        <f t="shared" si="831"/>
        <v>75.862068965517238</v>
      </c>
      <c r="AD160" s="7">
        <f t="shared" si="831"/>
        <v>10.344827586206897</v>
      </c>
      <c r="AE160" s="7">
        <f t="shared" si="831"/>
        <v>3.4482758620689653</v>
      </c>
      <c r="AF160" s="23">
        <f t="shared" ref="AF160:AF168" si="832">AF328</f>
        <v>58</v>
      </c>
      <c r="AG160" s="7">
        <f t="shared" ref="AG160:AS160" si="833">IF($AF160=0,0,AG328/$AF160*100)</f>
        <v>65.517241379310349</v>
      </c>
      <c r="AH160" s="7">
        <f t="shared" si="833"/>
        <v>70.689655172413794</v>
      </c>
      <c r="AI160" s="7">
        <f t="shared" si="833"/>
        <v>72.41379310344827</v>
      </c>
      <c r="AJ160" s="7">
        <f t="shared" si="833"/>
        <v>65.517241379310349</v>
      </c>
      <c r="AK160" s="7">
        <f t="shared" si="833"/>
        <v>79.310344827586206</v>
      </c>
      <c r="AL160" s="7">
        <f t="shared" si="833"/>
        <v>56.896551724137936</v>
      </c>
      <c r="AM160" s="7">
        <f t="shared" si="833"/>
        <v>67.241379310344826</v>
      </c>
      <c r="AN160" s="7">
        <f t="shared" si="833"/>
        <v>50</v>
      </c>
      <c r="AO160" s="7">
        <f t="shared" si="833"/>
        <v>63.793103448275865</v>
      </c>
      <c r="AP160" s="7">
        <f t="shared" si="833"/>
        <v>68.965517241379317</v>
      </c>
      <c r="AQ160" s="7">
        <f t="shared" si="833"/>
        <v>63.793103448275865</v>
      </c>
      <c r="AR160" s="7">
        <f t="shared" si="833"/>
        <v>10.344827586206897</v>
      </c>
      <c r="AS160" s="7">
        <f t="shared" si="833"/>
        <v>15.517241379310345</v>
      </c>
      <c r="AT160" s="23">
        <f t="shared" ref="AT160:AT168" si="834">AT328</f>
        <v>58</v>
      </c>
      <c r="AU160" s="7">
        <f t="shared" si="826"/>
        <v>18.96551724137931</v>
      </c>
      <c r="AV160" s="7">
        <f t="shared" si="826"/>
        <v>3.4482758620689653</v>
      </c>
      <c r="AW160" s="7">
        <f t="shared" si="826"/>
        <v>6.8965517241379306</v>
      </c>
      <c r="AX160" s="7">
        <f t="shared" si="826"/>
        <v>5.1724137931034484</v>
      </c>
      <c r="AY160" s="7">
        <f t="shared" si="826"/>
        <v>65.517241379310349</v>
      </c>
      <c r="AZ160" s="7">
        <f t="shared" si="826"/>
        <v>0</v>
      </c>
      <c r="BA160" s="23">
        <f t="shared" ref="BA160:BA168" si="835">BA328</f>
        <v>58</v>
      </c>
      <c r="BB160" s="7">
        <f t="shared" si="827"/>
        <v>3.4482758620689653</v>
      </c>
      <c r="BC160" s="7">
        <f t="shared" si="827"/>
        <v>3.4482758620689653</v>
      </c>
      <c r="BD160" s="7">
        <f t="shared" si="827"/>
        <v>5.1724137931034484</v>
      </c>
      <c r="BE160" s="7">
        <f t="shared" si="827"/>
        <v>3.4482758620689653</v>
      </c>
      <c r="BF160" s="7">
        <f t="shared" si="827"/>
        <v>81.034482758620683</v>
      </c>
      <c r="BG160" s="7">
        <f t="shared" si="827"/>
        <v>3.4482758620689653</v>
      </c>
    </row>
    <row r="161" spans="1:59" ht="14.25" customHeight="1" x14ac:dyDescent="0.2">
      <c r="A161" s="16"/>
      <c r="B161" s="106"/>
      <c r="C161" s="18" t="s">
        <v>71</v>
      </c>
      <c r="D161" s="23">
        <f t="shared" si="828"/>
        <v>113</v>
      </c>
      <c r="E161" s="7">
        <f t="shared" ref="E161:Q161" si="836">IF($D161=0,0,E329/$D161*100)</f>
        <v>95.575221238938056</v>
      </c>
      <c r="F161" s="7">
        <f t="shared" si="836"/>
        <v>88.495575221238937</v>
      </c>
      <c r="G161" s="7">
        <f t="shared" si="836"/>
        <v>53.097345132743371</v>
      </c>
      <c r="H161" s="7">
        <f t="shared" si="836"/>
        <v>45.132743362831853</v>
      </c>
      <c r="I161" s="7">
        <f t="shared" si="836"/>
        <v>19.469026548672566</v>
      </c>
      <c r="J161" s="7">
        <f t="shared" si="836"/>
        <v>81.415929203539832</v>
      </c>
      <c r="K161" s="7">
        <f t="shared" si="836"/>
        <v>84.070796460176993</v>
      </c>
      <c r="L161" s="7">
        <f t="shared" si="836"/>
        <v>41.592920353982301</v>
      </c>
      <c r="M161" s="7">
        <f t="shared" si="836"/>
        <v>78.761061946902657</v>
      </c>
      <c r="N161" s="7">
        <f t="shared" si="836"/>
        <v>43.362831858407077</v>
      </c>
      <c r="O161" s="7">
        <f t="shared" si="836"/>
        <v>38.938053097345133</v>
      </c>
      <c r="P161" s="7">
        <f t="shared" si="836"/>
        <v>3.5398230088495577</v>
      </c>
      <c r="Q161" s="7">
        <f t="shared" si="836"/>
        <v>2.6548672566371683</v>
      </c>
      <c r="R161" s="23">
        <f t="shared" si="830"/>
        <v>113</v>
      </c>
      <c r="S161" s="7">
        <f t="shared" ref="S161:AE161" si="837">IF($R161=0,0,S329/$R161*100)</f>
        <v>72.56637168141593</v>
      </c>
      <c r="T161" s="7">
        <f t="shared" si="837"/>
        <v>73.451327433628322</v>
      </c>
      <c r="U161" s="7">
        <f t="shared" si="837"/>
        <v>65.486725663716811</v>
      </c>
      <c r="V161" s="7">
        <f t="shared" si="837"/>
        <v>80.530973451327441</v>
      </c>
      <c r="W161" s="7">
        <f t="shared" si="837"/>
        <v>59.292035398230091</v>
      </c>
      <c r="X161" s="7">
        <f t="shared" si="837"/>
        <v>76.991150442477874</v>
      </c>
      <c r="Y161" s="7">
        <f t="shared" si="837"/>
        <v>76.106194690265482</v>
      </c>
      <c r="Z161" s="7">
        <f t="shared" si="837"/>
        <v>82.30088495575221</v>
      </c>
      <c r="AA161" s="7">
        <f t="shared" si="837"/>
        <v>77.876106194690266</v>
      </c>
      <c r="AB161" s="7">
        <f t="shared" si="837"/>
        <v>76.991150442477874</v>
      </c>
      <c r="AC161" s="7">
        <f t="shared" si="837"/>
        <v>77.876106194690266</v>
      </c>
      <c r="AD161" s="7">
        <f t="shared" si="837"/>
        <v>9.7345132743362832</v>
      </c>
      <c r="AE161" s="7">
        <f t="shared" si="837"/>
        <v>3.5398230088495577</v>
      </c>
      <c r="AF161" s="23">
        <f t="shared" si="832"/>
        <v>113</v>
      </c>
      <c r="AG161" s="7">
        <f t="shared" ref="AG161:AS161" si="838">IF($AF161=0,0,AG329/$AF161*100)</f>
        <v>69.026548672566364</v>
      </c>
      <c r="AH161" s="7">
        <f t="shared" si="838"/>
        <v>70.796460176991147</v>
      </c>
      <c r="AI161" s="7">
        <f t="shared" si="838"/>
        <v>74.336283185840713</v>
      </c>
      <c r="AJ161" s="7">
        <f t="shared" si="838"/>
        <v>69.911504424778755</v>
      </c>
      <c r="AK161" s="7">
        <f t="shared" si="838"/>
        <v>71.681415929203538</v>
      </c>
      <c r="AL161" s="7">
        <f t="shared" si="838"/>
        <v>73.451327433628322</v>
      </c>
      <c r="AM161" s="7">
        <f t="shared" si="838"/>
        <v>75.221238938053091</v>
      </c>
      <c r="AN161" s="7">
        <f t="shared" si="838"/>
        <v>71.681415929203538</v>
      </c>
      <c r="AO161" s="7">
        <f t="shared" si="838"/>
        <v>74.336283185840713</v>
      </c>
      <c r="AP161" s="7">
        <f t="shared" si="838"/>
        <v>72.56637168141593</v>
      </c>
      <c r="AQ161" s="7">
        <f t="shared" si="838"/>
        <v>75.221238938053091</v>
      </c>
      <c r="AR161" s="7">
        <f t="shared" si="838"/>
        <v>9.7345132743362832</v>
      </c>
      <c r="AS161" s="7">
        <f t="shared" si="838"/>
        <v>15.929203539823009</v>
      </c>
      <c r="AT161" s="23">
        <f t="shared" si="834"/>
        <v>113</v>
      </c>
      <c r="AU161" s="7">
        <f t="shared" si="826"/>
        <v>13.274336283185843</v>
      </c>
      <c r="AV161" s="7">
        <f t="shared" si="826"/>
        <v>3.5398230088495577</v>
      </c>
      <c r="AW161" s="7">
        <f t="shared" si="826"/>
        <v>0.88495575221238942</v>
      </c>
      <c r="AX161" s="7">
        <f t="shared" si="826"/>
        <v>10.619469026548673</v>
      </c>
      <c r="AY161" s="7">
        <f t="shared" si="826"/>
        <v>69.026548672566364</v>
      </c>
      <c r="AZ161" s="7">
        <f t="shared" si="826"/>
        <v>2.6548672566371683</v>
      </c>
      <c r="BA161" s="23">
        <f t="shared" si="835"/>
        <v>113</v>
      </c>
      <c r="BB161" s="7">
        <f t="shared" si="827"/>
        <v>5.3097345132743365</v>
      </c>
      <c r="BC161" s="7">
        <f t="shared" si="827"/>
        <v>5.3097345132743365</v>
      </c>
      <c r="BD161" s="7">
        <f t="shared" si="827"/>
        <v>0.88495575221238942</v>
      </c>
      <c r="BE161" s="7">
        <f t="shared" si="827"/>
        <v>7.9646017699115044</v>
      </c>
      <c r="BF161" s="7">
        <f t="shared" si="827"/>
        <v>76.106194690265482</v>
      </c>
      <c r="BG161" s="7">
        <f t="shared" si="827"/>
        <v>4.4247787610619467</v>
      </c>
    </row>
    <row r="162" spans="1:59" ht="14.25" customHeight="1" x14ac:dyDescent="0.2">
      <c r="A162" s="16"/>
      <c r="B162" s="25"/>
      <c r="C162" s="18" t="s">
        <v>72</v>
      </c>
      <c r="D162" s="23">
        <f t="shared" si="828"/>
        <v>91</v>
      </c>
      <c r="E162" s="7">
        <f t="shared" ref="E162:Q162" si="839">IF($D162=0,0,E330/$D162*100)</f>
        <v>96.703296703296701</v>
      </c>
      <c r="F162" s="7">
        <f t="shared" si="839"/>
        <v>92.307692307692307</v>
      </c>
      <c r="G162" s="7">
        <f t="shared" si="839"/>
        <v>47.252747252747248</v>
      </c>
      <c r="H162" s="7">
        <f t="shared" si="839"/>
        <v>47.252747252747248</v>
      </c>
      <c r="I162" s="7">
        <f t="shared" si="839"/>
        <v>23.076923076923077</v>
      </c>
      <c r="J162" s="7">
        <f t="shared" si="839"/>
        <v>79.120879120879124</v>
      </c>
      <c r="K162" s="7">
        <f t="shared" si="839"/>
        <v>90.109890109890117</v>
      </c>
      <c r="L162" s="7">
        <f t="shared" si="839"/>
        <v>39.560439560439562</v>
      </c>
      <c r="M162" s="7">
        <f t="shared" si="839"/>
        <v>79.120879120879124</v>
      </c>
      <c r="N162" s="7">
        <f t="shared" si="839"/>
        <v>39.560439560439562</v>
      </c>
      <c r="O162" s="7">
        <f t="shared" si="839"/>
        <v>45.054945054945058</v>
      </c>
      <c r="P162" s="7">
        <f t="shared" si="839"/>
        <v>5.4945054945054945</v>
      </c>
      <c r="Q162" s="7">
        <f t="shared" si="839"/>
        <v>2.197802197802198</v>
      </c>
      <c r="R162" s="23">
        <f t="shared" si="830"/>
        <v>91</v>
      </c>
      <c r="S162" s="7">
        <f t="shared" ref="S162:AE162" si="840">IF($R162=0,0,S330/$R162*100)</f>
        <v>70.329670329670336</v>
      </c>
      <c r="T162" s="7">
        <f t="shared" si="840"/>
        <v>71.428571428571431</v>
      </c>
      <c r="U162" s="7">
        <f t="shared" si="840"/>
        <v>69.230769230769226</v>
      </c>
      <c r="V162" s="7">
        <f t="shared" si="840"/>
        <v>80.219780219780219</v>
      </c>
      <c r="W162" s="7">
        <f t="shared" si="840"/>
        <v>68.131868131868131</v>
      </c>
      <c r="X162" s="7">
        <f t="shared" si="840"/>
        <v>78.021978021978029</v>
      </c>
      <c r="Y162" s="7">
        <f t="shared" si="840"/>
        <v>74.72527472527473</v>
      </c>
      <c r="Z162" s="7">
        <f t="shared" si="840"/>
        <v>75.824175824175825</v>
      </c>
      <c r="AA162" s="7">
        <f t="shared" si="840"/>
        <v>79.120879120879124</v>
      </c>
      <c r="AB162" s="7">
        <f t="shared" si="840"/>
        <v>83.516483516483518</v>
      </c>
      <c r="AC162" s="7">
        <f t="shared" si="840"/>
        <v>78.021978021978029</v>
      </c>
      <c r="AD162" s="7">
        <f t="shared" si="840"/>
        <v>9.8901098901098905</v>
      </c>
      <c r="AE162" s="7">
        <f t="shared" si="840"/>
        <v>5.4945054945054945</v>
      </c>
      <c r="AF162" s="23">
        <f t="shared" si="832"/>
        <v>91</v>
      </c>
      <c r="AG162" s="7">
        <f t="shared" ref="AG162:AS162" si="841">IF($AF162=0,0,AG330/$AF162*100)</f>
        <v>71.428571428571431</v>
      </c>
      <c r="AH162" s="7">
        <f t="shared" si="841"/>
        <v>72.527472527472526</v>
      </c>
      <c r="AI162" s="7">
        <f t="shared" si="841"/>
        <v>73.626373626373635</v>
      </c>
      <c r="AJ162" s="7">
        <f t="shared" si="841"/>
        <v>70.329670329670336</v>
      </c>
      <c r="AK162" s="7">
        <f t="shared" si="841"/>
        <v>73.626373626373635</v>
      </c>
      <c r="AL162" s="7">
        <f t="shared" si="841"/>
        <v>72.527472527472526</v>
      </c>
      <c r="AM162" s="7">
        <f t="shared" si="841"/>
        <v>74.72527472527473</v>
      </c>
      <c r="AN162" s="7">
        <f t="shared" si="841"/>
        <v>70.329670329670336</v>
      </c>
      <c r="AO162" s="7">
        <f t="shared" si="841"/>
        <v>73.626373626373635</v>
      </c>
      <c r="AP162" s="7">
        <f t="shared" si="841"/>
        <v>73.626373626373635</v>
      </c>
      <c r="AQ162" s="7">
        <f t="shared" si="841"/>
        <v>72.527472527472526</v>
      </c>
      <c r="AR162" s="7">
        <f t="shared" si="841"/>
        <v>10.989010989010989</v>
      </c>
      <c r="AS162" s="7">
        <f t="shared" si="841"/>
        <v>17.582417582417584</v>
      </c>
      <c r="AT162" s="23">
        <f t="shared" si="834"/>
        <v>91</v>
      </c>
      <c r="AU162" s="7">
        <f t="shared" si="826"/>
        <v>20.87912087912088</v>
      </c>
      <c r="AV162" s="7">
        <f t="shared" si="826"/>
        <v>2.197802197802198</v>
      </c>
      <c r="AW162" s="7">
        <f t="shared" si="826"/>
        <v>3.296703296703297</v>
      </c>
      <c r="AX162" s="7">
        <f t="shared" si="826"/>
        <v>7.6923076923076925</v>
      </c>
      <c r="AY162" s="7">
        <f t="shared" si="826"/>
        <v>65.934065934065927</v>
      </c>
      <c r="AZ162" s="7">
        <f t="shared" si="826"/>
        <v>0</v>
      </c>
      <c r="BA162" s="23">
        <f t="shared" si="835"/>
        <v>91</v>
      </c>
      <c r="BB162" s="7">
        <f t="shared" si="827"/>
        <v>6.593406593406594</v>
      </c>
      <c r="BC162" s="7">
        <f t="shared" si="827"/>
        <v>2.197802197802198</v>
      </c>
      <c r="BD162" s="7">
        <f t="shared" si="827"/>
        <v>3.296703296703297</v>
      </c>
      <c r="BE162" s="7">
        <f t="shared" si="827"/>
        <v>6.593406593406594</v>
      </c>
      <c r="BF162" s="7">
        <f t="shared" si="827"/>
        <v>79.120879120879124</v>
      </c>
      <c r="BG162" s="7">
        <f t="shared" si="827"/>
        <v>2.197802197802198</v>
      </c>
    </row>
    <row r="163" spans="1:59" ht="14.25" customHeight="1" x14ac:dyDescent="0.2">
      <c r="A163" s="16"/>
      <c r="B163" s="25"/>
      <c r="C163" s="18" t="s">
        <v>73</v>
      </c>
      <c r="D163" s="23">
        <f t="shared" si="828"/>
        <v>78</v>
      </c>
      <c r="E163" s="7">
        <f t="shared" ref="E163:Q163" si="842">IF($D163=0,0,E331/$D163*100)</f>
        <v>98.71794871794873</v>
      </c>
      <c r="F163" s="7">
        <f t="shared" si="842"/>
        <v>92.307692307692307</v>
      </c>
      <c r="G163" s="7">
        <f t="shared" si="842"/>
        <v>51.282051282051277</v>
      </c>
      <c r="H163" s="7">
        <f t="shared" si="842"/>
        <v>71.794871794871796</v>
      </c>
      <c r="I163" s="7">
        <f t="shared" si="842"/>
        <v>26.923076923076923</v>
      </c>
      <c r="J163" s="7">
        <f t="shared" si="842"/>
        <v>83.333333333333343</v>
      </c>
      <c r="K163" s="7">
        <f t="shared" si="842"/>
        <v>88.461538461538453</v>
      </c>
      <c r="L163" s="7">
        <f t="shared" si="842"/>
        <v>48.717948717948715</v>
      </c>
      <c r="M163" s="7">
        <f t="shared" si="842"/>
        <v>78.205128205128204</v>
      </c>
      <c r="N163" s="7">
        <f t="shared" si="842"/>
        <v>46.153846153846153</v>
      </c>
      <c r="O163" s="7">
        <f t="shared" si="842"/>
        <v>43.589743589743591</v>
      </c>
      <c r="P163" s="7">
        <f t="shared" si="842"/>
        <v>3.8461538461538463</v>
      </c>
      <c r="Q163" s="7">
        <f t="shared" si="842"/>
        <v>1.2820512820512819</v>
      </c>
      <c r="R163" s="23">
        <f t="shared" si="830"/>
        <v>78</v>
      </c>
      <c r="S163" s="7">
        <f t="shared" ref="S163:AE163" si="843">IF($R163=0,0,S331/$R163*100)</f>
        <v>80.769230769230774</v>
      </c>
      <c r="T163" s="7">
        <f t="shared" si="843"/>
        <v>83.333333333333343</v>
      </c>
      <c r="U163" s="7">
        <f t="shared" si="843"/>
        <v>71.794871794871796</v>
      </c>
      <c r="V163" s="7">
        <f t="shared" si="843"/>
        <v>83.333333333333343</v>
      </c>
      <c r="W163" s="7">
        <f t="shared" si="843"/>
        <v>62.820512820512818</v>
      </c>
      <c r="X163" s="7">
        <f t="shared" si="843"/>
        <v>84.615384615384613</v>
      </c>
      <c r="Y163" s="7">
        <f t="shared" si="843"/>
        <v>82.051282051282044</v>
      </c>
      <c r="Z163" s="7">
        <f t="shared" si="843"/>
        <v>87.179487179487182</v>
      </c>
      <c r="AA163" s="7">
        <f t="shared" si="843"/>
        <v>84.615384615384613</v>
      </c>
      <c r="AB163" s="7">
        <f t="shared" si="843"/>
        <v>87.179487179487182</v>
      </c>
      <c r="AC163" s="7">
        <f t="shared" si="843"/>
        <v>80.769230769230774</v>
      </c>
      <c r="AD163" s="7">
        <f t="shared" si="843"/>
        <v>6.4102564102564097</v>
      </c>
      <c r="AE163" s="7">
        <f t="shared" si="843"/>
        <v>0</v>
      </c>
      <c r="AF163" s="23">
        <f t="shared" si="832"/>
        <v>78</v>
      </c>
      <c r="AG163" s="7">
        <f t="shared" ref="AG163:AS163" si="844">IF($AF163=0,0,AG331/$AF163*100)</f>
        <v>74.358974358974365</v>
      </c>
      <c r="AH163" s="7">
        <f t="shared" si="844"/>
        <v>76.923076923076934</v>
      </c>
      <c r="AI163" s="7">
        <f t="shared" si="844"/>
        <v>78.205128205128204</v>
      </c>
      <c r="AJ163" s="7">
        <f t="shared" si="844"/>
        <v>70.512820512820511</v>
      </c>
      <c r="AK163" s="7">
        <f t="shared" si="844"/>
        <v>87.179487179487182</v>
      </c>
      <c r="AL163" s="7">
        <f t="shared" si="844"/>
        <v>78.205128205128204</v>
      </c>
      <c r="AM163" s="7">
        <f t="shared" si="844"/>
        <v>80.769230769230774</v>
      </c>
      <c r="AN163" s="7">
        <f t="shared" si="844"/>
        <v>79.487179487179489</v>
      </c>
      <c r="AO163" s="7">
        <f t="shared" si="844"/>
        <v>80.769230769230774</v>
      </c>
      <c r="AP163" s="7">
        <f t="shared" si="844"/>
        <v>78.205128205128204</v>
      </c>
      <c r="AQ163" s="7">
        <f t="shared" si="844"/>
        <v>84.615384615384613</v>
      </c>
      <c r="AR163" s="7">
        <f t="shared" si="844"/>
        <v>11.538461538461538</v>
      </c>
      <c r="AS163" s="7">
        <f t="shared" si="844"/>
        <v>6.4102564102564097</v>
      </c>
      <c r="AT163" s="23">
        <f t="shared" si="834"/>
        <v>78</v>
      </c>
      <c r="AU163" s="7">
        <f t="shared" si="826"/>
        <v>39.743589743589745</v>
      </c>
      <c r="AV163" s="7">
        <f t="shared" si="826"/>
        <v>2.5641025641025639</v>
      </c>
      <c r="AW163" s="7">
        <f t="shared" si="826"/>
        <v>3.8461538461538463</v>
      </c>
      <c r="AX163" s="7">
        <f t="shared" si="826"/>
        <v>3.8461538461538463</v>
      </c>
      <c r="AY163" s="7">
        <f t="shared" si="826"/>
        <v>50</v>
      </c>
      <c r="AZ163" s="7">
        <f t="shared" si="826"/>
        <v>0</v>
      </c>
      <c r="BA163" s="23">
        <f t="shared" si="835"/>
        <v>78</v>
      </c>
      <c r="BB163" s="7">
        <f t="shared" si="827"/>
        <v>10.256410256410255</v>
      </c>
      <c r="BC163" s="7">
        <f t="shared" si="827"/>
        <v>2.5641025641025639</v>
      </c>
      <c r="BD163" s="7">
        <f t="shared" si="827"/>
        <v>2.5641025641025639</v>
      </c>
      <c r="BE163" s="7">
        <f t="shared" si="827"/>
        <v>10.256410256410255</v>
      </c>
      <c r="BF163" s="7">
        <f t="shared" si="827"/>
        <v>73.076923076923066</v>
      </c>
      <c r="BG163" s="7">
        <f t="shared" si="827"/>
        <v>1.2820512820512819</v>
      </c>
    </row>
    <row r="164" spans="1:59" ht="14.25" customHeight="1" x14ac:dyDescent="0.2">
      <c r="A164" s="16"/>
      <c r="B164" s="25"/>
      <c r="C164" s="18" t="s">
        <v>74</v>
      </c>
      <c r="D164" s="23">
        <f t="shared" si="828"/>
        <v>71</v>
      </c>
      <c r="E164" s="7">
        <f t="shared" ref="E164:Q164" si="845">IF($D164=0,0,E332/$D164*100)</f>
        <v>98.591549295774655</v>
      </c>
      <c r="F164" s="7">
        <f t="shared" si="845"/>
        <v>97.183098591549296</v>
      </c>
      <c r="G164" s="7">
        <f t="shared" si="845"/>
        <v>42.25352112676056</v>
      </c>
      <c r="H164" s="7">
        <f t="shared" si="845"/>
        <v>78.873239436619713</v>
      </c>
      <c r="I164" s="7">
        <f t="shared" si="845"/>
        <v>36.619718309859159</v>
      </c>
      <c r="J164" s="7">
        <f t="shared" si="845"/>
        <v>80.281690140845072</v>
      </c>
      <c r="K164" s="7">
        <f t="shared" si="845"/>
        <v>90.140845070422543</v>
      </c>
      <c r="L164" s="7">
        <f t="shared" si="845"/>
        <v>57.74647887323944</v>
      </c>
      <c r="M164" s="7">
        <f t="shared" si="845"/>
        <v>88.732394366197184</v>
      </c>
      <c r="N164" s="7">
        <f t="shared" si="845"/>
        <v>54.929577464788736</v>
      </c>
      <c r="O164" s="7">
        <f t="shared" si="845"/>
        <v>53.521126760563376</v>
      </c>
      <c r="P164" s="7">
        <f t="shared" si="845"/>
        <v>11.267605633802818</v>
      </c>
      <c r="Q164" s="7">
        <f t="shared" si="845"/>
        <v>1.4084507042253522</v>
      </c>
      <c r="R164" s="23">
        <f t="shared" si="830"/>
        <v>71</v>
      </c>
      <c r="S164" s="7">
        <f t="shared" ref="S164:AE164" si="846">IF($R164=0,0,S332/$R164*100)</f>
        <v>87.323943661971825</v>
      </c>
      <c r="T164" s="7">
        <f t="shared" si="846"/>
        <v>88.732394366197184</v>
      </c>
      <c r="U164" s="7">
        <f t="shared" si="846"/>
        <v>84.507042253521121</v>
      </c>
      <c r="V164" s="7">
        <f t="shared" si="846"/>
        <v>91.549295774647888</v>
      </c>
      <c r="W164" s="7">
        <f t="shared" si="846"/>
        <v>61.971830985915489</v>
      </c>
      <c r="X164" s="7">
        <f t="shared" si="846"/>
        <v>90.140845070422543</v>
      </c>
      <c r="Y164" s="7">
        <f t="shared" si="846"/>
        <v>92.957746478873233</v>
      </c>
      <c r="Z164" s="7">
        <f t="shared" si="846"/>
        <v>91.549295774647888</v>
      </c>
      <c r="AA164" s="7">
        <f t="shared" si="846"/>
        <v>92.957746478873233</v>
      </c>
      <c r="AB164" s="7">
        <f t="shared" si="846"/>
        <v>90.140845070422543</v>
      </c>
      <c r="AC164" s="7">
        <f t="shared" si="846"/>
        <v>91.549295774647888</v>
      </c>
      <c r="AD164" s="7">
        <f t="shared" si="846"/>
        <v>8.4507042253521121</v>
      </c>
      <c r="AE164" s="7">
        <f t="shared" si="846"/>
        <v>1.4084507042253522</v>
      </c>
      <c r="AF164" s="23">
        <f t="shared" si="832"/>
        <v>71</v>
      </c>
      <c r="AG164" s="7">
        <f t="shared" ref="AG164:AS164" si="847">IF($AF164=0,0,AG332/$AF164*100)</f>
        <v>69.014084507042256</v>
      </c>
      <c r="AH164" s="7">
        <f t="shared" si="847"/>
        <v>88.732394366197184</v>
      </c>
      <c r="AI164" s="7">
        <f t="shared" si="847"/>
        <v>69.014084507042256</v>
      </c>
      <c r="AJ164" s="7">
        <f t="shared" si="847"/>
        <v>67.605633802816897</v>
      </c>
      <c r="AK164" s="7">
        <f t="shared" si="847"/>
        <v>88.732394366197184</v>
      </c>
      <c r="AL164" s="7">
        <f t="shared" si="847"/>
        <v>71.83098591549296</v>
      </c>
      <c r="AM164" s="7">
        <f t="shared" si="847"/>
        <v>88.732394366197184</v>
      </c>
      <c r="AN164" s="7">
        <f t="shared" si="847"/>
        <v>90.140845070422543</v>
      </c>
      <c r="AO164" s="7">
        <f t="shared" si="847"/>
        <v>90.140845070422543</v>
      </c>
      <c r="AP164" s="7">
        <f t="shared" si="847"/>
        <v>88.732394366197184</v>
      </c>
      <c r="AQ164" s="7">
        <f t="shared" si="847"/>
        <v>90.140845070422543</v>
      </c>
      <c r="AR164" s="7">
        <f t="shared" si="847"/>
        <v>4.225352112676056</v>
      </c>
      <c r="AS164" s="7">
        <f t="shared" si="847"/>
        <v>7.042253521126761</v>
      </c>
      <c r="AT164" s="23">
        <f t="shared" si="834"/>
        <v>71</v>
      </c>
      <c r="AU164" s="7">
        <f t="shared" si="826"/>
        <v>23.943661971830984</v>
      </c>
      <c r="AV164" s="7">
        <f t="shared" si="826"/>
        <v>1.4084507042253522</v>
      </c>
      <c r="AW164" s="7">
        <f t="shared" si="826"/>
        <v>4.225352112676056</v>
      </c>
      <c r="AX164" s="7">
        <f t="shared" si="826"/>
        <v>2.8169014084507045</v>
      </c>
      <c r="AY164" s="7">
        <f t="shared" si="826"/>
        <v>66.197183098591552</v>
      </c>
      <c r="AZ164" s="7">
        <f t="shared" si="826"/>
        <v>1.4084507042253522</v>
      </c>
      <c r="BA164" s="23">
        <f t="shared" si="835"/>
        <v>71</v>
      </c>
      <c r="BB164" s="7">
        <f t="shared" si="827"/>
        <v>12.676056338028168</v>
      </c>
      <c r="BC164" s="7">
        <f t="shared" si="827"/>
        <v>0</v>
      </c>
      <c r="BD164" s="7">
        <f t="shared" si="827"/>
        <v>0</v>
      </c>
      <c r="BE164" s="7">
        <f t="shared" si="827"/>
        <v>5.6338028169014089</v>
      </c>
      <c r="BF164" s="7">
        <f t="shared" si="827"/>
        <v>80.281690140845072</v>
      </c>
      <c r="BG164" s="7">
        <f t="shared" si="827"/>
        <v>1.4084507042253522</v>
      </c>
    </row>
    <row r="165" spans="1:59" ht="14.25" customHeight="1" x14ac:dyDescent="0.2">
      <c r="A165" s="16"/>
      <c r="B165" s="25"/>
      <c r="C165" s="18" t="s">
        <v>75</v>
      </c>
      <c r="D165" s="23">
        <f t="shared" si="828"/>
        <v>71</v>
      </c>
      <c r="E165" s="7">
        <f t="shared" ref="E165:Q165" si="848">IF($D165=0,0,E333/$D165*100)</f>
        <v>97.183098591549296</v>
      </c>
      <c r="F165" s="7">
        <f t="shared" si="848"/>
        <v>92.957746478873233</v>
      </c>
      <c r="G165" s="7">
        <f t="shared" si="848"/>
        <v>32.394366197183103</v>
      </c>
      <c r="H165" s="7">
        <f t="shared" si="848"/>
        <v>83.098591549295776</v>
      </c>
      <c r="I165" s="7">
        <f t="shared" si="848"/>
        <v>23.943661971830984</v>
      </c>
      <c r="J165" s="7">
        <f t="shared" si="848"/>
        <v>88.732394366197184</v>
      </c>
      <c r="K165" s="7">
        <f t="shared" si="848"/>
        <v>90.140845070422543</v>
      </c>
      <c r="L165" s="7">
        <f t="shared" si="848"/>
        <v>30.985915492957744</v>
      </c>
      <c r="M165" s="7">
        <f t="shared" si="848"/>
        <v>85.91549295774648</v>
      </c>
      <c r="N165" s="7">
        <f t="shared" si="848"/>
        <v>30.985915492957744</v>
      </c>
      <c r="O165" s="7">
        <f t="shared" si="848"/>
        <v>33.802816901408448</v>
      </c>
      <c r="P165" s="7">
        <f t="shared" si="848"/>
        <v>4.225352112676056</v>
      </c>
      <c r="Q165" s="7">
        <f t="shared" si="848"/>
        <v>2.8169014084507045</v>
      </c>
      <c r="R165" s="23">
        <f t="shared" si="830"/>
        <v>71</v>
      </c>
      <c r="S165" s="7">
        <f t="shared" ref="S165:AE165" si="849">IF($R165=0,0,S333/$R165*100)</f>
        <v>84.507042253521121</v>
      </c>
      <c r="T165" s="7">
        <f t="shared" si="849"/>
        <v>83.098591549295776</v>
      </c>
      <c r="U165" s="7">
        <f t="shared" si="849"/>
        <v>83.098591549295776</v>
      </c>
      <c r="V165" s="7">
        <f t="shared" si="849"/>
        <v>88.732394366197184</v>
      </c>
      <c r="W165" s="7">
        <f t="shared" si="849"/>
        <v>42.25352112676056</v>
      </c>
      <c r="X165" s="7">
        <f t="shared" si="849"/>
        <v>87.323943661971825</v>
      </c>
      <c r="Y165" s="7">
        <f t="shared" si="849"/>
        <v>87.323943661971825</v>
      </c>
      <c r="Z165" s="7">
        <f t="shared" si="849"/>
        <v>88.732394366197184</v>
      </c>
      <c r="AA165" s="7">
        <f t="shared" si="849"/>
        <v>90.140845070422543</v>
      </c>
      <c r="AB165" s="7">
        <f t="shared" si="849"/>
        <v>90.140845070422543</v>
      </c>
      <c r="AC165" s="7">
        <f t="shared" si="849"/>
        <v>87.323943661971825</v>
      </c>
      <c r="AD165" s="7">
        <f t="shared" si="849"/>
        <v>5.6338028169014089</v>
      </c>
      <c r="AE165" s="7">
        <f t="shared" si="849"/>
        <v>1.4084507042253522</v>
      </c>
      <c r="AF165" s="23">
        <f t="shared" si="832"/>
        <v>71</v>
      </c>
      <c r="AG165" s="7">
        <f t="shared" ref="AG165:AS165" si="850">IF($AF165=0,0,AG333/$AF165*100)</f>
        <v>39.436619718309856</v>
      </c>
      <c r="AH165" s="7">
        <f t="shared" si="850"/>
        <v>80.281690140845072</v>
      </c>
      <c r="AI165" s="7">
        <f t="shared" si="850"/>
        <v>43.661971830985912</v>
      </c>
      <c r="AJ165" s="7">
        <f t="shared" si="850"/>
        <v>40.845070422535215</v>
      </c>
      <c r="AK165" s="7">
        <f t="shared" si="850"/>
        <v>87.323943661971825</v>
      </c>
      <c r="AL165" s="7">
        <f t="shared" si="850"/>
        <v>39.436619718309856</v>
      </c>
      <c r="AM165" s="7">
        <f t="shared" si="850"/>
        <v>80.281690140845072</v>
      </c>
      <c r="AN165" s="7">
        <f t="shared" si="850"/>
        <v>83.098591549295776</v>
      </c>
      <c r="AO165" s="7">
        <f t="shared" si="850"/>
        <v>80.281690140845072</v>
      </c>
      <c r="AP165" s="7">
        <f t="shared" si="850"/>
        <v>80.281690140845072</v>
      </c>
      <c r="AQ165" s="7">
        <f t="shared" si="850"/>
        <v>80.281690140845072</v>
      </c>
      <c r="AR165" s="7">
        <f t="shared" si="850"/>
        <v>7.042253521126761</v>
      </c>
      <c r="AS165" s="7">
        <f t="shared" si="850"/>
        <v>5.6338028169014089</v>
      </c>
      <c r="AT165" s="23">
        <f t="shared" si="834"/>
        <v>71</v>
      </c>
      <c r="AU165" s="7">
        <f t="shared" si="826"/>
        <v>18.30985915492958</v>
      </c>
      <c r="AV165" s="7">
        <f t="shared" si="826"/>
        <v>4.225352112676056</v>
      </c>
      <c r="AW165" s="7">
        <f t="shared" si="826"/>
        <v>0</v>
      </c>
      <c r="AX165" s="7">
        <f t="shared" si="826"/>
        <v>1.4084507042253522</v>
      </c>
      <c r="AY165" s="7">
        <f t="shared" si="826"/>
        <v>76.056338028169009</v>
      </c>
      <c r="AZ165" s="7">
        <f t="shared" si="826"/>
        <v>0</v>
      </c>
      <c r="BA165" s="23">
        <f t="shared" si="835"/>
        <v>71</v>
      </c>
      <c r="BB165" s="7">
        <f t="shared" si="827"/>
        <v>5.6338028169014089</v>
      </c>
      <c r="BC165" s="7">
        <f t="shared" si="827"/>
        <v>1.4084507042253522</v>
      </c>
      <c r="BD165" s="7">
        <f t="shared" si="827"/>
        <v>0</v>
      </c>
      <c r="BE165" s="7">
        <f t="shared" si="827"/>
        <v>4.225352112676056</v>
      </c>
      <c r="BF165" s="7">
        <f t="shared" si="827"/>
        <v>88.732394366197184</v>
      </c>
      <c r="BG165" s="7">
        <f t="shared" si="827"/>
        <v>0</v>
      </c>
    </row>
    <row r="166" spans="1:59" ht="14.25" customHeight="1" x14ac:dyDescent="0.2">
      <c r="A166" s="16"/>
      <c r="B166" s="25"/>
      <c r="C166" s="18" t="s">
        <v>76</v>
      </c>
      <c r="D166" s="23">
        <f t="shared" si="828"/>
        <v>10</v>
      </c>
      <c r="E166" s="7">
        <f t="shared" ref="E166:Q166" si="851">IF($D166=0,0,E334/$D166*100)</f>
        <v>100</v>
      </c>
      <c r="F166" s="7">
        <f t="shared" si="851"/>
        <v>100</v>
      </c>
      <c r="G166" s="7">
        <f t="shared" si="851"/>
        <v>40</v>
      </c>
      <c r="H166" s="7">
        <f t="shared" si="851"/>
        <v>100</v>
      </c>
      <c r="I166" s="7">
        <f t="shared" si="851"/>
        <v>40</v>
      </c>
      <c r="J166" s="7">
        <f t="shared" si="851"/>
        <v>100</v>
      </c>
      <c r="K166" s="7">
        <f t="shared" si="851"/>
        <v>100</v>
      </c>
      <c r="L166" s="7">
        <f t="shared" si="851"/>
        <v>40</v>
      </c>
      <c r="M166" s="7">
        <f t="shared" si="851"/>
        <v>100</v>
      </c>
      <c r="N166" s="7">
        <f t="shared" si="851"/>
        <v>50</v>
      </c>
      <c r="O166" s="7">
        <f t="shared" si="851"/>
        <v>50</v>
      </c>
      <c r="P166" s="7">
        <f t="shared" si="851"/>
        <v>10</v>
      </c>
      <c r="Q166" s="7">
        <f t="shared" si="851"/>
        <v>0</v>
      </c>
      <c r="R166" s="23">
        <f t="shared" si="830"/>
        <v>10</v>
      </c>
      <c r="S166" s="7">
        <f t="shared" ref="S166:AE166" si="852">IF($R166=0,0,S334/$R166*100)</f>
        <v>100</v>
      </c>
      <c r="T166" s="7">
        <f t="shared" si="852"/>
        <v>100</v>
      </c>
      <c r="U166" s="7">
        <f t="shared" si="852"/>
        <v>100</v>
      </c>
      <c r="V166" s="7">
        <f t="shared" si="852"/>
        <v>100</v>
      </c>
      <c r="W166" s="7">
        <f t="shared" si="852"/>
        <v>50</v>
      </c>
      <c r="X166" s="7">
        <f t="shared" si="852"/>
        <v>100</v>
      </c>
      <c r="Y166" s="7">
        <f t="shared" si="852"/>
        <v>100</v>
      </c>
      <c r="Z166" s="7">
        <f t="shared" si="852"/>
        <v>100</v>
      </c>
      <c r="AA166" s="7">
        <f t="shared" si="852"/>
        <v>90</v>
      </c>
      <c r="AB166" s="7">
        <f t="shared" si="852"/>
        <v>100</v>
      </c>
      <c r="AC166" s="7">
        <f t="shared" si="852"/>
        <v>100</v>
      </c>
      <c r="AD166" s="7">
        <f t="shared" si="852"/>
        <v>0</v>
      </c>
      <c r="AE166" s="7">
        <f t="shared" si="852"/>
        <v>0</v>
      </c>
      <c r="AF166" s="23">
        <f t="shared" si="832"/>
        <v>10</v>
      </c>
      <c r="AG166" s="7">
        <f t="shared" ref="AG166:AS166" si="853">IF($AF166=0,0,AG334/$AF166*100)</f>
        <v>60</v>
      </c>
      <c r="AH166" s="7">
        <f t="shared" si="853"/>
        <v>100</v>
      </c>
      <c r="AI166" s="7">
        <f t="shared" si="853"/>
        <v>60</v>
      </c>
      <c r="AJ166" s="7">
        <f t="shared" si="853"/>
        <v>50</v>
      </c>
      <c r="AK166" s="7">
        <f t="shared" si="853"/>
        <v>100</v>
      </c>
      <c r="AL166" s="7">
        <f t="shared" si="853"/>
        <v>50</v>
      </c>
      <c r="AM166" s="7">
        <f t="shared" si="853"/>
        <v>100</v>
      </c>
      <c r="AN166" s="7">
        <f t="shared" si="853"/>
        <v>100</v>
      </c>
      <c r="AO166" s="7">
        <f t="shared" si="853"/>
        <v>100</v>
      </c>
      <c r="AP166" s="7">
        <f t="shared" si="853"/>
        <v>100</v>
      </c>
      <c r="AQ166" s="7">
        <f t="shared" si="853"/>
        <v>90</v>
      </c>
      <c r="AR166" s="7">
        <f t="shared" si="853"/>
        <v>10</v>
      </c>
      <c r="AS166" s="7">
        <f t="shared" si="853"/>
        <v>0</v>
      </c>
      <c r="AT166" s="23">
        <f t="shared" si="834"/>
        <v>10</v>
      </c>
      <c r="AU166" s="7">
        <f t="shared" si="826"/>
        <v>30</v>
      </c>
      <c r="AV166" s="7">
        <f t="shared" si="826"/>
        <v>0</v>
      </c>
      <c r="AW166" s="7">
        <f t="shared" si="826"/>
        <v>0</v>
      </c>
      <c r="AX166" s="7">
        <f t="shared" si="826"/>
        <v>0</v>
      </c>
      <c r="AY166" s="7">
        <f t="shared" si="826"/>
        <v>70</v>
      </c>
      <c r="AZ166" s="7">
        <f t="shared" si="826"/>
        <v>0</v>
      </c>
      <c r="BA166" s="23">
        <f t="shared" si="835"/>
        <v>10</v>
      </c>
      <c r="BB166" s="7">
        <f t="shared" si="827"/>
        <v>20</v>
      </c>
      <c r="BC166" s="7">
        <f t="shared" si="827"/>
        <v>0</v>
      </c>
      <c r="BD166" s="7">
        <f t="shared" si="827"/>
        <v>0</v>
      </c>
      <c r="BE166" s="7">
        <f t="shared" si="827"/>
        <v>0</v>
      </c>
      <c r="BF166" s="7">
        <f t="shared" si="827"/>
        <v>80</v>
      </c>
      <c r="BG166" s="7">
        <f t="shared" si="827"/>
        <v>0</v>
      </c>
    </row>
    <row r="167" spans="1:59" ht="14.25" customHeight="1" x14ac:dyDescent="0.2">
      <c r="A167" s="16"/>
      <c r="B167" s="25"/>
      <c r="C167" s="18" t="s">
        <v>77</v>
      </c>
      <c r="D167" s="23">
        <f t="shared" si="828"/>
        <v>8</v>
      </c>
      <c r="E167" s="7">
        <f t="shared" ref="E167:Q167" si="854">IF($D167=0,0,E335/$D167*100)</f>
        <v>100</v>
      </c>
      <c r="F167" s="7">
        <f t="shared" si="854"/>
        <v>87.5</v>
      </c>
      <c r="G167" s="7">
        <f t="shared" si="854"/>
        <v>50</v>
      </c>
      <c r="H167" s="7">
        <f t="shared" si="854"/>
        <v>75</v>
      </c>
      <c r="I167" s="7">
        <f t="shared" si="854"/>
        <v>37.5</v>
      </c>
      <c r="J167" s="7">
        <f t="shared" si="854"/>
        <v>87.5</v>
      </c>
      <c r="K167" s="7">
        <f t="shared" si="854"/>
        <v>87.5</v>
      </c>
      <c r="L167" s="7">
        <f t="shared" si="854"/>
        <v>50</v>
      </c>
      <c r="M167" s="7">
        <f t="shared" si="854"/>
        <v>75</v>
      </c>
      <c r="N167" s="7">
        <f t="shared" si="854"/>
        <v>50</v>
      </c>
      <c r="O167" s="7">
        <f t="shared" si="854"/>
        <v>50</v>
      </c>
      <c r="P167" s="7">
        <f t="shared" si="854"/>
        <v>0</v>
      </c>
      <c r="Q167" s="7">
        <f t="shared" si="854"/>
        <v>0</v>
      </c>
      <c r="R167" s="23">
        <f t="shared" si="830"/>
        <v>8</v>
      </c>
      <c r="S167" s="7">
        <f t="shared" ref="S167:AE167" si="855">IF($R167=0,0,S335/$R167*100)</f>
        <v>75</v>
      </c>
      <c r="T167" s="7">
        <f t="shared" si="855"/>
        <v>87.5</v>
      </c>
      <c r="U167" s="7">
        <f t="shared" si="855"/>
        <v>75</v>
      </c>
      <c r="V167" s="7">
        <f t="shared" si="855"/>
        <v>75</v>
      </c>
      <c r="W167" s="7">
        <f t="shared" si="855"/>
        <v>50</v>
      </c>
      <c r="X167" s="7">
        <f t="shared" si="855"/>
        <v>100</v>
      </c>
      <c r="Y167" s="7">
        <f t="shared" si="855"/>
        <v>100</v>
      </c>
      <c r="Z167" s="7">
        <f t="shared" si="855"/>
        <v>87.5</v>
      </c>
      <c r="AA167" s="7">
        <f t="shared" si="855"/>
        <v>87.5</v>
      </c>
      <c r="AB167" s="7">
        <f t="shared" si="855"/>
        <v>87.5</v>
      </c>
      <c r="AC167" s="7">
        <f t="shared" si="855"/>
        <v>75</v>
      </c>
      <c r="AD167" s="7">
        <f t="shared" si="855"/>
        <v>0</v>
      </c>
      <c r="AE167" s="7">
        <f t="shared" si="855"/>
        <v>0</v>
      </c>
      <c r="AF167" s="23">
        <f t="shared" si="832"/>
        <v>8</v>
      </c>
      <c r="AG167" s="7">
        <f t="shared" ref="AG167:AS167" si="856">IF($AF167=0,0,AG335/$AF167*100)</f>
        <v>50</v>
      </c>
      <c r="AH167" s="7">
        <f t="shared" si="856"/>
        <v>75</v>
      </c>
      <c r="AI167" s="7">
        <f t="shared" si="856"/>
        <v>62.5</v>
      </c>
      <c r="AJ167" s="7">
        <f t="shared" si="856"/>
        <v>62.5</v>
      </c>
      <c r="AK167" s="7">
        <f t="shared" si="856"/>
        <v>100</v>
      </c>
      <c r="AL167" s="7">
        <f t="shared" si="856"/>
        <v>62.5</v>
      </c>
      <c r="AM167" s="7">
        <f t="shared" si="856"/>
        <v>87.5</v>
      </c>
      <c r="AN167" s="7">
        <f t="shared" si="856"/>
        <v>87.5</v>
      </c>
      <c r="AO167" s="7">
        <f t="shared" si="856"/>
        <v>87.5</v>
      </c>
      <c r="AP167" s="7">
        <f t="shared" si="856"/>
        <v>87.5</v>
      </c>
      <c r="AQ167" s="7">
        <f t="shared" si="856"/>
        <v>87.5</v>
      </c>
      <c r="AR167" s="7">
        <f t="shared" si="856"/>
        <v>0</v>
      </c>
      <c r="AS167" s="7">
        <f t="shared" si="856"/>
        <v>0</v>
      </c>
      <c r="AT167" s="23">
        <f t="shared" si="834"/>
        <v>8</v>
      </c>
      <c r="AU167" s="7">
        <f t="shared" si="826"/>
        <v>37.5</v>
      </c>
      <c r="AV167" s="7">
        <f t="shared" si="826"/>
        <v>0</v>
      </c>
      <c r="AW167" s="7">
        <f t="shared" si="826"/>
        <v>0</v>
      </c>
      <c r="AX167" s="7">
        <f t="shared" si="826"/>
        <v>12.5</v>
      </c>
      <c r="AY167" s="7">
        <f t="shared" si="826"/>
        <v>50</v>
      </c>
      <c r="AZ167" s="7">
        <f t="shared" si="826"/>
        <v>0</v>
      </c>
      <c r="BA167" s="23">
        <f t="shared" si="835"/>
        <v>8</v>
      </c>
      <c r="BB167" s="7">
        <f t="shared" si="827"/>
        <v>12.5</v>
      </c>
      <c r="BC167" s="7">
        <f t="shared" si="827"/>
        <v>0</v>
      </c>
      <c r="BD167" s="7">
        <f t="shared" si="827"/>
        <v>0</v>
      </c>
      <c r="BE167" s="7">
        <f t="shared" si="827"/>
        <v>12.5</v>
      </c>
      <c r="BF167" s="7">
        <f t="shared" si="827"/>
        <v>75</v>
      </c>
      <c r="BG167" s="7">
        <f t="shared" si="827"/>
        <v>0</v>
      </c>
    </row>
    <row r="168" spans="1:59" ht="14.25" customHeight="1" x14ac:dyDescent="0.2">
      <c r="A168" s="17"/>
      <c r="B168" s="26"/>
      <c r="C168" s="19" t="s">
        <v>49</v>
      </c>
      <c r="D168" s="24">
        <f t="shared" si="828"/>
        <v>226</v>
      </c>
      <c r="E168" s="5">
        <f t="shared" ref="E168:Q168" si="857">IF($D168=0,0,E336/$D168*100)</f>
        <v>93.805309734513273</v>
      </c>
      <c r="F168" s="5">
        <f t="shared" si="857"/>
        <v>83.628318584070797</v>
      </c>
      <c r="G168" s="5">
        <f t="shared" si="857"/>
        <v>39.380530973451329</v>
      </c>
      <c r="H168" s="5">
        <f t="shared" si="857"/>
        <v>46.017699115044245</v>
      </c>
      <c r="I168" s="5">
        <f t="shared" si="857"/>
        <v>19.911504424778762</v>
      </c>
      <c r="J168" s="5">
        <f t="shared" si="857"/>
        <v>72.56637168141593</v>
      </c>
      <c r="K168" s="5">
        <f t="shared" si="857"/>
        <v>77.43362831858407</v>
      </c>
      <c r="L168" s="5">
        <f t="shared" si="857"/>
        <v>42.477876106194692</v>
      </c>
      <c r="M168" s="5">
        <f t="shared" si="857"/>
        <v>68.584070796460168</v>
      </c>
      <c r="N168" s="5">
        <f t="shared" si="857"/>
        <v>37.168141592920357</v>
      </c>
      <c r="O168" s="5">
        <f t="shared" si="857"/>
        <v>35.398230088495573</v>
      </c>
      <c r="P168" s="5">
        <f t="shared" si="857"/>
        <v>3.5398230088495577</v>
      </c>
      <c r="Q168" s="5">
        <f t="shared" si="857"/>
        <v>4.8672566371681416</v>
      </c>
      <c r="R168" s="24">
        <f t="shared" si="830"/>
        <v>226</v>
      </c>
      <c r="S168" s="5">
        <f t="shared" ref="S168:AE168" si="858">IF($R168=0,0,S336/$R168*100)</f>
        <v>69.026548672566364</v>
      </c>
      <c r="T168" s="5">
        <f t="shared" si="858"/>
        <v>72.123893805309734</v>
      </c>
      <c r="U168" s="5">
        <f t="shared" si="858"/>
        <v>70.353982300884951</v>
      </c>
      <c r="V168" s="5">
        <f t="shared" si="858"/>
        <v>81.858407079646028</v>
      </c>
      <c r="W168" s="5">
        <f t="shared" si="858"/>
        <v>65.044247787610615</v>
      </c>
      <c r="X168" s="5">
        <f t="shared" si="858"/>
        <v>76.106194690265482</v>
      </c>
      <c r="Y168" s="5">
        <f t="shared" si="858"/>
        <v>77.43362831858407</v>
      </c>
      <c r="Z168" s="5">
        <f t="shared" si="858"/>
        <v>79.646017699115049</v>
      </c>
      <c r="AA168" s="5">
        <f t="shared" si="858"/>
        <v>79.203539823008853</v>
      </c>
      <c r="AB168" s="5">
        <f t="shared" si="858"/>
        <v>82.30088495575221</v>
      </c>
      <c r="AC168" s="5">
        <f t="shared" si="858"/>
        <v>78.761061946902657</v>
      </c>
      <c r="AD168" s="5">
        <f t="shared" si="858"/>
        <v>16.814159292035399</v>
      </c>
      <c r="AE168" s="5">
        <f t="shared" si="858"/>
        <v>4.4247787610619467</v>
      </c>
      <c r="AF168" s="24">
        <f t="shared" si="832"/>
        <v>226</v>
      </c>
      <c r="AG168" s="5">
        <f t="shared" ref="AG168:AS168" si="859">IF($AF168=0,0,AG336/$AF168*100)</f>
        <v>65.044247787610615</v>
      </c>
      <c r="AH168" s="5">
        <f t="shared" si="859"/>
        <v>64.159292035398224</v>
      </c>
      <c r="AI168" s="5">
        <f t="shared" si="859"/>
        <v>69.026548672566364</v>
      </c>
      <c r="AJ168" s="5">
        <f t="shared" si="859"/>
        <v>63.716814159292035</v>
      </c>
      <c r="AK168" s="5">
        <f t="shared" si="859"/>
        <v>73.893805309734518</v>
      </c>
      <c r="AL168" s="5">
        <f t="shared" si="859"/>
        <v>67.256637168141594</v>
      </c>
      <c r="AM168" s="5">
        <f t="shared" si="859"/>
        <v>68.584070796460168</v>
      </c>
      <c r="AN168" s="5">
        <f t="shared" si="859"/>
        <v>65.929203539823007</v>
      </c>
      <c r="AO168" s="5">
        <f t="shared" si="859"/>
        <v>68.141592920353972</v>
      </c>
      <c r="AP168" s="5">
        <f t="shared" si="859"/>
        <v>65.044247787610615</v>
      </c>
      <c r="AQ168" s="5">
        <f t="shared" si="859"/>
        <v>69.469026548672559</v>
      </c>
      <c r="AR168" s="5">
        <f t="shared" si="859"/>
        <v>15.486725663716813</v>
      </c>
      <c r="AS168" s="5">
        <f t="shared" si="859"/>
        <v>14.159292035398231</v>
      </c>
      <c r="AT168" s="24">
        <f t="shared" si="834"/>
        <v>226</v>
      </c>
      <c r="AU168" s="5">
        <f t="shared" si="826"/>
        <v>14.159292035398231</v>
      </c>
      <c r="AV168" s="5">
        <f t="shared" si="826"/>
        <v>3.0973451327433628</v>
      </c>
      <c r="AW168" s="5">
        <f t="shared" si="826"/>
        <v>3.5398230088495577</v>
      </c>
      <c r="AX168" s="5">
        <f t="shared" si="826"/>
        <v>11.504424778761061</v>
      </c>
      <c r="AY168" s="5">
        <f t="shared" si="826"/>
        <v>66.371681415929203</v>
      </c>
      <c r="AZ168" s="5">
        <f t="shared" si="826"/>
        <v>1.3274336283185841</v>
      </c>
      <c r="BA168" s="24">
        <f t="shared" si="835"/>
        <v>226</v>
      </c>
      <c r="BB168" s="5">
        <f t="shared" si="827"/>
        <v>4.8672566371681416</v>
      </c>
      <c r="BC168" s="5">
        <f t="shared" si="827"/>
        <v>2.2123893805309733</v>
      </c>
      <c r="BD168" s="5">
        <f t="shared" si="827"/>
        <v>2.6548672566371683</v>
      </c>
      <c r="BE168" s="5">
        <f t="shared" si="827"/>
        <v>11.946902654867257</v>
      </c>
      <c r="BF168" s="5">
        <f t="shared" si="827"/>
        <v>71.681415929203538</v>
      </c>
      <c r="BG168" s="5">
        <f t="shared" si="827"/>
        <v>6.6371681415929213</v>
      </c>
    </row>
    <row r="172" spans="1:59" ht="15" customHeight="1" x14ac:dyDescent="0.2">
      <c r="A172" s="11" t="s">
        <v>22</v>
      </c>
      <c r="B172" s="21" t="s">
        <v>23</v>
      </c>
      <c r="C172" s="12" t="s">
        <v>24</v>
      </c>
      <c r="D172" s="8">
        <v>844</v>
      </c>
      <c r="E172" s="8">
        <v>827</v>
      </c>
      <c r="F172" s="8">
        <v>794</v>
      </c>
      <c r="G172" s="8">
        <v>571</v>
      </c>
      <c r="H172" s="8">
        <v>701</v>
      </c>
      <c r="I172" s="8">
        <v>376</v>
      </c>
      <c r="J172" s="8">
        <v>758</v>
      </c>
      <c r="K172" s="8">
        <v>779</v>
      </c>
      <c r="L172" s="8">
        <v>481</v>
      </c>
      <c r="M172" s="8">
        <v>758</v>
      </c>
      <c r="N172" s="8">
        <v>527</v>
      </c>
      <c r="O172" s="8">
        <v>557</v>
      </c>
      <c r="P172" s="8">
        <v>33</v>
      </c>
      <c r="Q172" s="8">
        <v>11</v>
      </c>
      <c r="R172" s="8">
        <v>844</v>
      </c>
      <c r="S172" s="8">
        <v>710</v>
      </c>
      <c r="T172" s="8">
        <v>727</v>
      </c>
      <c r="U172" s="8">
        <v>695</v>
      </c>
      <c r="V172" s="8">
        <v>751</v>
      </c>
      <c r="W172" s="8">
        <v>550</v>
      </c>
      <c r="X172" s="8">
        <v>738</v>
      </c>
      <c r="Y172" s="8">
        <v>743</v>
      </c>
      <c r="Z172" s="8">
        <v>751</v>
      </c>
      <c r="AA172" s="8">
        <v>748</v>
      </c>
      <c r="AB172" s="8">
        <v>735</v>
      </c>
      <c r="AC172" s="8">
        <v>753</v>
      </c>
      <c r="AD172" s="8">
        <v>95</v>
      </c>
      <c r="AE172" s="8">
        <v>27</v>
      </c>
      <c r="AF172" s="8">
        <v>844</v>
      </c>
      <c r="AG172" s="8">
        <v>563</v>
      </c>
      <c r="AH172" s="8">
        <v>678</v>
      </c>
      <c r="AI172" s="8">
        <v>610</v>
      </c>
      <c r="AJ172" s="8">
        <v>560</v>
      </c>
      <c r="AK172" s="8">
        <v>734</v>
      </c>
      <c r="AL172" s="8">
        <v>565</v>
      </c>
      <c r="AM172" s="8">
        <v>678</v>
      </c>
      <c r="AN172" s="8">
        <v>682</v>
      </c>
      <c r="AO172" s="8">
        <v>680</v>
      </c>
      <c r="AP172" s="8">
        <v>677</v>
      </c>
      <c r="AQ172" s="8">
        <v>690</v>
      </c>
      <c r="AR172" s="8">
        <v>114</v>
      </c>
      <c r="AS172" s="8">
        <v>80</v>
      </c>
      <c r="AT172" s="8">
        <v>844</v>
      </c>
      <c r="AU172" s="8">
        <v>331</v>
      </c>
      <c r="AV172" s="8">
        <v>20</v>
      </c>
      <c r="AW172" s="8">
        <v>46</v>
      </c>
      <c r="AX172" s="8">
        <v>60</v>
      </c>
      <c r="AY172" s="8">
        <v>385</v>
      </c>
      <c r="AZ172" s="8">
        <v>2</v>
      </c>
      <c r="BA172" s="8">
        <v>844</v>
      </c>
      <c r="BB172" s="8">
        <v>30</v>
      </c>
      <c r="BC172" s="8">
        <v>25</v>
      </c>
      <c r="BD172" s="8">
        <v>17</v>
      </c>
      <c r="BE172" s="8">
        <v>102</v>
      </c>
      <c r="BF172" s="8">
        <v>639</v>
      </c>
      <c r="BG172" s="8">
        <v>31</v>
      </c>
    </row>
    <row r="173" spans="1:59" ht="15" customHeight="1" x14ac:dyDescent="0.2">
      <c r="A173" s="104" t="s">
        <v>25</v>
      </c>
      <c r="B173" s="29" t="s">
        <v>26</v>
      </c>
      <c r="C173" s="15"/>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row>
    <row r="174" spans="1:59" ht="15" customHeight="1" x14ac:dyDescent="0.2">
      <c r="A174" s="104"/>
      <c r="B174" s="29" t="s">
        <v>27</v>
      </c>
      <c r="C174" s="18" t="s">
        <v>28</v>
      </c>
      <c r="D174" s="8">
        <v>138</v>
      </c>
      <c r="E174" s="8">
        <v>133</v>
      </c>
      <c r="F174" s="8">
        <v>126</v>
      </c>
      <c r="G174" s="8">
        <v>82</v>
      </c>
      <c r="H174" s="8">
        <v>93</v>
      </c>
      <c r="I174" s="8">
        <v>48</v>
      </c>
      <c r="J174" s="8">
        <v>110</v>
      </c>
      <c r="K174" s="8">
        <v>118</v>
      </c>
      <c r="L174" s="8">
        <v>76</v>
      </c>
      <c r="M174" s="8">
        <v>112</v>
      </c>
      <c r="N174" s="8">
        <v>77</v>
      </c>
      <c r="O174" s="8">
        <v>88</v>
      </c>
      <c r="P174" s="8">
        <v>4</v>
      </c>
      <c r="Q174" s="8">
        <v>3</v>
      </c>
      <c r="R174" s="8">
        <v>138</v>
      </c>
      <c r="S174" s="8">
        <v>100</v>
      </c>
      <c r="T174" s="8">
        <v>107</v>
      </c>
      <c r="U174" s="8">
        <v>92</v>
      </c>
      <c r="V174" s="8">
        <v>116</v>
      </c>
      <c r="W174" s="8">
        <v>81</v>
      </c>
      <c r="X174" s="8">
        <v>110</v>
      </c>
      <c r="Y174" s="8">
        <v>113</v>
      </c>
      <c r="Z174" s="8">
        <v>109</v>
      </c>
      <c r="AA174" s="8">
        <v>115</v>
      </c>
      <c r="AB174" s="8">
        <v>109</v>
      </c>
      <c r="AC174" s="8">
        <v>112</v>
      </c>
      <c r="AD174" s="8">
        <v>10</v>
      </c>
      <c r="AE174" s="8">
        <v>8</v>
      </c>
      <c r="AF174" s="8">
        <v>138</v>
      </c>
      <c r="AG174" s="8">
        <v>100</v>
      </c>
      <c r="AH174" s="8">
        <v>104</v>
      </c>
      <c r="AI174" s="8">
        <v>113</v>
      </c>
      <c r="AJ174" s="8">
        <v>103</v>
      </c>
      <c r="AK174" s="8">
        <v>116</v>
      </c>
      <c r="AL174" s="8">
        <v>99</v>
      </c>
      <c r="AM174" s="8">
        <v>103</v>
      </c>
      <c r="AN174" s="8">
        <v>101</v>
      </c>
      <c r="AO174" s="8">
        <v>105</v>
      </c>
      <c r="AP174" s="8">
        <v>103</v>
      </c>
      <c r="AQ174" s="8">
        <v>109</v>
      </c>
      <c r="AR174" s="8">
        <v>15</v>
      </c>
      <c r="AS174" s="8">
        <v>15</v>
      </c>
      <c r="AT174" s="8">
        <v>138</v>
      </c>
      <c r="AU174" s="8">
        <v>50</v>
      </c>
      <c r="AV174" s="8">
        <v>3</v>
      </c>
      <c r="AW174" s="8">
        <v>4</v>
      </c>
      <c r="AX174" s="8">
        <v>7</v>
      </c>
      <c r="AY174" s="8">
        <v>74</v>
      </c>
      <c r="AZ174" s="8">
        <v>0</v>
      </c>
      <c r="BA174" s="8">
        <v>138</v>
      </c>
      <c r="BB174" s="8">
        <v>7</v>
      </c>
      <c r="BC174" s="8">
        <v>9</v>
      </c>
      <c r="BD174" s="8">
        <v>4</v>
      </c>
      <c r="BE174" s="8">
        <v>9</v>
      </c>
      <c r="BF174" s="8">
        <v>101</v>
      </c>
      <c r="BG174" s="8">
        <v>8</v>
      </c>
    </row>
    <row r="175" spans="1:59" ht="15" customHeight="1" x14ac:dyDescent="0.2">
      <c r="A175" s="104"/>
      <c r="B175" s="29" t="s">
        <v>29</v>
      </c>
      <c r="C175" s="18" t="s">
        <v>30</v>
      </c>
      <c r="D175" s="8">
        <v>77</v>
      </c>
      <c r="E175" s="8">
        <v>73</v>
      </c>
      <c r="F175" s="8">
        <v>67</v>
      </c>
      <c r="G175" s="8">
        <v>43</v>
      </c>
      <c r="H175" s="8">
        <v>48</v>
      </c>
      <c r="I175" s="8">
        <v>21</v>
      </c>
      <c r="J175" s="8">
        <v>64</v>
      </c>
      <c r="K175" s="8">
        <v>62</v>
      </c>
      <c r="L175" s="8">
        <v>38</v>
      </c>
      <c r="M175" s="8">
        <v>63</v>
      </c>
      <c r="N175" s="8">
        <v>37</v>
      </c>
      <c r="O175" s="8">
        <v>45</v>
      </c>
      <c r="P175" s="8">
        <v>9</v>
      </c>
      <c r="Q175" s="8">
        <v>2</v>
      </c>
      <c r="R175" s="8">
        <v>77</v>
      </c>
      <c r="S175" s="8">
        <v>50</v>
      </c>
      <c r="T175" s="8">
        <v>47</v>
      </c>
      <c r="U175" s="8">
        <v>47</v>
      </c>
      <c r="V175" s="8">
        <v>56</v>
      </c>
      <c r="W175" s="8">
        <v>51</v>
      </c>
      <c r="X175" s="8">
        <v>56</v>
      </c>
      <c r="Y175" s="8">
        <v>58</v>
      </c>
      <c r="Z175" s="8">
        <v>59</v>
      </c>
      <c r="AA175" s="8">
        <v>53</v>
      </c>
      <c r="AB175" s="8">
        <v>56</v>
      </c>
      <c r="AC175" s="8">
        <v>58</v>
      </c>
      <c r="AD175" s="8">
        <v>14</v>
      </c>
      <c r="AE175" s="8">
        <v>4</v>
      </c>
      <c r="AF175" s="8">
        <v>77</v>
      </c>
      <c r="AG175" s="8">
        <v>48</v>
      </c>
      <c r="AH175" s="8">
        <v>47</v>
      </c>
      <c r="AI175" s="8">
        <v>56</v>
      </c>
      <c r="AJ175" s="8">
        <v>44</v>
      </c>
      <c r="AK175" s="8">
        <v>57</v>
      </c>
      <c r="AL175" s="8">
        <v>44</v>
      </c>
      <c r="AM175" s="8">
        <v>46</v>
      </c>
      <c r="AN175" s="8">
        <v>47</v>
      </c>
      <c r="AO175" s="8">
        <v>44</v>
      </c>
      <c r="AP175" s="8">
        <v>44</v>
      </c>
      <c r="AQ175" s="8">
        <v>47</v>
      </c>
      <c r="AR175" s="8">
        <v>15</v>
      </c>
      <c r="AS175" s="8">
        <v>14</v>
      </c>
      <c r="AT175" s="8">
        <v>77</v>
      </c>
      <c r="AU175" s="8">
        <v>26</v>
      </c>
      <c r="AV175" s="8">
        <v>6</v>
      </c>
      <c r="AW175" s="8">
        <v>3</v>
      </c>
      <c r="AX175" s="8">
        <v>5</v>
      </c>
      <c r="AY175" s="8">
        <v>37</v>
      </c>
      <c r="AZ175" s="8">
        <v>0</v>
      </c>
      <c r="BA175" s="8">
        <v>77</v>
      </c>
      <c r="BB175" s="8">
        <v>4</v>
      </c>
      <c r="BC175" s="8">
        <v>4</v>
      </c>
      <c r="BD175" s="8">
        <v>2</v>
      </c>
      <c r="BE175" s="8">
        <v>12</v>
      </c>
      <c r="BF175" s="8">
        <v>49</v>
      </c>
      <c r="BG175" s="8">
        <v>6</v>
      </c>
    </row>
    <row r="176" spans="1:59" ht="15" customHeight="1" x14ac:dyDescent="0.2">
      <c r="A176" s="16"/>
      <c r="B176" s="29"/>
      <c r="C176" s="18" t="s">
        <v>31</v>
      </c>
      <c r="D176" s="8">
        <v>92</v>
      </c>
      <c r="E176" s="8">
        <v>91</v>
      </c>
      <c r="F176" s="8">
        <v>79</v>
      </c>
      <c r="G176" s="8">
        <v>57</v>
      </c>
      <c r="H176" s="8">
        <v>58</v>
      </c>
      <c r="I176" s="8">
        <v>29</v>
      </c>
      <c r="J176" s="8">
        <v>74</v>
      </c>
      <c r="K176" s="8">
        <v>77</v>
      </c>
      <c r="L176" s="8">
        <v>49</v>
      </c>
      <c r="M176" s="8">
        <v>73</v>
      </c>
      <c r="N176" s="8">
        <v>51</v>
      </c>
      <c r="O176" s="8">
        <v>56</v>
      </c>
      <c r="P176" s="8">
        <v>5</v>
      </c>
      <c r="Q176" s="8">
        <v>1</v>
      </c>
      <c r="R176" s="8">
        <v>92</v>
      </c>
      <c r="S176" s="8">
        <v>59</v>
      </c>
      <c r="T176" s="8">
        <v>68</v>
      </c>
      <c r="U176" s="8">
        <v>61</v>
      </c>
      <c r="V176" s="8">
        <v>73</v>
      </c>
      <c r="W176" s="8">
        <v>58</v>
      </c>
      <c r="X176" s="8">
        <v>67</v>
      </c>
      <c r="Y176" s="8">
        <v>67</v>
      </c>
      <c r="Z176" s="8">
        <v>75</v>
      </c>
      <c r="AA176" s="8">
        <v>72</v>
      </c>
      <c r="AB176" s="8">
        <v>71</v>
      </c>
      <c r="AC176" s="8">
        <v>71</v>
      </c>
      <c r="AD176" s="8">
        <v>15</v>
      </c>
      <c r="AE176" s="8">
        <v>6</v>
      </c>
      <c r="AF176" s="8">
        <v>92</v>
      </c>
      <c r="AG176" s="8">
        <v>58</v>
      </c>
      <c r="AH176" s="8">
        <v>58</v>
      </c>
      <c r="AI176" s="8">
        <v>66</v>
      </c>
      <c r="AJ176" s="8">
        <v>57</v>
      </c>
      <c r="AK176" s="8">
        <v>70</v>
      </c>
      <c r="AL176" s="8">
        <v>55</v>
      </c>
      <c r="AM176" s="8">
        <v>58</v>
      </c>
      <c r="AN176" s="8">
        <v>59</v>
      </c>
      <c r="AO176" s="8">
        <v>58</v>
      </c>
      <c r="AP176" s="8">
        <v>60</v>
      </c>
      <c r="AQ176" s="8">
        <v>61</v>
      </c>
      <c r="AR176" s="8">
        <v>14</v>
      </c>
      <c r="AS176" s="8">
        <v>14</v>
      </c>
      <c r="AT176" s="8">
        <v>92</v>
      </c>
      <c r="AU176" s="8">
        <v>30</v>
      </c>
      <c r="AV176" s="8">
        <v>6</v>
      </c>
      <c r="AW176" s="8">
        <v>1</v>
      </c>
      <c r="AX176" s="8">
        <v>5</v>
      </c>
      <c r="AY176" s="8">
        <v>50</v>
      </c>
      <c r="AZ176" s="8">
        <v>0</v>
      </c>
      <c r="BA176" s="8">
        <v>92</v>
      </c>
      <c r="BB176" s="8">
        <v>6</v>
      </c>
      <c r="BC176" s="8">
        <v>3</v>
      </c>
      <c r="BD176" s="8">
        <v>1</v>
      </c>
      <c r="BE176" s="8">
        <v>10</v>
      </c>
      <c r="BF176" s="8">
        <v>66</v>
      </c>
      <c r="BG176" s="8">
        <v>6</v>
      </c>
    </row>
    <row r="177" spans="1:59" ht="15" customHeight="1" x14ac:dyDescent="0.2">
      <c r="A177" s="16"/>
      <c r="B177" s="29"/>
      <c r="C177" s="18" t="s">
        <v>32</v>
      </c>
      <c r="D177" s="8">
        <v>103</v>
      </c>
      <c r="E177" s="8">
        <v>97</v>
      </c>
      <c r="F177" s="8">
        <v>91</v>
      </c>
      <c r="G177" s="8">
        <v>85</v>
      </c>
      <c r="H177" s="8">
        <v>83</v>
      </c>
      <c r="I177" s="8">
        <v>53</v>
      </c>
      <c r="J177" s="8">
        <v>91</v>
      </c>
      <c r="K177" s="8">
        <v>92</v>
      </c>
      <c r="L177" s="8">
        <v>60</v>
      </c>
      <c r="M177" s="8">
        <v>86</v>
      </c>
      <c r="N177" s="8">
        <v>72</v>
      </c>
      <c r="O177" s="8">
        <v>73</v>
      </c>
      <c r="P177" s="8">
        <v>4</v>
      </c>
      <c r="Q177" s="8">
        <v>4</v>
      </c>
      <c r="R177" s="8">
        <v>103</v>
      </c>
      <c r="S177" s="8">
        <v>90</v>
      </c>
      <c r="T177" s="8">
        <v>90</v>
      </c>
      <c r="U177" s="8">
        <v>86</v>
      </c>
      <c r="V177" s="8">
        <v>89</v>
      </c>
      <c r="W177" s="8">
        <v>71</v>
      </c>
      <c r="X177" s="8">
        <v>89</v>
      </c>
      <c r="Y177" s="8">
        <v>89</v>
      </c>
      <c r="Z177" s="8">
        <v>93</v>
      </c>
      <c r="AA177" s="8">
        <v>89</v>
      </c>
      <c r="AB177" s="8">
        <v>86</v>
      </c>
      <c r="AC177" s="8">
        <v>92</v>
      </c>
      <c r="AD177" s="8">
        <v>8</v>
      </c>
      <c r="AE177" s="8">
        <v>5</v>
      </c>
      <c r="AF177" s="8">
        <v>103</v>
      </c>
      <c r="AG177" s="8">
        <v>87</v>
      </c>
      <c r="AH177" s="8">
        <v>89</v>
      </c>
      <c r="AI177" s="8">
        <v>91</v>
      </c>
      <c r="AJ177" s="8">
        <v>85</v>
      </c>
      <c r="AK177" s="8">
        <v>92</v>
      </c>
      <c r="AL177" s="8">
        <v>90</v>
      </c>
      <c r="AM177" s="8">
        <v>89</v>
      </c>
      <c r="AN177" s="8">
        <v>92</v>
      </c>
      <c r="AO177" s="8">
        <v>89</v>
      </c>
      <c r="AP177" s="8">
        <v>87</v>
      </c>
      <c r="AQ177" s="8">
        <v>91</v>
      </c>
      <c r="AR177" s="8">
        <v>10</v>
      </c>
      <c r="AS177" s="8">
        <v>9</v>
      </c>
      <c r="AT177" s="8">
        <v>103</v>
      </c>
      <c r="AU177" s="8">
        <v>40</v>
      </c>
      <c r="AV177" s="8">
        <v>0</v>
      </c>
      <c r="AW177" s="8">
        <v>1</v>
      </c>
      <c r="AX177" s="8">
        <v>7</v>
      </c>
      <c r="AY177" s="8">
        <v>54</v>
      </c>
      <c r="AZ177" s="8">
        <v>1</v>
      </c>
      <c r="BA177" s="8">
        <v>103</v>
      </c>
      <c r="BB177" s="8">
        <v>4</v>
      </c>
      <c r="BC177" s="8">
        <v>2</v>
      </c>
      <c r="BD177" s="8">
        <v>5</v>
      </c>
      <c r="BE177" s="8">
        <v>12</v>
      </c>
      <c r="BF177" s="8">
        <v>74</v>
      </c>
      <c r="BG177" s="8">
        <v>6</v>
      </c>
    </row>
    <row r="178" spans="1:59" ht="15" customHeight="1" x14ac:dyDescent="0.2">
      <c r="A178" s="16"/>
      <c r="B178" s="29"/>
      <c r="C178" s="20" t="s">
        <v>33</v>
      </c>
      <c r="D178" s="8">
        <v>420</v>
      </c>
      <c r="E178" s="8">
        <v>419</v>
      </c>
      <c r="F178" s="8">
        <v>417</v>
      </c>
      <c r="G178" s="8">
        <v>294</v>
      </c>
      <c r="H178" s="8">
        <v>410</v>
      </c>
      <c r="I178" s="8">
        <v>219</v>
      </c>
      <c r="J178" s="8">
        <v>408</v>
      </c>
      <c r="K178" s="8">
        <v>417</v>
      </c>
      <c r="L178" s="8">
        <v>252</v>
      </c>
      <c r="M178" s="8">
        <v>412</v>
      </c>
      <c r="N178" s="8">
        <v>284</v>
      </c>
      <c r="O178" s="8">
        <v>288</v>
      </c>
      <c r="P178" s="8">
        <v>11</v>
      </c>
      <c r="Q178" s="8">
        <v>1</v>
      </c>
      <c r="R178" s="8">
        <v>420</v>
      </c>
      <c r="S178" s="8">
        <v>402</v>
      </c>
      <c r="T178" s="8">
        <v>405</v>
      </c>
      <c r="U178" s="8">
        <v>402</v>
      </c>
      <c r="V178" s="8">
        <v>407</v>
      </c>
      <c r="W178" s="8">
        <v>280</v>
      </c>
      <c r="X178" s="8">
        <v>406</v>
      </c>
      <c r="Y178" s="8">
        <v>406</v>
      </c>
      <c r="Z178" s="8">
        <v>405</v>
      </c>
      <c r="AA178" s="8">
        <v>408</v>
      </c>
      <c r="AB178" s="8">
        <v>403</v>
      </c>
      <c r="AC178" s="8">
        <v>409</v>
      </c>
      <c r="AD178" s="8">
        <v>46</v>
      </c>
      <c r="AE178" s="8">
        <v>3</v>
      </c>
      <c r="AF178" s="8">
        <v>420</v>
      </c>
      <c r="AG178" s="8">
        <v>261</v>
      </c>
      <c r="AH178" s="8">
        <v>371</v>
      </c>
      <c r="AI178" s="8">
        <v>273</v>
      </c>
      <c r="AJ178" s="8">
        <v>261</v>
      </c>
      <c r="AK178" s="8">
        <v>388</v>
      </c>
      <c r="AL178" s="8">
        <v>267</v>
      </c>
      <c r="AM178" s="8">
        <v>373</v>
      </c>
      <c r="AN178" s="8">
        <v>374</v>
      </c>
      <c r="AO178" s="8">
        <v>374</v>
      </c>
      <c r="AP178" s="8">
        <v>375</v>
      </c>
      <c r="AQ178" s="8">
        <v>372</v>
      </c>
      <c r="AR178" s="8">
        <v>58</v>
      </c>
      <c r="AS178" s="8">
        <v>25</v>
      </c>
      <c r="AT178" s="8">
        <v>420</v>
      </c>
      <c r="AU178" s="8">
        <v>180</v>
      </c>
      <c r="AV178" s="8">
        <v>4</v>
      </c>
      <c r="AW178" s="8">
        <v>36</v>
      </c>
      <c r="AX178" s="8">
        <v>35</v>
      </c>
      <c r="AY178" s="8">
        <v>164</v>
      </c>
      <c r="AZ178" s="8">
        <v>1</v>
      </c>
      <c r="BA178" s="8">
        <v>420</v>
      </c>
      <c r="BB178" s="8">
        <v>7</v>
      </c>
      <c r="BC178" s="8">
        <v>5</v>
      </c>
      <c r="BD178" s="8">
        <v>4</v>
      </c>
      <c r="BE178" s="8">
        <v>57</v>
      </c>
      <c r="BF178" s="8">
        <v>343</v>
      </c>
      <c r="BG178" s="8">
        <v>4</v>
      </c>
    </row>
    <row r="179" spans="1:59" ht="15" customHeight="1" x14ac:dyDescent="0.2">
      <c r="A179" s="16"/>
      <c r="B179" s="27"/>
      <c r="C179" s="19" t="s">
        <v>34</v>
      </c>
      <c r="D179" s="8">
        <v>14</v>
      </c>
      <c r="E179" s="8">
        <v>14</v>
      </c>
      <c r="F179" s="8">
        <v>14</v>
      </c>
      <c r="G179" s="8">
        <v>10</v>
      </c>
      <c r="H179" s="8">
        <v>9</v>
      </c>
      <c r="I179" s="8">
        <v>6</v>
      </c>
      <c r="J179" s="8">
        <v>11</v>
      </c>
      <c r="K179" s="8">
        <v>13</v>
      </c>
      <c r="L179" s="8">
        <v>6</v>
      </c>
      <c r="M179" s="8">
        <v>12</v>
      </c>
      <c r="N179" s="8">
        <v>6</v>
      </c>
      <c r="O179" s="8">
        <v>7</v>
      </c>
      <c r="P179" s="8">
        <v>0</v>
      </c>
      <c r="Q179" s="8">
        <v>0</v>
      </c>
      <c r="R179" s="8">
        <v>14</v>
      </c>
      <c r="S179" s="8">
        <v>9</v>
      </c>
      <c r="T179" s="8">
        <v>10</v>
      </c>
      <c r="U179" s="8">
        <v>7</v>
      </c>
      <c r="V179" s="8">
        <v>10</v>
      </c>
      <c r="W179" s="8">
        <v>9</v>
      </c>
      <c r="X179" s="8">
        <v>10</v>
      </c>
      <c r="Y179" s="8">
        <v>10</v>
      </c>
      <c r="Z179" s="8">
        <v>10</v>
      </c>
      <c r="AA179" s="8">
        <v>11</v>
      </c>
      <c r="AB179" s="8">
        <v>10</v>
      </c>
      <c r="AC179" s="8">
        <v>11</v>
      </c>
      <c r="AD179" s="8">
        <v>2</v>
      </c>
      <c r="AE179" s="8">
        <v>1</v>
      </c>
      <c r="AF179" s="8">
        <v>14</v>
      </c>
      <c r="AG179" s="8">
        <v>9</v>
      </c>
      <c r="AH179" s="8">
        <v>9</v>
      </c>
      <c r="AI179" s="8">
        <v>11</v>
      </c>
      <c r="AJ179" s="8">
        <v>10</v>
      </c>
      <c r="AK179" s="8">
        <v>11</v>
      </c>
      <c r="AL179" s="8">
        <v>10</v>
      </c>
      <c r="AM179" s="8">
        <v>9</v>
      </c>
      <c r="AN179" s="8">
        <v>9</v>
      </c>
      <c r="AO179" s="8">
        <v>10</v>
      </c>
      <c r="AP179" s="8">
        <v>8</v>
      </c>
      <c r="AQ179" s="8">
        <v>10</v>
      </c>
      <c r="AR179" s="8">
        <v>2</v>
      </c>
      <c r="AS179" s="8">
        <v>3</v>
      </c>
      <c r="AT179" s="8">
        <v>14</v>
      </c>
      <c r="AU179" s="8">
        <v>5</v>
      </c>
      <c r="AV179" s="8">
        <v>1</v>
      </c>
      <c r="AW179" s="8">
        <v>1</v>
      </c>
      <c r="AX179" s="8">
        <v>1</v>
      </c>
      <c r="AY179" s="8">
        <v>6</v>
      </c>
      <c r="AZ179" s="8">
        <v>0</v>
      </c>
      <c r="BA179" s="8">
        <v>14</v>
      </c>
      <c r="BB179" s="8">
        <v>2</v>
      </c>
      <c r="BC179" s="8">
        <v>2</v>
      </c>
      <c r="BD179" s="8">
        <v>1</v>
      </c>
      <c r="BE179" s="8">
        <v>2</v>
      </c>
      <c r="BF179" s="8">
        <v>6</v>
      </c>
      <c r="BG179" s="8">
        <v>1</v>
      </c>
    </row>
    <row r="180" spans="1:59" ht="15" customHeight="1" x14ac:dyDescent="0.2">
      <c r="A180" s="16"/>
      <c r="B180" s="21" t="s">
        <v>35</v>
      </c>
      <c r="C180" s="12" t="s">
        <v>24</v>
      </c>
      <c r="D180" s="8">
        <v>617</v>
      </c>
      <c r="E180" s="8">
        <v>543</v>
      </c>
      <c r="F180" s="8">
        <v>447</v>
      </c>
      <c r="G180" s="8">
        <v>252</v>
      </c>
      <c r="H180" s="8">
        <v>283</v>
      </c>
      <c r="I180" s="8">
        <v>131</v>
      </c>
      <c r="J180" s="8">
        <v>383</v>
      </c>
      <c r="K180" s="8">
        <v>415</v>
      </c>
      <c r="L180" s="8">
        <v>204</v>
      </c>
      <c r="M180" s="8">
        <v>408</v>
      </c>
      <c r="N180" s="8">
        <v>231</v>
      </c>
      <c r="O180" s="8">
        <v>237</v>
      </c>
      <c r="P180" s="8">
        <v>25</v>
      </c>
      <c r="Q180" s="8">
        <v>55</v>
      </c>
      <c r="R180" s="8">
        <v>617</v>
      </c>
      <c r="S180" s="8">
        <v>405</v>
      </c>
      <c r="T180" s="8">
        <v>453</v>
      </c>
      <c r="U180" s="8">
        <v>391</v>
      </c>
      <c r="V180" s="8">
        <v>483</v>
      </c>
      <c r="W180" s="8">
        <v>371</v>
      </c>
      <c r="X180" s="8">
        <v>456</v>
      </c>
      <c r="Y180" s="8">
        <v>482</v>
      </c>
      <c r="Z180" s="8">
        <v>444</v>
      </c>
      <c r="AA180" s="8">
        <v>487</v>
      </c>
      <c r="AB180" s="8">
        <v>500</v>
      </c>
      <c r="AC180" s="8">
        <v>469</v>
      </c>
      <c r="AD180" s="8">
        <v>82</v>
      </c>
      <c r="AE180" s="8">
        <v>38</v>
      </c>
      <c r="AF180" s="8">
        <v>617</v>
      </c>
      <c r="AG180" s="8">
        <v>374</v>
      </c>
      <c r="AH180" s="8">
        <v>376</v>
      </c>
      <c r="AI180" s="8">
        <v>426</v>
      </c>
      <c r="AJ180" s="8">
        <v>363</v>
      </c>
      <c r="AK180" s="8">
        <v>452</v>
      </c>
      <c r="AL180" s="8">
        <v>364</v>
      </c>
      <c r="AM180" s="8">
        <v>395</v>
      </c>
      <c r="AN180" s="8">
        <v>375</v>
      </c>
      <c r="AO180" s="8">
        <v>402</v>
      </c>
      <c r="AP180" s="8">
        <v>392</v>
      </c>
      <c r="AQ180" s="8">
        <v>402</v>
      </c>
      <c r="AR180" s="8">
        <v>85</v>
      </c>
      <c r="AS180" s="8">
        <v>95</v>
      </c>
      <c r="AT180" s="8">
        <v>617</v>
      </c>
      <c r="AU180" s="8">
        <v>145</v>
      </c>
      <c r="AV180" s="8">
        <v>33</v>
      </c>
      <c r="AW180" s="8">
        <v>30</v>
      </c>
      <c r="AX180" s="8">
        <v>42</v>
      </c>
      <c r="AY180" s="8">
        <v>362</v>
      </c>
      <c r="AZ180" s="8">
        <v>5</v>
      </c>
      <c r="BA180" s="8">
        <v>617</v>
      </c>
      <c r="BB180" s="8">
        <v>36</v>
      </c>
      <c r="BC180" s="8">
        <v>32</v>
      </c>
      <c r="BD180" s="8">
        <v>21</v>
      </c>
      <c r="BE180" s="8">
        <v>50</v>
      </c>
      <c r="BF180" s="8">
        <v>451</v>
      </c>
      <c r="BG180" s="8">
        <v>27</v>
      </c>
    </row>
    <row r="181" spans="1:59" ht="15" customHeight="1" x14ac:dyDescent="0.2">
      <c r="A181" s="16"/>
      <c r="B181" s="29" t="s">
        <v>36</v>
      </c>
      <c r="C181" s="15"/>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row>
    <row r="182" spans="1:59" ht="15" customHeight="1" x14ac:dyDescent="0.2">
      <c r="A182" s="16"/>
      <c r="B182" s="29" t="s">
        <v>37</v>
      </c>
      <c r="C182" s="18" t="s">
        <v>28</v>
      </c>
      <c r="D182" s="8">
        <v>237</v>
      </c>
      <c r="E182" s="8">
        <v>201</v>
      </c>
      <c r="F182" s="8">
        <v>171</v>
      </c>
      <c r="G182" s="8">
        <v>95</v>
      </c>
      <c r="H182" s="8">
        <v>96</v>
      </c>
      <c r="I182" s="8">
        <v>39</v>
      </c>
      <c r="J182" s="8">
        <v>134</v>
      </c>
      <c r="K182" s="8">
        <v>148</v>
      </c>
      <c r="L182" s="8">
        <v>76</v>
      </c>
      <c r="M182" s="8">
        <v>148</v>
      </c>
      <c r="N182" s="8">
        <v>78</v>
      </c>
      <c r="O182" s="8">
        <v>85</v>
      </c>
      <c r="P182" s="8">
        <v>12</v>
      </c>
      <c r="Q182" s="8">
        <v>28</v>
      </c>
      <c r="R182" s="8">
        <v>237</v>
      </c>
      <c r="S182" s="8">
        <v>160</v>
      </c>
      <c r="T182" s="8">
        <v>175</v>
      </c>
      <c r="U182" s="8">
        <v>147</v>
      </c>
      <c r="V182" s="8">
        <v>184</v>
      </c>
      <c r="W182" s="8">
        <v>143</v>
      </c>
      <c r="X182" s="8">
        <v>172</v>
      </c>
      <c r="Y182" s="8">
        <v>189</v>
      </c>
      <c r="Z182" s="8">
        <v>181</v>
      </c>
      <c r="AA182" s="8">
        <v>189</v>
      </c>
      <c r="AB182" s="8">
        <v>197</v>
      </c>
      <c r="AC182" s="8">
        <v>178</v>
      </c>
      <c r="AD182" s="8">
        <v>33</v>
      </c>
      <c r="AE182" s="8">
        <v>13</v>
      </c>
      <c r="AF182" s="8">
        <v>237</v>
      </c>
      <c r="AG182" s="8">
        <v>145</v>
      </c>
      <c r="AH182" s="8">
        <v>145</v>
      </c>
      <c r="AI182" s="8">
        <v>162</v>
      </c>
      <c r="AJ182" s="8">
        <v>140</v>
      </c>
      <c r="AK182" s="8">
        <v>170</v>
      </c>
      <c r="AL182" s="8">
        <v>142</v>
      </c>
      <c r="AM182" s="8">
        <v>151</v>
      </c>
      <c r="AN182" s="8">
        <v>149</v>
      </c>
      <c r="AO182" s="8">
        <v>158</v>
      </c>
      <c r="AP182" s="8">
        <v>152</v>
      </c>
      <c r="AQ182" s="8">
        <v>160</v>
      </c>
      <c r="AR182" s="8">
        <v>43</v>
      </c>
      <c r="AS182" s="8">
        <v>38</v>
      </c>
      <c r="AT182" s="8">
        <v>237</v>
      </c>
      <c r="AU182" s="8">
        <v>41</v>
      </c>
      <c r="AV182" s="8">
        <v>14</v>
      </c>
      <c r="AW182" s="8">
        <v>16</v>
      </c>
      <c r="AX182" s="8">
        <v>19</v>
      </c>
      <c r="AY182" s="8">
        <v>145</v>
      </c>
      <c r="AZ182" s="8">
        <v>2</v>
      </c>
      <c r="BA182" s="8">
        <v>237</v>
      </c>
      <c r="BB182" s="8">
        <v>12</v>
      </c>
      <c r="BC182" s="8">
        <v>15</v>
      </c>
      <c r="BD182" s="8">
        <v>9</v>
      </c>
      <c r="BE182" s="8">
        <v>23</v>
      </c>
      <c r="BF182" s="8">
        <v>169</v>
      </c>
      <c r="BG182" s="8">
        <v>9</v>
      </c>
    </row>
    <row r="183" spans="1:59" ht="15" customHeight="1" x14ac:dyDescent="0.2">
      <c r="A183" s="16"/>
      <c r="B183" s="29"/>
      <c r="C183" s="18" t="s">
        <v>30</v>
      </c>
      <c r="D183" s="8">
        <v>112</v>
      </c>
      <c r="E183" s="8">
        <v>97</v>
      </c>
      <c r="F183" s="8">
        <v>73</v>
      </c>
      <c r="G183" s="8">
        <v>39</v>
      </c>
      <c r="H183" s="8">
        <v>48</v>
      </c>
      <c r="I183" s="8">
        <v>13</v>
      </c>
      <c r="J183" s="8">
        <v>66</v>
      </c>
      <c r="K183" s="8">
        <v>75</v>
      </c>
      <c r="L183" s="8">
        <v>36</v>
      </c>
      <c r="M183" s="8">
        <v>69</v>
      </c>
      <c r="N183" s="8">
        <v>36</v>
      </c>
      <c r="O183" s="8">
        <v>32</v>
      </c>
      <c r="P183" s="8">
        <v>3</v>
      </c>
      <c r="Q183" s="8">
        <v>12</v>
      </c>
      <c r="R183" s="8">
        <v>112</v>
      </c>
      <c r="S183" s="8">
        <v>70</v>
      </c>
      <c r="T183" s="8">
        <v>78</v>
      </c>
      <c r="U183" s="8">
        <v>67</v>
      </c>
      <c r="V183" s="8">
        <v>80</v>
      </c>
      <c r="W183" s="8">
        <v>51</v>
      </c>
      <c r="X183" s="8">
        <v>78</v>
      </c>
      <c r="Y183" s="8">
        <v>85</v>
      </c>
      <c r="Z183" s="8">
        <v>80</v>
      </c>
      <c r="AA183" s="8">
        <v>85</v>
      </c>
      <c r="AB183" s="8">
        <v>87</v>
      </c>
      <c r="AC183" s="8">
        <v>81</v>
      </c>
      <c r="AD183" s="8">
        <v>16</v>
      </c>
      <c r="AE183" s="8">
        <v>7</v>
      </c>
      <c r="AF183" s="8">
        <v>112</v>
      </c>
      <c r="AG183" s="8">
        <v>65</v>
      </c>
      <c r="AH183" s="8">
        <v>65</v>
      </c>
      <c r="AI183" s="8">
        <v>81</v>
      </c>
      <c r="AJ183" s="8">
        <v>63</v>
      </c>
      <c r="AK183" s="8">
        <v>85</v>
      </c>
      <c r="AL183" s="8">
        <v>58</v>
      </c>
      <c r="AM183" s="8">
        <v>67</v>
      </c>
      <c r="AN183" s="8">
        <v>67</v>
      </c>
      <c r="AO183" s="8">
        <v>69</v>
      </c>
      <c r="AP183" s="8">
        <v>70</v>
      </c>
      <c r="AQ183" s="8">
        <v>70</v>
      </c>
      <c r="AR183" s="8">
        <v>15</v>
      </c>
      <c r="AS183" s="8">
        <v>13</v>
      </c>
      <c r="AT183" s="8">
        <v>112</v>
      </c>
      <c r="AU183" s="8">
        <v>23</v>
      </c>
      <c r="AV183" s="8">
        <v>5</v>
      </c>
      <c r="AW183" s="8">
        <v>8</v>
      </c>
      <c r="AX183" s="8">
        <v>6</v>
      </c>
      <c r="AY183" s="8">
        <v>69</v>
      </c>
      <c r="AZ183" s="8">
        <v>1</v>
      </c>
      <c r="BA183" s="8">
        <v>112</v>
      </c>
      <c r="BB183" s="8">
        <v>5</v>
      </c>
      <c r="BC183" s="8">
        <v>8</v>
      </c>
      <c r="BD183" s="8">
        <v>6</v>
      </c>
      <c r="BE183" s="8">
        <v>10</v>
      </c>
      <c r="BF183" s="8">
        <v>76</v>
      </c>
      <c r="BG183" s="8">
        <v>7</v>
      </c>
    </row>
    <row r="184" spans="1:59" ht="15" customHeight="1" x14ac:dyDescent="0.2">
      <c r="A184" s="16"/>
      <c r="B184" s="29"/>
      <c r="C184" s="18" t="s">
        <v>31</v>
      </c>
      <c r="D184" s="8">
        <v>149</v>
      </c>
      <c r="E184" s="8">
        <v>134</v>
      </c>
      <c r="F184" s="8">
        <v>105</v>
      </c>
      <c r="G184" s="8">
        <v>48</v>
      </c>
      <c r="H184" s="8">
        <v>66</v>
      </c>
      <c r="I184" s="8">
        <v>28</v>
      </c>
      <c r="J184" s="8">
        <v>102</v>
      </c>
      <c r="K184" s="8">
        <v>102</v>
      </c>
      <c r="L184" s="8">
        <v>45</v>
      </c>
      <c r="M184" s="8">
        <v>108</v>
      </c>
      <c r="N184" s="8">
        <v>53</v>
      </c>
      <c r="O184" s="8">
        <v>60</v>
      </c>
      <c r="P184" s="8">
        <v>5</v>
      </c>
      <c r="Q184" s="8">
        <v>9</v>
      </c>
      <c r="R184" s="8">
        <v>149</v>
      </c>
      <c r="S184" s="8">
        <v>89</v>
      </c>
      <c r="T184" s="8">
        <v>107</v>
      </c>
      <c r="U184" s="8">
        <v>91</v>
      </c>
      <c r="V184" s="8">
        <v>118</v>
      </c>
      <c r="W184" s="8">
        <v>87</v>
      </c>
      <c r="X184" s="8">
        <v>109</v>
      </c>
      <c r="Y184" s="8">
        <v>109</v>
      </c>
      <c r="Z184" s="8">
        <v>95</v>
      </c>
      <c r="AA184" s="8">
        <v>112</v>
      </c>
      <c r="AB184" s="8">
        <v>114</v>
      </c>
      <c r="AC184" s="8">
        <v>114</v>
      </c>
      <c r="AD184" s="8">
        <v>17</v>
      </c>
      <c r="AE184" s="8">
        <v>10</v>
      </c>
      <c r="AF184" s="8">
        <v>149</v>
      </c>
      <c r="AG184" s="8">
        <v>86</v>
      </c>
      <c r="AH184" s="8">
        <v>88</v>
      </c>
      <c r="AI184" s="8">
        <v>100</v>
      </c>
      <c r="AJ184" s="8">
        <v>85</v>
      </c>
      <c r="AK184" s="8">
        <v>107</v>
      </c>
      <c r="AL184" s="8">
        <v>89</v>
      </c>
      <c r="AM184" s="8">
        <v>96</v>
      </c>
      <c r="AN184" s="8">
        <v>85</v>
      </c>
      <c r="AO184" s="8">
        <v>94</v>
      </c>
      <c r="AP184" s="8">
        <v>94</v>
      </c>
      <c r="AQ184" s="8">
        <v>95</v>
      </c>
      <c r="AR184" s="8">
        <v>16</v>
      </c>
      <c r="AS184" s="8">
        <v>27</v>
      </c>
      <c r="AT184" s="8">
        <v>149</v>
      </c>
      <c r="AU184" s="8">
        <v>30</v>
      </c>
      <c r="AV184" s="8">
        <v>9</v>
      </c>
      <c r="AW184" s="8">
        <v>4</v>
      </c>
      <c r="AX184" s="8">
        <v>14</v>
      </c>
      <c r="AY184" s="8">
        <v>90</v>
      </c>
      <c r="AZ184" s="8">
        <v>2</v>
      </c>
      <c r="BA184" s="8">
        <v>149</v>
      </c>
      <c r="BB184" s="8">
        <v>11</v>
      </c>
      <c r="BC184" s="8">
        <v>4</v>
      </c>
      <c r="BD184" s="8">
        <v>4</v>
      </c>
      <c r="BE184" s="8">
        <v>11</v>
      </c>
      <c r="BF184" s="8">
        <v>111</v>
      </c>
      <c r="BG184" s="8">
        <v>8</v>
      </c>
    </row>
    <row r="185" spans="1:59" ht="15" customHeight="1" x14ac:dyDescent="0.2">
      <c r="A185" s="16"/>
      <c r="B185" s="29"/>
      <c r="C185" s="18" t="s">
        <v>32</v>
      </c>
      <c r="D185" s="8">
        <v>46</v>
      </c>
      <c r="E185" s="8">
        <v>43</v>
      </c>
      <c r="F185" s="8">
        <v>39</v>
      </c>
      <c r="G185" s="8">
        <v>22</v>
      </c>
      <c r="H185" s="8">
        <v>25</v>
      </c>
      <c r="I185" s="8">
        <v>15</v>
      </c>
      <c r="J185" s="8">
        <v>31</v>
      </c>
      <c r="K185" s="8">
        <v>37</v>
      </c>
      <c r="L185" s="8">
        <v>14</v>
      </c>
      <c r="M185" s="8">
        <v>31</v>
      </c>
      <c r="N185" s="8">
        <v>20</v>
      </c>
      <c r="O185" s="8">
        <v>19</v>
      </c>
      <c r="P185" s="8">
        <v>1</v>
      </c>
      <c r="Q185" s="8">
        <v>2</v>
      </c>
      <c r="R185" s="8">
        <v>46</v>
      </c>
      <c r="S185" s="8">
        <v>30</v>
      </c>
      <c r="T185" s="8">
        <v>35</v>
      </c>
      <c r="U185" s="8">
        <v>31</v>
      </c>
      <c r="V185" s="8">
        <v>37</v>
      </c>
      <c r="W185" s="8">
        <v>31</v>
      </c>
      <c r="X185" s="8">
        <v>34</v>
      </c>
      <c r="Y185" s="8">
        <v>34</v>
      </c>
      <c r="Z185" s="8">
        <v>30</v>
      </c>
      <c r="AA185" s="8">
        <v>35</v>
      </c>
      <c r="AB185" s="8">
        <v>38</v>
      </c>
      <c r="AC185" s="8">
        <v>37</v>
      </c>
      <c r="AD185" s="8">
        <v>8</v>
      </c>
      <c r="AE185" s="8">
        <v>3</v>
      </c>
      <c r="AF185" s="8">
        <v>46</v>
      </c>
      <c r="AG185" s="8">
        <v>32</v>
      </c>
      <c r="AH185" s="8">
        <v>30</v>
      </c>
      <c r="AI185" s="8">
        <v>30</v>
      </c>
      <c r="AJ185" s="8">
        <v>31</v>
      </c>
      <c r="AK185" s="8">
        <v>34</v>
      </c>
      <c r="AL185" s="8">
        <v>27</v>
      </c>
      <c r="AM185" s="8">
        <v>29</v>
      </c>
      <c r="AN185" s="8">
        <v>27</v>
      </c>
      <c r="AO185" s="8">
        <v>29</v>
      </c>
      <c r="AP185" s="8">
        <v>29</v>
      </c>
      <c r="AQ185" s="8">
        <v>31</v>
      </c>
      <c r="AR185" s="8">
        <v>4</v>
      </c>
      <c r="AS185" s="8">
        <v>8</v>
      </c>
      <c r="AT185" s="8">
        <v>46</v>
      </c>
      <c r="AU185" s="8">
        <v>14</v>
      </c>
      <c r="AV185" s="8">
        <v>1</v>
      </c>
      <c r="AW185" s="8">
        <v>2</v>
      </c>
      <c r="AX185" s="8">
        <v>3</v>
      </c>
      <c r="AY185" s="8">
        <v>26</v>
      </c>
      <c r="AZ185" s="8">
        <v>0</v>
      </c>
      <c r="BA185" s="8">
        <v>46</v>
      </c>
      <c r="BB185" s="8">
        <v>6</v>
      </c>
      <c r="BC185" s="8">
        <v>2</v>
      </c>
      <c r="BD185" s="8">
        <v>2</v>
      </c>
      <c r="BE185" s="8">
        <v>4</v>
      </c>
      <c r="BF185" s="8">
        <v>30</v>
      </c>
      <c r="BG185" s="8">
        <v>2</v>
      </c>
    </row>
    <row r="186" spans="1:59" ht="15" customHeight="1" x14ac:dyDescent="0.2">
      <c r="A186" s="16"/>
      <c r="B186" s="29"/>
      <c r="C186" s="20" t="s">
        <v>33</v>
      </c>
      <c r="D186" s="8">
        <v>52</v>
      </c>
      <c r="E186" s="8">
        <v>49</v>
      </c>
      <c r="F186" s="8">
        <v>45</v>
      </c>
      <c r="G186" s="8">
        <v>34</v>
      </c>
      <c r="H186" s="8">
        <v>38</v>
      </c>
      <c r="I186" s="8">
        <v>29</v>
      </c>
      <c r="J186" s="8">
        <v>38</v>
      </c>
      <c r="K186" s="8">
        <v>40</v>
      </c>
      <c r="L186" s="8">
        <v>25</v>
      </c>
      <c r="M186" s="8">
        <v>40</v>
      </c>
      <c r="N186" s="8">
        <v>34</v>
      </c>
      <c r="O186" s="8">
        <v>32</v>
      </c>
      <c r="P186" s="8">
        <v>2</v>
      </c>
      <c r="Q186" s="8">
        <v>2</v>
      </c>
      <c r="R186" s="8">
        <v>52</v>
      </c>
      <c r="S186" s="8">
        <v>41</v>
      </c>
      <c r="T186" s="8">
        <v>43</v>
      </c>
      <c r="U186" s="8">
        <v>39</v>
      </c>
      <c r="V186" s="8">
        <v>47</v>
      </c>
      <c r="W186" s="8">
        <v>44</v>
      </c>
      <c r="X186" s="8">
        <v>48</v>
      </c>
      <c r="Y186" s="8">
        <v>49</v>
      </c>
      <c r="Z186" s="8">
        <v>42</v>
      </c>
      <c r="AA186" s="8">
        <v>49</v>
      </c>
      <c r="AB186" s="8">
        <v>47</v>
      </c>
      <c r="AC186" s="8">
        <v>42</v>
      </c>
      <c r="AD186" s="8">
        <v>1</v>
      </c>
      <c r="AE186" s="8">
        <v>2</v>
      </c>
      <c r="AF186" s="8">
        <v>52</v>
      </c>
      <c r="AG186" s="8">
        <v>32</v>
      </c>
      <c r="AH186" s="8">
        <v>34</v>
      </c>
      <c r="AI186" s="8">
        <v>38</v>
      </c>
      <c r="AJ186" s="8">
        <v>30</v>
      </c>
      <c r="AK186" s="8">
        <v>42</v>
      </c>
      <c r="AL186" s="8">
        <v>36</v>
      </c>
      <c r="AM186" s="8">
        <v>39</v>
      </c>
      <c r="AN186" s="8">
        <v>34</v>
      </c>
      <c r="AO186" s="8">
        <v>39</v>
      </c>
      <c r="AP186" s="8">
        <v>33</v>
      </c>
      <c r="AQ186" s="8">
        <v>33</v>
      </c>
      <c r="AR186" s="8">
        <v>4</v>
      </c>
      <c r="AS186" s="8">
        <v>5</v>
      </c>
      <c r="AT186" s="8">
        <v>52</v>
      </c>
      <c r="AU186" s="8">
        <v>28</v>
      </c>
      <c r="AV186" s="8">
        <v>2</v>
      </c>
      <c r="AW186" s="8">
        <v>0</v>
      </c>
      <c r="AX186" s="8">
        <v>0</v>
      </c>
      <c r="AY186" s="8">
        <v>22</v>
      </c>
      <c r="AZ186" s="8">
        <v>0</v>
      </c>
      <c r="BA186" s="8">
        <v>52</v>
      </c>
      <c r="BB186" s="8">
        <v>0</v>
      </c>
      <c r="BC186" s="8">
        <v>2</v>
      </c>
      <c r="BD186" s="8">
        <v>0</v>
      </c>
      <c r="BE186" s="8">
        <v>0</v>
      </c>
      <c r="BF186" s="8">
        <v>50</v>
      </c>
      <c r="BG186" s="8">
        <v>0</v>
      </c>
    </row>
    <row r="187" spans="1:59" ht="15" customHeight="1" x14ac:dyDescent="0.2">
      <c r="A187" s="16"/>
      <c r="B187" s="27"/>
      <c r="C187" s="19" t="s">
        <v>34</v>
      </c>
      <c r="D187" s="8">
        <v>21</v>
      </c>
      <c r="E187" s="8">
        <v>19</v>
      </c>
      <c r="F187" s="8">
        <v>14</v>
      </c>
      <c r="G187" s="8">
        <v>14</v>
      </c>
      <c r="H187" s="8">
        <v>10</v>
      </c>
      <c r="I187" s="8">
        <v>7</v>
      </c>
      <c r="J187" s="8">
        <v>12</v>
      </c>
      <c r="K187" s="8">
        <v>13</v>
      </c>
      <c r="L187" s="8">
        <v>8</v>
      </c>
      <c r="M187" s="8">
        <v>12</v>
      </c>
      <c r="N187" s="8">
        <v>10</v>
      </c>
      <c r="O187" s="8">
        <v>9</v>
      </c>
      <c r="P187" s="8">
        <v>2</v>
      </c>
      <c r="Q187" s="8">
        <v>2</v>
      </c>
      <c r="R187" s="8">
        <v>21</v>
      </c>
      <c r="S187" s="8">
        <v>15</v>
      </c>
      <c r="T187" s="8">
        <v>15</v>
      </c>
      <c r="U187" s="8">
        <v>16</v>
      </c>
      <c r="V187" s="8">
        <v>17</v>
      </c>
      <c r="W187" s="8">
        <v>15</v>
      </c>
      <c r="X187" s="8">
        <v>15</v>
      </c>
      <c r="Y187" s="8">
        <v>16</v>
      </c>
      <c r="Z187" s="8">
        <v>16</v>
      </c>
      <c r="AA187" s="8">
        <v>17</v>
      </c>
      <c r="AB187" s="8">
        <v>17</v>
      </c>
      <c r="AC187" s="8">
        <v>17</v>
      </c>
      <c r="AD187" s="8">
        <v>7</v>
      </c>
      <c r="AE187" s="8">
        <v>3</v>
      </c>
      <c r="AF187" s="8">
        <v>21</v>
      </c>
      <c r="AG187" s="8">
        <v>14</v>
      </c>
      <c r="AH187" s="8">
        <v>14</v>
      </c>
      <c r="AI187" s="8">
        <v>15</v>
      </c>
      <c r="AJ187" s="8">
        <v>14</v>
      </c>
      <c r="AK187" s="8">
        <v>14</v>
      </c>
      <c r="AL187" s="8">
        <v>12</v>
      </c>
      <c r="AM187" s="8">
        <v>13</v>
      </c>
      <c r="AN187" s="8">
        <v>13</v>
      </c>
      <c r="AO187" s="8">
        <v>13</v>
      </c>
      <c r="AP187" s="8">
        <v>14</v>
      </c>
      <c r="AQ187" s="8">
        <v>13</v>
      </c>
      <c r="AR187" s="8">
        <v>3</v>
      </c>
      <c r="AS187" s="8">
        <v>4</v>
      </c>
      <c r="AT187" s="8">
        <v>21</v>
      </c>
      <c r="AU187" s="8">
        <v>9</v>
      </c>
      <c r="AV187" s="8">
        <v>2</v>
      </c>
      <c r="AW187" s="8">
        <v>0</v>
      </c>
      <c r="AX187" s="8">
        <v>0</v>
      </c>
      <c r="AY187" s="8">
        <v>10</v>
      </c>
      <c r="AZ187" s="8">
        <v>0</v>
      </c>
      <c r="BA187" s="8">
        <v>21</v>
      </c>
      <c r="BB187" s="8">
        <v>2</v>
      </c>
      <c r="BC187" s="8">
        <v>1</v>
      </c>
      <c r="BD187" s="8">
        <v>0</v>
      </c>
      <c r="BE187" s="8">
        <v>2</v>
      </c>
      <c r="BF187" s="8">
        <v>15</v>
      </c>
      <c r="BG187" s="8">
        <v>1</v>
      </c>
    </row>
    <row r="188" spans="1:59" ht="15" customHeight="1" x14ac:dyDescent="0.2">
      <c r="A188" s="16"/>
      <c r="B188" s="105" t="s">
        <v>38</v>
      </c>
      <c r="C188" s="12" t="s">
        <v>24</v>
      </c>
      <c r="D188" s="8">
        <v>747</v>
      </c>
      <c r="E188" s="8">
        <v>714</v>
      </c>
      <c r="F188" s="8">
        <v>661</v>
      </c>
      <c r="G188" s="8">
        <v>331</v>
      </c>
      <c r="H188" s="8">
        <v>422</v>
      </c>
      <c r="I188" s="8">
        <v>174</v>
      </c>
      <c r="J188" s="8">
        <v>576</v>
      </c>
      <c r="K188" s="8">
        <v>628</v>
      </c>
      <c r="L188" s="8">
        <v>316</v>
      </c>
      <c r="M188" s="8">
        <v>573</v>
      </c>
      <c r="N188" s="8">
        <v>301</v>
      </c>
      <c r="O188" s="8">
        <v>295</v>
      </c>
      <c r="P188" s="8">
        <v>36</v>
      </c>
      <c r="Q188" s="8">
        <v>25</v>
      </c>
      <c r="R188" s="8">
        <v>747</v>
      </c>
      <c r="S188" s="8">
        <v>550</v>
      </c>
      <c r="T188" s="8">
        <v>569</v>
      </c>
      <c r="U188" s="8">
        <v>541</v>
      </c>
      <c r="V188" s="8">
        <v>622</v>
      </c>
      <c r="W188" s="8">
        <v>455</v>
      </c>
      <c r="X188" s="8">
        <v>594</v>
      </c>
      <c r="Y188" s="8">
        <v>595</v>
      </c>
      <c r="Z188" s="8">
        <v>604</v>
      </c>
      <c r="AA188" s="8">
        <v>609</v>
      </c>
      <c r="AB188" s="8">
        <v>621</v>
      </c>
      <c r="AC188" s="8">
        <v>600</v>
      </c>
      <c r="AD188" s="8">
        <v>80</v>
      </c>
      <c r="AE188" s="8">
        <v>25</v>
      </c>
      <c r="AF188" s="8">
        <v>747</v>
      </c>
      <c r="AG188" s="8">
        <v>479</v>
      </c>
      <c r="AH188" s="8">
        <v>535</v>
      </c>
      <c r="AI188" s="8">
        <v>510</v>
      </c>
      <c r="AJ188" s="8">
        <v>474</v>
      </c>
      <c r="AK188" s="8">
        <v>580</v>
      </c>
      <c r="AL188" s="8">
        <v>492</v>
      </c>
      <c r="AM188" s="8">
        <v>556</v>
      </c>
      <c r="AN188" s="8">
        <v>532</v>
      </c>
      <c r="AO188" s="8">
        <v>552</v>
      </c>
      <c r="AP188" s="8">
        <v>545</v>
      </c>
      <c r="AQ188" s="8">
        <v>558</v>
      </c>
      <c r="AR188" s="8">
        <v>82</v>
      </c>
      <c r="AS188" s="8">
        <v>94</v>
      </c>
      <c r="AT188" s="8">
        <v>747</v>
      </c>
      <c r="AU188" s="8">
        <v>150</v>
      </c>
      <c r="AV188" s="8">
        <v>21</v>
      </c>
      <c r="AW188" s="8">
        <v>22</v>
      </c>
      <c r="AX188" s="8">
        <v>57</v>
      </c>
      <c r="AY188" s="8">
        <v>489</v>
      </c>
      <c r="AZ188" s="8">
        <v>8</v>
      </c>
      <c r="BA188" s="8">
        <v>747</v>
      </c>
      <c r="BB188" s="8">
        <v>49</v>
      </c>
      <c r="BC188" s="8">
        <v>18</v>
      </c>
      <c r="BD188" s="8">
        <v>16</v>
      </c>
      <c r="BE188" s="8">
        <v>62</v>
      </c>
      <c r="BF188" s="8">
        <v>573</v>
      </c>
      <c r="BG188" s="8">
        <v>29</v>
      </c>
    </row>
    <row r="189" spans="1:59" ht="15" customHeight="1" x14ac:dyDescent="0.2">
      <c r="A189" s="16"/>
      <c r="B189" s="106"/>
      <c r="C189" s="15"/>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row>
    <row r="190" spans="1:59" ht="15" customHeight="1" x14ac:dyDescent="0.2">
      <c r="A190" s="16"/>
      <c r="B190" s="106"/>
      <c r="C190" s="18" t="s">
        <v>28</v>
      </c>
      <c r="D190" s="8">
        <v>269</v>
      </c>
      <c r="E190" s="8">
        <v>254</v>
      </c>
      <c r="F190" s="8">
        <v>231</v>
      </c>
      <c r="G190" s="8">
        <v>118</v>
      </c>
      <c r="H190" s="8">
        <v>123</v>
      </c>
      <c r="I190" s="8">
        <v>47</v>
      </c>
      <c r="J190" s="8">
        <v>200</v>
      </c>
      <c r="K190" s="8">
        <v>212</v>
      </c>
      <c r="L190" s="8">
        <v>114</v>
      </c>
      <c r="M190" s="8">
        <v>189</v>
      </c>
      <c r="N190" s="8">
        <v>93</v>
      </c>
      <c r="O190" s="8">
        <v>108</v>
      </c>
      <c r="P190" s="8">
        <v>11</v>
      </c>
      <c r="Q190" s="8">
        <v>12</v>
      </c>
      <c r="R190" s="8">
        <v>269</v>
      </c>
      <c r="S190" s="8">
        <v>178</v>
      </c>
      <c r="T190" s="8">
        <v>187</v>
      </c>
      <c r="U190" s="8">
        <v>178</v>
      </c>
      <c r="V190" s="8">
        <v>217</v>
      </c>
      <c r="W190" s="8">
        <v>172</v>
      </c>
      <c r="X190" s="8">
        <v>206</v>
      </c>
      <c r="Y190" s="8">
        <v>206</v>
      </c>
      <c r="Z190" s="8">
        <v>209</v>
      </c>
      <c r="AA190" s="8">
        <v>216</v>
      </c>
      <c r="AB190" s="8">
        <v>218</v>
      </c>
      <c r="AC190" s="8">
        <v>211</v>
      </c>
      <c r="AD190" s="8">
        <v>28</v>
      </c>
      <c r="AE190" s="8">
        <v>11</v>
      </c>
      <c r="AF190" s="8">
        <v>269</v>
      </c>
      <c r="AG190" s="8">
        <v>176</v>
      </c>
      <c r="AH190" s="8">
        <v>178</v>
      </c>
      <c r="AI190" s="8">
        <v>193</v>
      </c>
      <c r="AJ190" s="8">
        <v>177</v>
      </c>
      <c r="AK190" s="8">
        <v>198</v>
      </c>
      <c r="AL190" s="8">
        <v>187</v>
      </c>
      <c r="AM190" s="8">
        <v>187</v>
      </c>
      <c r="AN190" s="8">
        <v>180</v>
      </c>
      <c r="AO190" s="8">
        <v>185</v>
      </c>
      <c r="AP190" s="8">
        <v>186</v>
      </c>
      <c r="AQ190" s="8">
        <v>191</v>
      </c>
      <c r="AR190" s="8">
        <v>33</v>
      </c>
      <c r="AS190" s="8">
        <v>37</v>
      </c>
      <c r="AT190" s="8">
        <v>269</v>
      </c>
      <c r="AU190" s="8">
        <v>48</v>
      </c>
      <c r="AV190" s="8">
        <v>8</v>
      </c>
      <c r="AW190" s="8">
        <v>13</v>
      </c>
      <c r="AX190" s="8">
        <v>24</v>
      </c>
      <c r="AY190" s="8">
        <v>174</v>
      </c>
      <c r="AZ190" s="8">
        <v>2</v>
      </c>
      <c r="BA190" s="8">
        <v>269</v>
      </c>
      <c r="BB190" s="8">
        <v>13</v>
      </c>
      <c r="BC190" s="8">
        <v>10</v>
      </c>
      <c r="BD190" s="8">
        <v>4</v>
      </c>
      <c r="BE190" s="8">
        <v>30</v>
      </c>
      <c r="BF190" s="8">
        <v>199</v>
      </c>
      <c r="BG190" s="8">
        <v>13</v>
      </c>
    </row>
    <row r="191" spans="1:59" ht="15" customHeight="1" x14ac:dyDescent="0.2">
      <c r="A191" s="16"/>
      <c r="B191" s="106"/>
      <c r="C191" s="18" t="s">
        <v>30</v>
      </c>
      <c r="D191" s="8">
        <v>90</v>
      </c>
      <c r="E191" s="8">
        <v>87</v>
      </c>
      <c r="F191" s="8">
        <v>76</v>
      </c>
      <c r="G191" s="8">
        <v>30</v>
      </c>
      <c r="H191" s="8">
        <v>30</v>
      </c>
      <c r="I191" s="8">
        <v>13</v>
      </c>
      <c r="J191" s="8">
        <v>63</v>
      </c>
      <c r="K191" s="8">
        <v>77</v>
      </c>
      <c r="L191" s="8">
        <v>31</v>
      </c>
      <c r="M191" s="8">
        <v>64</v>
      </c>
      <c r="N191" s="8">
        <v>31</v>
      </c>
      <c r="O191" s="8">
        <v>32</v>
      </c>
      <c r="P191" s="8">
        <v>2</v>
      </c>
      <c r="Q191" s="8">
        <v>1</v>
      </c>
      <c r="R191" s="8">
        <v>90</v>
      </c>
      <c r="S191" s="8">
        <v>62</v>
      </c>
      <c r="T191" s="8">
        <v>64</v>
      </c>
      <c r="U191" s="8">
        <v>57</v>
      </c>
      <c r="V191" s="8">
        <v>74</v>
      </c>
      <c r="W191" s="8">
        <v>56</v>
      </c>
      <c r="X191" s="8">
        <v>69</v>
      </c>
      <c r="Y191" s="8">
        <v>71</v>
      </c>
      <c r="Z191" s="8">
        <v>67</v>
      </c>
      <c r="AA191" s="8">
        <v>70</v>
      </c>
      <c r="AB191" s="8">
        <v>74</v>
      </c>
      <c r="AC191" s="8">
        <v>70</v>
      </c>
      <c r="AD191" s="8">
        <v>11</v>
      </c>
      <c r="AE191" s="8">
        <v>1</v>
      </c>
      <c r="AF191" s="8">
        <v>90</v>
      </c>
      <c r="AG191" s="8">
        <v>57</v>
      </c>
      <c r="AH191" s="8">
        <v>56</v>
      </c>
      <c r="AI191" s="8">
        <v>60</v>
      </c>
      <c r="AJ191" s="8">
        <v>60</v>
      </c>
      <c r="AK191" s="8">
        <v>65</v>
      </c>
      <c r="AL191" s="8">
        <v>62</v>
      </c>
      <c r="AM191" s="8">
        <v>63</v>
      </c>
      <c r="AN191" s="8">
        <v>57</v>
      </c>
      <c r="AO191" s="8">
        <v>62</v>
      </c>
      <c r="AP191" s="8">
        <v>61</v>
      </c>
      <c r="AQ191" s="8">
        <v>63</v>
      </c>
      <c r="AR191" s="8">
        <v>6</v>
      </c>
      <c r="AS191" s="8">
        <v>15</v>
      </c>
      <c r="AT191" s="8">
        <v>90</v>
      </c>
      <c r="AU191" s="8">
        <v>16</v>
      </c>
      <c r="AV191" s="8">
        <v>3</v>
      </c>
      <c r="AW191" s="8">
        <v>3</v>
      </c>
      <c r="AX191" s="8">
        <v>7</v>
      </c>
      <c r="AY191" s="8">
        <v>60</v>
      </c>
      <c r="AZ191" s="8">
        <v>1</v>
      </c>
      <c r="BA191" s="8">
        <v>90</v>
      </c>
      <c r="BB191" s="8">
        <v>7</v>
      </c>
      <c r="BC191" s="8">
        <v>3</v>
      </c>
      <c r="BD191" s="8">
        <v>5</v>
      </c>
      <c r="BE191" s="8">
        <v>7</v>
      </c>
      <c r="BF191" s="8">
        <v>67</v>
      </c>
      <c r="BG191" s="8">
        <v>1</v>
      </c>
    </row>
    <row r="192" spans="1:59" ht="15" customHeight="1" x14ac:dyDescent="0.2">
      <c r="A192" s="16"/>
      <c r="B192" s="106"/>
      <c r="C192" s="18" t="s">
        <v>31</v>
      </c>
      <c r="D192" s="8">
        <v>128</v>
      </c>
      <c r="E192" s="8">
        <v>121</v>
      </c>
      <c r="F192" s="8">
        <v>112</v>
      </c>
      <c r="G192" s="8">
        <v>58</v>
      </c>
      <c r="H192" s="8">
        <v>66</v>
      </c>
      <c r="I192" s="8">
        <v>27</v>
      </c>
      <c r="J192" s="8">
        <v>96</v>
      </c>
      <c r="K192" s="8">
        <v>104</v>
      </c>
      <c r="L192" s="8">
        <v>56</v>
      </c>
      <c r="M192" s="8">
        <v>94</v>
      </c>
      <c r="N192" s="8">
        <v>54</v>
      </c>
      <c r="O192" s="8">
        <v>50</v>
      </c>
      <c r="P192" s="8">
        <v>5</v>
      </c>
      <c r="Q192" s="8">
        <v>6</v>
      </c>
      <c r="R192" s="8">
        <v>128</v>
      </c>
      <c r="S192" s="8">
        <v>90</v>
      </c>
      <c r="T192" s="8">
        <v>92</v>
      </c>
      <c r="U192" s="8">
        <v>90</v>
      </c>
      <c r="V192" s="8">
        <v>105</v>
      </c>
      <c r="W192" s="8">
        <v>80</v>
      </c>
      <c r="X192" s="8">
        <v>96</v>
      </c>
      <c r="Y192" s="8">
        <v>93</v>
      </c>
      <c r="Z192" s="8">
        <v>100</v>
      </c>
      <c r="AA192" s="8">
        <v>95</v>
      </c>
      <c r="AB192" s="8">
        <v>105</v>
      </c>
      <c r="AC192" s="8">
        <v>98</v>
      </c>
      <c r="AD192" s="8">
        <v>14</v>
      </c>
      <c r="AE192" s="8">
        <v>8</v>
      </c>
      <c r="AF192" s="8">
        <v>128</v>
      </c>
      <c r="AG192" s="8">
        <v>83</v>
      </c>
      <c r="AH192" s="8">
        <v>82</v>
      </c>
      <c r="AI192" s="8">
        <v>89</v>
      </c>
      <c r="AJ192" s="8">
        <v>78</v>
      </c>
      <c r="AK192" s="8">
        <v>88</v>
      </c>
      <c r="AL192" s="8">
        <v>84</v>
      </c>
      <c r="AM192" s="8">
        <v>85</v>
      </c>
      <c r="AN192" s="8">
        <v>83</v>
      </c>
      <c r="AO192" s="8">
        <v>87</v>
      </c>
      <c r="AP192" s="8">
        <v>86</v>
      </c>
      <c r="AQ192" s="8">
        <v>89</v>
      </c>
      <c r="AR192" s="8">
        <v>19</v>
      </c>
      <c r="AS192" s="8">
        <v>23</v>
      </c>
      <c r="AT192" s="8">
        <v>128</v>
      </c>
      <c r="AU192" s="8">
        <v>29</v>
      </c>
      <c r="AV192" s="8">
        <v>6</v>
      </c>
      <c r="AW192" s="8">
        <v>2</v>
      </c>
      <c r="AX192" s="8">
        <v>7</v>
      </c>
      <c r="AY192" s="8">
        <v>83</v>
      </c>
      <c r="AZ192" s="8">
        <v>1</v>
      </c>
      <c r="BA192" s="8">
        <v>128</v>
      </c>
      <c r="BB192" s="8">
        <v>6</v>
      </c>
      <c r="BC192" s="8">
        <v>5</v>
      </c>
      <c r="BD192" s="8">
        <v>3</v>
      </c>
      <c r="BE192" s="8">
        <v>6</v>
      </c>
      <c r="BF192" s="8">
        <v>103</v>
      </c>
      <c r="BG192" s="8">
        <v>5</v>
      </c>
    </row>
    <row r="193" spans="1:59" ht="15" customHeight="1" x14ac:dyDescent="0.2">
      <c r="A193" s="16"/>
      <c r="B193" s="25"/>
      <c r="C193" s="18" t="s">
        <v>32</v>
      </c>
      <c r="D193" s="8">
        <v>65</v>
      </c>
      <c r="E193" s="8">
        <v>64</v>
      </c>
      <c r="F193" s="8">
        <v>58</v>
      </c>
      <c r="G193" s="8">
        <v>29</v>
      </c>
      <c r="H193" s="8">
        <v>41</v>
      </c>
      <c r="I193" s="8">
        <v>13</v>
      </c>
      <c r="J193" s="8">
        <v>51</v>
      </c>
      <c r="K193" s="8">
        <v>54</v>
      </c>
      <c r="L193" s="8">
        <v>28</v>
      </c>
      <c r="M193" s="8">
        <v>46</v>
      </c>
      <c r="N193" s="8">
        <v>25</v>
      </c>
      <c r="O193" s="8">
        <v>23</v>
      </c>
      <c r="P193" s="8">
        <v>4</v>
      </c>
      <c r="Q193" s="8">
        <v>0</v>
      </c>
      <c r="R193" s="8">
        <v>65</v>
      </c>
      <c r="S193" s="8">
        <v>45</v>
      </c>
      <c r="T193" s="8">
        <v>49</v>
      </c>
      <c r="U193" s="8">
        <v>44</v>
      </c>
      <c r="V193" s="8">
        <v>50</v>
      </c>
      <c r="W193" s="8">
        <v>37</v>
      </c>
      <c r="X193" s="8">
        <v>51</v>
      </c>
      <c r="Y193" s="8">
        <v>50</v>
      </c>
      <c r="Z193" s="8">
        <v>54</v>
      </c>
      <c r="AA193" s="8">
        <v>52</v>
      </c>
      <c r="AB193" s="8">
        <v>45</v>
      </c>
      <c r="AC193" s="8">
        <v>48</v>
      </c>
      <c r="AD193" s="8">
        <v>12</v>
      </c>
      <c r="AE193" s="8">
        <v>3</v>
      </c>
      <c r="AF193" s="8">
        <v>65</v>
      </c>
      <c r="AG193" s="8">
        <v>42</v>
      </c>
      <c r="AH193" s="8">
        <v>43</v>
      </c>
      <c r="AI193" s="8">
        <v>46</v>
      </c>
      <c r="AJ193" s="8">
        <v>42</v>
      </c>
      <c r="AK193" s="8">
        <v>51</v>
      </c>
      <c r="AL193" s="8">
        <v>42</v>
      </c>
      <c r="AM193" s="8">
        <v>45</v>
      </c>
      <c r="AN193" s="8">
        <v>42</v>
      </c>
      <c r="AO193" s="8">
        <v>43</v>
      </c>
      <c r="AP193" s="8">
        <v>39</v>
      </c>
      <c r="AQ193" s="8">
        <v>41</v>
      </c>
      <c r="AR193" s="8">
        <v>12</v>
      </c>
      <c r="AS193" s="8">
        <v>9</v>
      </c>
      <c r="AT193" s="8">
        <v>65</v>
      </c>
      <c r="AU193" s="8">
        <v>10</v>
      </c>
      <c r="AV193" s="8">
        <v>2</v>
      </c>
      <c r="AW193" s="8">
        <v>2</v>
      </c>
      <c r="AX193" s="8">
        <v>5</v>
      </c>
      <c r="AY193" s="8">
        <v>45</v>
      </c>
      <c r="AZ193" s="8">
        <v>1</v>
      </c>
      <c r="BA193" s="8">
        <v>65</v>
      </c>
      <c r="BB193" s="8">
        <v>3</v>
      </c>
      <c r="BC193" s="8">
        <v>0</v>
      </c>
      <c r="BD193" s="8">
        <v>3</v>
      </c>
      <c r="BE193" s="8">
        <v>5</v>
      </c>
      <c r="BF193" s="8">
        <v>50</v>
      </c>
      <c r="BG193" s="8">
        <v>4</v>
      </c>
    </row>
    <row r="194" spans="1:59" ht="15" customHeight="1" x14ac:dyDescent="0.2">
      <c r="A194" s="16"/>
      <c r="B194" s="25"/>
      <c r="C194" s="20" t="s">
        <v>33</v>
      </c>
      <c r="D194" s="8">
        <v>178</v>
      </c>
      <c r="E194" s="8">
        <v>174</v>
      </c>
      <c r="F194" s="8">
        <v>170</v>
      </c>
      <c r="G194" s="8">
        <v>88</v>
      </c>
      <c r="H194" s="8">
        <v>156</v>
      </c>
      <c r="I194" s="8">
        <v>70</v>
      </c>
      <c r="J194" s="8">
        <v>155</v>
      </c>
      <c r="K194" s="8">
        <v>168</v>
      </c>
      <c r="L194" s="8">
        <v>80</v>
      </c>
      <c r="M194" s="8">
        <v>167</v>
      </c>
      <c r="N194" s="8">
        <v>90</v>
      </c>
      <c r="O194" s="8">
        <v>74</v>
      </c>
      <c r="P194" s="8">
        <v>14</v>
      </c>
      <c r="Q194" s="8">
        <v>4</v>
      </c>
      <c r="R194" s="8">
        <v>178</v>
      </c>
      <c r="S194" s="8">
        <v>163</v>
      </c>
      <c r="T194" s="8">
        <v>165</v>
      </c>
      <c r="U194" s="8">
        <v>159</v>
      </c>
      <c r="V194" s="8">
        <v>166</v>
      </c>
      <c r="W194" s="8">
        <v>101</v>
      </c>
      <c r="X194" s="8">
        <v>162</v>
      </c>
      <c r="Y194" s="8">
        <v>164</v>
      </c>
      <c r="Z194" s="8">
        <v>164</v>
      </c>
      <c r="AA194" s="8">
        <v>165</v>
      </c>
      <c r="AB194" s="8">
        <v>170</v>
      </c>
      <c r="AC194" s="8">
        <v>162</v>
      </c>
      <c r="AD194" s="8">
        <v>14</v>
      </c>
      <c r="AE194" s="8">
        <v>1</v>
      </c>
      <c r="AF194" s="8">
        <v>178</v>
      </c>
      <c r="AG194" s="8">
        <v>109</v>
      </c>
      <c r="AH194" s="8">
        <v>163</v>
      </c>
      <c r="AI194" s="8">
        <v>109</v>
      </c>
      <c r="AJ194" s="8">
        <v>106</v>
      </c>
      <c r="AK194" s="8">
        <v>167</v>
      </c>
      <c r="AL194" s="8">
        <v>105</v>
      </c>
      <c r="AM194" s="8">
        <v>163</v>
      </c>
      <c r="AN194" s="8">
        <v>160</v>
      </c>
      <c r="AO194" s="8">
        <v>162</v>
      </c>
      <c r="AP194" s="8">
        <v>163</v>
      </c>
      <c r="AQ194" s="8">
        <v>161</v>
      </c>
      <c r="AR194" s="8">
        <v>11</v>
      </c>
      <c r="AS194" s="8">
        <v>7</v>
      </c>
      <c r="AT194" s="8">
        <v>178</v>
      </c>
      <c r="AU194" s="8">
        <v>44</v>
      </c>
      <c r="AV194" s="8">
        <v>2</v>
      </c>
      <c r="AW194" s="8">
        <v>1</v>
      </c>
      <c r="AX194" s="8">
        <v>12</v>
      </c>
      <c r="AY194" s="8">
        <v>118</v>
      </c>
      <c r="AZ194" s="8">
        <v>1</v>
      </c>
      <c r="BA194" s="8">
        <v>178</v>
      </c>
      <c r="BB194" s="8">
        <v>20</v>
      </c>
      <c r="BC194" s="8">
        <v>0</v>
      </c>
      <c r="BD194" s="8">
        <v>0</v>
      </c>
      <c r="BE194" s="8">
        <v>12</v>
      </c>
      <c r="BF194" s="8">
        <v>142</v>
      </c>
      <c r="BG194" s="8">
        <v>4</v>
      </c>
    </row>
    <row r="195" spans="1:59" ht="15" customHeight="1" x14ac:dyDescent="0.2">
      <c r="A195" s="17"/>
      <c r="B195" s="26"/>
      <c r="C195" s="19" t="s">
        <v>34</v>
      </c>
      <c r="D195" s="8">
        <v>17</v>
      </c>
      <c r="E195" s="8">
        <v>14</v>
      </c>
      <c r="F195" s="8">
        <v>14</v>
      </c>
      <c r="G195" s="8">
        <v>8</v>
      </c>
      <c r="H195" s="8">
        <v>6</v>
      </c>
      <c r="I195" s="8">
        <v>4</v>
      </c>
      <c r="J195" s="8">
        <v>11</v>
      </c>
      <c r="K195" s="8">
        <v>13</v>
      </c>
      <c r="L195" s="8">
        <v>7</v>
      </c>
      <c r="M195" s="8">
        <v>13</v>
      </c>
      <c r="N195" s="8">
        <v>8</v>
      </c>
      <c r="O195" s="8">
        <v>8</v>
      </c>
      <c r="P195" s="8">
        <v>0</v>
      </c>
      <c r="Q195" s="8">
        <v>2</v>
      </c>
      <c r="R195" s="8">
        <v>17</v>
      </c>
      <c r="S195" s="8">
        <v>12</v>
      </c>
      <c r="T195" s="8">
        <v>12</v>
      </c>
      <c r="U195" s="8">
        <v>13</v>
      </c>
      <c r="V195" s="8">
        <v>10</v>
      </c>
      <c r="W195" s="8">
        <v>9</v>
      </c>
      <c r="X195" s="8">
        <v>10</v>
      </c>
      <c r="Y195" s="8">
        <v>11</v>
      </c>
      <c r="Z195" s="8">
        <v>10</v>
      </c>
      <c r="AA195" s="8">
        <v>11</v>
      </c>
      <c r="AB195" s="8">
        <v>9</v>
      </c>
      <c r="AC195" s="8">
        <v>11</v>
      </c>
      <c r="AD195" s="8">
        <v>1</v>
      </c>
      <c r="AE195" s="8">
        <v>1</v>
      </c>
      <c r="AF195" s="8">
        <v>17</v>
      </c>
      <c r="AG195" s="8">
        <v>12</v>
      </c>
      <c r="AH195" s="8">
        <v>13</v>
      </c>
      <c r="AI195" s="8">
        <v>13</v>
      </c>
      <c r="AJ195" s="8">
        <v>11</v>
      </c>
      <c r="AK195" s="8">
        <v>11</v>
      </c>
      <c r="AL195" s="8">
        <v>12</v>
      </c>
      <c r="AM195" s="8">
        <v>13</v>
      </c>
      <c r="AN195" s="8">
        <v>10</v>
      </c>
      <c r="AO195" s="8">
        <v>13</v>
      </c>
      <c r="AP195" s="8">
        <v>10</v>
      </c>
      <c r="AQ195" s="8">
        <v>13</v>
      </c>
      <c r="AR195" s="8">
        <v>1</v>
      </c>
      <c r="AS195" s="8">
        <v>3</v>
      </c>
      <c r="AT195" s="8">
        <v>17</v>
      </c>
      <c r="AU195" s="8">
        <v>3</v>
      </c>
      <c r="AV195" s="8">
        <v>0</v>
      </c>
      <c r="AW195" s="8">
        <v>1</v>
      </c>
      <c r="AX195" s="8">
        <v>2</v>
      </c>
      <c r="AY195" s="8">
        <v>9</v>
      </c>
      <c r="AZ195" s="8">
        <v>2</v>
      </c>
      <c r="BA195" s="8">
        <v>17</v>
      </c>
      <c r="BB195" s="8">
        <v>0</v>
      </c>
      <c r="BC195" s="8">
        <v>0</v>
      </c>
      <c r="BD195" s="8">
        <v>1</v>
      </c>
      <c r="BE195" s="8">
        <v>2</v>
      </c>
      <c r="BF195" s="8">
        <v>12</v>
      </c>
      <c r="BG195" s="8">
        <v>2</v>
      </c>
    </row>
    <row r="196" spans="1:59" ht="15" customHeight="1" x14ac:dyDescent="0.2">
      <c r="A196" s="11" t="s">
        <v>39</v>
      </c>
      <c r="B196" s="6" t="s">
        <v>23</v>
      </c>
      <c r="C196" s="12" t="s">
        <v>24</v>
      </c>
      <c r="D196" s="8">
        <v>844</v>
      </c>
      <c r="E196" s="8">
        <v>827</v>
      </c>
      <c r="F196" s="8">
        <v>794</v>
      </c>
      <c r="G196" s="8">
        <v>571</v>
      </c>
      <c r="H196" s="8">
        <v>701</v>
      </c>
      <c r="I196" s="8">
        <v>376</v>
      </c>
      <c r="J196" s="8">
        <v>758</v>
      </c>
      <c r="K196" s="8">
        <v>779</v>
      </c>
      <c r="L196" s="8">
        <v>481</v>
      </c>
      <c r="M196" s="8">
        <v>758</v>
      </c>
      <c r="N196" s="8">
        <v>527</v>
      </c>
      <c r="O196" s="8">
        <v>557</v>
      </c>
      <c r="P196" s="8">
        <v>33</v>
      </c>
      <c r="Q196" s="8">
        <v>11</v>
      </c>
      <c r="R196" s="8">
        <v>844</v>
      </c>
      <c r="S196" s="8">
        <v>710</v>
      </c>
      <c r="T196" s="8">
        <v>727</v>
      </c>
      <c r="U196" s="8">
        <v>695</v>
      </c>
      <c r="V196" s="8">
        <v>751</v>
      </c>
      <c r="W196" s="8">
        <v>550</v>
      </c>
      <c r="X196" s="8">
        <v>738</v>
      </c>
      <c r="Y196" s="8">
        <v>743</v>
      </c>
      <c r="Z196" s="8">
        <v>751</v>
      </c>
      <c r="AA196" s="8">
        <v>748</v>
      </c>
      <c r="AB196" s="8">
        <v>735</v>
      </c>
      <c r="AC196" s="8">
        <v>753</v>
      </c>
      <c r="AD196" s="8">
        <v>95</v>
      </c>
      <c r="AE196" s="8">
        <v>27</v>
      </c>
      <c r="AF196" s="8">
        <v>844</v>
      </c>
      <c r="AG196" s="8">
        <v>563</v>
      </c>
      <c r="AH196" s="8">
        <v>678</v>
      </c>
      <c r="AI196" s="8">
        <v>610</v>
      </c>
      <c r="AJ196" s="8">
        <v>560</v>
      </c>
      <c r="AK196" s="8">
        <v>734</v>
      </c>
      <c r="AL196" s="8">
        <v>565</v>
      </c>
      <c r="AM196" s="8">
        <v>678</v>
      </c>
      <c r="AN196" s="8">
        <v>682</v>
      </c>
      <c r="AO196" s="8">
        <v>680</v>
      </c>
      <c r="AP196" s="8">
        <v>677</v>
      </c>
      <c r="AQ196" s="8">
        <v>690</v>
      </c>
      <c r="AR196" s="8">
        <v>114</v>
      </c>
      <c r="AS196" s="8">
        <v>80</v>
      </c>
      <c r="AT196" s="8">
        <v>844</v>
      </c>
      <c r="AU196" s="8">
        <v>331</v>
      </c>
      <c r="AV196" s="8">
        <v>20</v>
      </c>
      <c r="AW196" s="8">
        <v>46</v>
      </c>
      <c r="AX196" s="8">
        <v>60</v>
      </c>
      <c r="AY196" s="8">
        <v>385</v>
      </c>
      <c r="AZ196" s="8">
        <v>2</v>
      </c>
      <c r="BA196" s="8">
        <v>844</v>
      </c>
      <c r="BB196" s="8">
        <v>30</v>
      </c>
      <c r="BC196" s="8">
        <v>25</v>
      </c>
      <c r="BD196" s="8">
        <v>17</v>
      </c>
      <c r="BE196" s="8">
        <v>102</v>
      </c>
      <c r="BF196" s="8">
        <v>639</v>
      </c>
      <c r="BG196" s="8">
        <v>31</v>
      </c>
    </row>
    <row r="197" spans="1:59" ht="15" customHeight="1" x14ac:dyDescent="0.2">
      <c r="A197" s="20" t="s">
        <v>40</v>
      </c>
      <c r="B197" s="6" t="s">
        <v>41</v>
      </c>
      <c r="C197" s="15"/>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row>
    <row r="198" spans="1:59" ht="15" customHeight="1" x14ac:dyDescent="0.2">
      <c r="A198" s="20"/>
      <c r="B198" s="6" t="s">
        <v>27</v>
      </c>
      <c r="C198" s="18" t="s">
        <v>42</v>
      </c>
      <c r="D198" s="8">
        <v>47</v>
      </c>
      <c r="E198" s="8">
        <v>45</v>
      </c>
      <c r="F198" s="8">
        <v>42</v>
      </c>
      <c r="G198" s="8">
        <v>31</v>
      </c>
      <c r="H198" s="8">
        <v>34</v>
      </c>
      <c r="I198" s="8">
        <v>15</v>
      </c>
      <c r="J198" s="8">
        <v>39</v>
      </c>
      <c r="K198" s="8">
        <v>38</v>
      </c>
      <c r="L198" s="8">
        <v>25</v>
      </c>
      <c r="M198" s="8">
        <v>38</v>
      </c>
      <c r="N198" s="8">
        <v>25</v>
      </c>
      <c r="O198" s="8">
        <v>29</v>
      </c>
      <c r="P198" s="8">
        <v>3</v>
      </c>
      <c r="Q198" s="8">
        <v>1</v>
      </c>
      <c r="R198" s="8">
        <v>47</v>
      </c>
      <c r="S198" s="8">
        <v>34</v>
      </c>
      <c r="T198" s="8">
        <v>39</v>
      </c>
      <c r="U198" s="8">
        <v>35</v>
      </c>
      <c r="V198" s="8">
        <v>37</v>
      </c>
      <c r="W198" s="8">
        <v>29</v>
      </c>
      <c r="X198" s="8">
        <v>36</v>
      </c>
      <c r="Y198" s="8">
        <v>37</v>
      </c>
      <c r="Z198" s="8">
        <v>36</v>
      </c>
      <c r="AA198" s="8">
        <v>37</v>
      </c>
      <c r="AB198" s="8">
        <v>42</v>
      </c>
      <c r="AC198" s="8">
        <v>40</v>
      </c>
      <c r="AD198" s="8">
        <v>8</v>
      </c>
      <c r="AE198" s="8">
        <v>2</v>
      </c>
      <c r="AF198" s="8">
        <v>47</v>
      </c>
      <c r="AG198" s="8">
        <v>30</v>
      </c>
      <c r="AH198" s="8">
        <v>32</v>
      </c>
      <c r="AI198" s="8">
        <v>33</v>
      </c>
      <c r="AJ198" s="8">
        <v>30</v>
      </c>
      <c r="AK198" s="8">
        <v>40</v>
      </c>
      <c r="AL198" s="8">
        <v>30</v>
      </c>
      <c r="AM198" s="8">
        <v>32</v>
      </c>
      <c r="AN198" s="8">
        <v>31</v>
      </c>
      <c r="AO198" s="8">
        <v>33</v>
      </c>
      <c r="AP198" s="8">
        <v>34</v>
      </c>
      <c r="AQ198" s="8">
        <v>34</v>
      </c>
      <c r="AR198" s="8">
        <v>5</v>
      </c>
      <c r="AS198" s="8">
        <v>6</v>
      </c>
      <c r="AT198" s="8">
        <v>47</v>
      </c>
      <c r="AU198" s="8">
        <v>15</v>
      </c>
      <c r="AV198" s="8">
        <v>2</v>
      </c>
      <c r="AW198" s="8">
        <v>1</v>
      </c>
      <c r="AX198" s="8">
        <v>6</v>
      </c>
      <c r="AY198" s="8">
        <v>23</v>
      </c>
      <c r="AZ198" s="8">
        <v>0</v>
      </c>
      <c r="BA198" s="8">
        <v>47</v>
      </c>
      <c r="BB198" s="8">
        <v>2</v>
      </c>
      <c r="BC198" s="8">
        <v>5</v>
      </c>
      <c r="BD198" s="8">
        <v>2</v>
      </c>
      <c r="BE198" s="8">
        <v>8</v>
      </c>
      <c r="BF198" s="8">
        <v>26</v>
      </c>
      <c r="BG198" s="8">
        <v>4</v>
      </c>
    </row>
    <row r="199" spans="1:59" ht="15" customHeight="1" x14ac:dyDescent="0.2">
      <c r="A199" s="20"/>
      <c r="B199" s="6" t="s">
        <v>43</v>
      </c>
      <c r="C199" s="18" t="s">
        <v>44</v>
      </c>
      <c r="D199" s="8">
        <v>49</v>
      </c>
      <c r="E199" s="8">
        <v>49</v>
      </c>
      <c r="F199" s="8">
        <v>47</v>
      </c>
      <c r="G199" s="8">
        <v>37</v>
      </c>
      <c r="H199" s="8">
        <v>41</v>
      </c>
      <c r="I199" s="8">
        <v>24</v>
      </c>
      <c r="J199" s="8">
        <v>44</v>
      </c>
      <c r="K199" s="8">
        <v>46</v>
      </c>
      <c r="L199" s="8">
        <v>34</v>
      </c>
      <c r="M199" s="8">
        <v>42</v>
      </c>
      <c r="N199" s="8">
        <v>35</v>
      </c>
      <c r="O199" s="8">
        <v>35</v>
      </c>
      <c r="P199" s="8">
        <v>3</v>
      </c>
      <c r="Q199" s="8">
        <v>0</v>
      </c>
      <c r="R199" s="8">
        <v>49</v>
      </c>
      <c r="S199" s="8">
        <v>42</v>
      </c>
      <c r="T199" s="8">
        <v>41</v>
      </c>
      <c r="U199" s="8">
        <v>41</v>
      </c>
      <c r="V199" s="8">
        <v>45</v>
      </c>
      <c r="W199" s="8">
        <v>37</v>
      </c>
      <c r="X199" s="8">
        <v>44</v>
      </c>
      <c r="Y199" s="8">
        <v>45</v>
      </c>
      <c r="Z199" s="8">
        <v>46</v>
      </c>
      <c r="AA199" s="8">
        <v>46</v>
      </c>
      <c r="AB199" s="8">
        <v>43</v>
      </c>
      <c r="AC199" s="8">
        <v>44</v>
      </c>
      <c r="AD199" s="8">
        <v>5</v>
      </c>
      <c r="AE199" s="8">
        <v>1</v>
      </c>
      <c r="AF199" s="8">
        <v>49</v>
      </c>
      <c r="AG199" s="8">
        <v>38</v>
      </c>
      <c r="AH199" s="8">
        <v>41</v>
      </c>
      <c r="AI199" s="8">
        <v>41</v>
      </c>
      <c r="AJ199" s="8">
        <v>40</v>
      </c>
      <c r="AK199" s="8">
        <v>44</v>
      </c>
      <c r="AL199" s="8">
        <v>38</v>
      </c>
      <c r="AM199" s="8">
        <v>39</v>
      </c>
      <c r="AN199" s="8">
        <v>41</v>
      </c>
      <c r="AO199" s="8">
        <v>40</v>
      </c>
      <c r="AP199" s="8">
        <v>40</v>
      </c>
      <c r="AQ199" s="8">
        <v>41</v>
      </c>
      <c r="AR199" s="8">
        <v>7</v>
      </c>
      <c r="AS199" s="8">
        <v>4</v>
      </c>
      <c r="AT199" s="8">
        <v>49</v>
      </c>
      <c r="AU199" s="8">
        <v>22</v>
      </c>
      <c r="AV199" s="8">
        <v>3</v>
      </c>
      <c r="AW199" s="8">
        <v>3</v>
      </c>
      <c r="AX199" s="8">
        <v>3</v>
      </c>
      <c r="AY199" s="8">
        <v>18</v>
      </c>
      <c r="AZ199" s="8">
        <v>0</v>
      </c>
      <c r="BA199" s="8">
        <v>49</v>
      </c>
      <c r="BB199" s="8">
        <v>2</v>
      </c>
      <c r="BC199" s="8">
        <v>2</v>
      </c>
      <c r="BD199" s="8">
        <v>3</v>
      </c>
      <c r="BE199" s="8">
        <v>5</v>
      </c>
      <c r="BF199" s="8">
        <v>35</v>
      </c>
      <c r="BG199" s="8">
        <v>2</v>
      </c>
    </row>
    <row r="200" spans="1:59" ht="15" customHeight="1" x14ac:dyDescent="0.2">
      <c r="A200" s="16"/>
      <c r="B200" s="6"/>
      <c r="C200" s="18" t="s">
        <v>45</v>
      </c>
      <c r="D200" s="8">
        <v>119</v>
      </c>
      <c r="E200" s="8">
        <v>117</v>
      </c>
      <c r="F200" s="8">
        <v>108</v>
      </c>
      <c r="G200" s="8">
        <v>75</v>
      </c>
      <c r="H200" s="8">
        <v>97</v>
      </c>
      <c r="I200" s="8">
        <v>53</v>
      </c>
      <c r="J200" s="8">
        <v>102</v>
      </c>
      <c r="K200" s="8">
        <v>106</v>
      </c>
      <c r="L200" s="8">
        <v>74</v>
      </c>
      <c r="M200" s="8">
        <v>99</v>
      </c>
      <c r="N200" s="8">
        <v>72</v>
      </c>
      <c r="O200" s="8">
        <v>74</v>
      </c>
      <c r="P200" s="8">
        <v>5</v>
      </c>
      <c r="Q200" s="8">
        <v>2</v>
      </c>
      <c r="R200" s="8">
        <v>119</v>
      </c>
      <c r="S200" s="8">
        <v>97</v>
      </c>
      <c r="T200" s="8">
        <v>99</v>
      </c>
      <c r="U200" s="8">
        <v>95</v>
      </c>
      <c r="V200" s="8">
        <v>108</v>
      </c>
      <c r="W200" s="8">
        <v>84</v>
      </c>
      <c r="X200" s="8">
        <v>105</v>
      </c>
      <c r="Y200" s="8">
        <v>108</v>
      </c>
      <c r="Z200" s="8">
        <v>107</v>
      </c>
      <c r="AA200" s="8">
        <v>107</v>
      </c>
      <c r="AB200" s="8">
        <v>100</v>
      </c>
      <c r="AC200" s="8">
        <v>107</v>
      </c>
      <c r="AD200" s="8">
        <v>11</v>
      </c>
      <c r="AE200" s="8">
        <v>3</v>
      </c>
      <c r="AF200" s="8">
        <v>119</v>
      </c>
      <c r="AG200" s="8">
        <v>80</v>
      </c>
      <c r="AH200" s="8">
        <v>94</v>
      </c>
      <c r="AI200" s="8">
        <v>87</v>
      </c>
      <c r="AJ200" s="8">
        <v>81</v>
      </c>
      <c r="AK200" s="8">
        <v>102</v>
      </c>
      <c r="AL200" s="8">
        <v>81</v>
      </c>
      <c r="AM200" s="8">
        <v>95</v>
      </c>
      <c r="AN200" s="8">
        <v>94</v>
      </c>
      <c r="AO200" s="8">
        <v>95</v>
      </c>
      <c r="AP200" s="8">
        <v>95</v>
      </c>
      <c r="AQ200" s="8">
        <v>97</v>
      </c>
      <c r="AR200" s="8">
        <v>14</v>
      </c>
      <c r="AS200" s="8">
        <v>11</v>
      </c>
      <c r="AT200" s="8">
        <v>119</v>
      </c>
      <c r="AU200" s="8">
        <v>47</v>
      </c>
      <c r="AV200" s="8">
        <v>3</v>
      </c>
      <c r="AW200" s="8">
        <v>4</v>
      </c>
      <c r="AX200" s="8">
        <v>9</v>
      </c>
      <c r="AY200" s="8">
        <v>56</v>
      </c>
      <c r="AZ200" s="8">
        <v>0</v>
      </c>
      <c r="BA200" s="8">
        <v>119</v>
      </c>
      <c r="BB200" s="8">
        <v>3</v>
      </c>
      <c r="BC200" s="8">
        <v>1</v>
      </c>
      <c r="BD200" s="8">
        <v>1</v>
      </c>
      <c r="BE200" s="8">
        <v>20</v>
      </c>
      <c r="BF200" s="8">
        <v>92</v>
      </c>
      <c r="BG200" s="8">
        <v>2</v>
      </c>
    </row>
    <row r="201" spans="1:59" ht="15" customHeight="1" x14ac:dyDescent="0.2">
      <c r="A201" s="16"/>
      <c r="B201" s="6"/>
      <c r="C201" s="18" t="s">
        <v>46</v>
      </c>
      <c r="D201" s="8">
        <v>167</v>
      </c>
      <c r="E201" s="8">
        <v>162</v>
      </c>
      <c r="F201" s="8">
        <v>154</v>
      </c>
      <c r="G201" s="8">
        <v>121</v>
      </c>
      <c r="H201" s="8">
        <v>128</v>
      </c>
      <c r="I201" s="8">
        <v>80</v>
      </c>
      <c r="J201" s="8">
        <v>152</v>
      </c>
      <c r="K201" s="8">
        <v>155</v>
      </c>
      <c r="L201" s="8">
        <v>103</v>
      </c>
      <c r="M201" s="8">
        <v>150</v>
      </c>
      <c r="N201" s="8">
        <v>113</v>
      </c>
      <c r="O201" s="8">
        <v>126</v>
      </c>
      <c r="P201" s="8">
        <v>4</v>
      </c>
      <c r="Q201" s="8">
        <v>4</v>
      </c>
      <c r="R201" s="8">
        <v>167</v>
      </c>
      <c r="S201" s="8">
        <v>137</v>
      </c>
      <c r="T201" s="8">
        <v>143</v>
      </c>
      <c r="U201" s="8">
        <v>128</v>
      </c>
      <c r="V201" s="8">
        <v>150</v>
      </c>
      <c r="W201" s="8">
        <v>110</v>
      </c>
      <c r="X201" s="8">
        <v>144</v>
      </c>
      <c r="Y201" s="8">
        <v>142</v>
      </c>
      <c r="Z201" s="8">
        <v>147</v>
      </c>
      <c r="AA201" s="8">
        <v>145</v>
      </c>
      <c r="AB201" s="8">
        <v>140</v>
      </c>
      <c r="AC201" s="8">
        <v>144</v>
      </c>
      <c r="AD201" s="8">
        <v>15</v>
      </c>
      <c r="AE201" s="8">
        <v>8</v>
      </c>
      <c r="AF201" s="8">
        <v>167</v>
      </c>
      <c r="AG201" s="8">
        <v>115</v>
      </c>
      <c r="AH201" s="8">
        <v>132</v>
      </c>
      <c r="AI201" s="8">
        <v>129</v>
      </c>
      <c r="AJ201" s="8">
        <v>110</v>
      </c>
      <c r="AK201" s="8">
        <v>144</v>
      </c>
      <c r="AL201" s="8">
        <v>114</v>
      </c>
      <c r="AM201" s="8">
        <v>130</v>
      </c>
      <c r="AN201" s="8">
        <v>129</v>
      </c>
      <c r="AO201" s="8">
        <v>129</v>
      </c>
      <c r="AP201" s="8">
        <v>128</v>
      </c>
      <c r="AQ201" s="8">
        <v>133</v>
      </c>
      <c r="AR201" s="8">
        <v>20</v>
      </c>
      <c r="AS201" s="8">
        <v>17</v>
      </c>
      <c r="AT201" s="8">
        <v>167</v>
      </c>
      <c r="AU201" s="8">
        <v>72</v>
      </c>
      <c r="AV201" s="8">
        <v>1</v>
      </c>
      <c r="AW201" s="8">
        <v>12</v>
      </c>
      <c r="AX201" s="8">
        <v>9</v>
      </c>
      <c r="AY201" s="8">
        <v>72</v>
      </c>
      <c r="AZ201" s="8">
        <v>1</v>
      </c>
      <c r="BA201" s="8">
        <v>167</v>
      </c>
      <c r="BB201" s="8">
        <v>9</v>
      </c>
      <c r="BC201" s="8">
        <v>6</v>
      </c>
      <c r="BD201" s="8">
        <v>3</v>
      </c>
      <c r="BE201" s="8">
        <v>20</v>
      </c>
      <c r="BF201" s="8">
        <v>122</v>
      </c>
      <c r="BG201" s="8">
        <v>7</v>
      </c>
    </row>
    <row r="202" spans="1:59" ht="15" customHeight="1" x14ac:dyDescent="0.2">
      <c r="A202" s="16"/>
      <c r="B202" s="6"/>
      <c r="C202" s="18" t="s">
        <v>47</v>
      </c>
      <c r="D202" s="8">
        <v>206</v>
      </c>
      <c r="E202" s="8">
        <v>204</v>
      </c>
      <c r="F202" s="8">
        <v>199</v>
      </c>
      <c r="G202" s="8">
        <v>138</v>
      </c>
      <c r="H202" s="8">
        <v>187</v>
      </c>
      <c r="I202" s="8">
        <v>91</v>
      </c>
      <c r="J202" s="8">
        <v>196</v>
      </c>
      <c r="K202" s="8">
        <v>196</v>
      </c>
      <c r="L202" s="8">
        <v>106</v>
      </c>
      <c r="M202" s="8">
        <v>194</v>
      </c>
      <c r="N202" s="8">
        <v>123</v>
      </c>
      <c r="O202" s="8">
        <v>121</v>
      </c>
      <c r="P202" s="8">
        <v>6</v>
      </c>
      <c r="Q202" s="8">
        <v>0</v>
      </c>
      <c r="R202" s="8">
        <v>206</v>
      </c>
      <c r="S202" s="8">
        <v>181</v>
      </c>
      <c r="T202" s="8">
        <v>184</v>
      </c>
      <c r="U202" s="8">
        <v>178</v>
      </c>
      <c r="V202" s="8">
        <v>187</v>
      </c>
      <c r="W202" s="8">
        <v>126</v>
      </c>
      <c r="X202" s="8">
        <v>186</v>
      </c>
      <c r="Y202" s="8">
        <v>188</v>
      </c>
      <c r="Z202" s="8">
        <v>187</v>
      </c>
      <c r="AA202" s="8">
        <v>187</v>
      </c>
      <c r="AB202" s="8">
        <v>184</v>
      </c>
      <c r="AC202" s="8">
        <v>191</v>
      </c>
      <c r="AD202" s="8">
        <v>25</v>
      </c>
      <c r="AE202" s="8">
        <v>6</v>
      </c>
      <c r="AF202" s="8">
        <v>206</v>
      </c>
      <c r="AG202" s="8">
        <v>125</v>
      </c>
      <c r="AH202" s="8">
        <v>173</v>
      </c>
      <c r="AI202" s="8">
        <v>134</v>
      </c>
      <c r="AJ202" s="8">
        <v>125</v>
      </c>
      <c r="AK202" s="8">
        <v>179</v>
      </c>
      <c r="AL202" s="8">
        <v>129</v>
      </c>
      <c r="AM202" s="8">
        <v>174</v>
      </c>
      <c r="AN202" s="8">
        <v>175</v>
      </c>
      <c r="AO202" s="8">
        <v>174</v>
      </c>
      <c r="AP202" s="8">
        <v>173</v>
      </c>
      <c r="AQ202" s="8">
        <v>175</v>
      </c>
      <c r="AR202" s="8">
        <v>34</v>
      </c>
      <c r="AS202" s="8">
        <v>20</v>
      </c>
      <c r="AT202" s="8">
        <v>206</v>
      </c>
      <c r="AU202" s="8">
        <v>68</v>
      </c>
      <c r="AV202" s="8">
        <v>3</v>
      </c>
      <c r="AW202" s="8">
        <v>16</v>
      </c>
      <c r="AX202" s="8">
        <v>18</v>
      </c>
      <c r="AY202" s="8">
        <v>100</v>
      </c>
      <c r="AZ202" s="8">
        <v>1</v>
      </c>
      <c r="BA202" s="8">
        <v>206</v>
      </c>
      <c r="BB202" s="8">
        <v>3</v>
      </c>
      <c r="BC202" s="8">
        <v>2</v>
      </c>
      <c r="BD202" s="8">
        <v>4</v>
      </c>
      <c r="BE202" s="8">
        <v>31</v>
      </c>
      <c r="BF202" s="8">
        <v>162</v>
      </c>
      <c r="BG202" s="8">
        <v>4</v>
      </c>
    </row>
    <row r="203" spans="1:59" ht="15" customHeight="1" x14ac:dyDescent="0.2">
      <c r="A203" s="16"/>
      <c r="B203" s="6"/>
      <c r="C203" s="18" t="s">
        <v>48</v>
      </c>
      <c r="D203" s="8">
        <v>255</v>
      </c>
      <c r="E203" s="8">
        <v>249</v>
      </c>
      <c r="F203" s="8">
        <v>243</v>
      </c>
      <c r="G203" s="8">
        <v>168</v>
      </c>
      <c r="H203" s="8">
        <v>213</v>
      </c>
      <c r="I203" s="8">
        <v>113</v>
      </c>
      <c r="J203" s="8">
        <v>224</v>
      </c>
      <c r="K203" s="8">
        <v>237</v>
      </c>
      <c r="L203" s="8">
        <v>138</v>
      </c>
      <c r="M203" s="8">
        <v>234</v>
      </c>
      <c r="N203" s="8">
        <v>158</v>
      </c>
      <c r="O203" s="8">
        <v>171</v>
      </c>
      <c r="P203" s="8">
        <v>12</v>
      </c>
      <c r="Q203" s="8">
        <v>4</v>
      </c>
      <c r="R203" s="8">
        <v>255</v>
      </c>
      <c r="S203" s="8">
        <v>218</v>
      </c>
      <c r="T203" s="8">
        <v>220</v>
      </c>
      <c r="U203" s="8">
        <v>218</v>
      </c>
      <c r="V203" s="8">
        <v>223</v>
      </c>
      <c r="W203" s="8">
        <v>164</v>
      </c>
      <c r="X203" s="8">
        <v>222</v>
      </c>
      <c r="Y203" s="8">
        <v>222</v>
      </c>
      <c r="Z203" s="8">
        <v>228</v>
      </c>
      <c r="AA203" s="8">
        <v>225</v>
      </c>
      <c r="AB203" s="8">
        <v>226</v>
      </c>
      <c r="AC203" s="8">
        <v>226</v>
      </c>
      <c r="AD203" s="8">
        <v>31</v>
      </c>
      <c r="AE203" s="8">
        <v>7</v>
      </c>
      <c r="AF203" s="8">
        <v>255</v>
      </c>
      <c r="AG203" s="8">
        <v>174</v>
      </c>
      <c r="AH203" s="8">
        <v>205</v>
      </c>
      <c r="AI203" s="8">
        <v>185</v>
      </c>
      <c r="AJ203" s="8">
        <v>173</v>
      </c>
      <c r="AK203" s="8">
        <v>224</v>
      </c>
      <c r="AL203" s="8">
        <v>172</v>
      </c>
      <c r="AM203" s="8">
        <v>207</v>
      </c>
      <c r="AN203" s="8">
        <v>211</v>
      </c>
      <c r="AO203" s="8">
        <v>208</v>
      </c>
      <c r="AP203" s="8">
        <v>206</v>
      </c>
      <c r="AQ203" s="8">
        <v>209</v>
      </c>
      <c r="AR203" s="8">
        <v>34</v>
      </c>
      <c r="AS203" s="8">
        <v>22</v>
      </c>
      <c r="AT203" s="8">
        <v>255</v>
      </c>
      <c r="AU203" s="8">
        <v>107</v>
      </c>
      <c r="AV203" s="8">
        <v>8</v>
      </c>
      <c r="AW203" s="8">
        <v>10</v>
      </c>
      <c r="AX203" s="8">
        <v>15</v>
      </c>
      <c r="AY203" s="8">
        <v>115</v>
      </c>
      <c r="AZ203" s="8">
        <v>0</v>
      </c>
      <c r="BA203" s="8">
        <v>255</v>
      </c>
      <c r="BB203" s="8">
        <v>11</v>
      </c>
      <c r="BC203" s="8">
        <v>9</v>
      </c>
      <c r="BD203" s="8">
        <v>4</v>
      </c>
      <c r="BE203" s="8">
        <v>18</v>
      </c>
      <c r="BF203" s="8">
        <v>201</v>
      </c>
      <c r="BG203" s="8">
        <v>12</v>
      </c>
    </row>
    <row r="204" spans="1:59" ht="15" customHeight="1" x14ac:dyDescent="0.2">
      <c r="A204" s="16"/>
      <c r="B204" s="6"/>
      <c r="C204" s="19" t="s">
        <v>49</v>
      </c>
      <c r="D204" s="8">
        <v>1</v>
      </c>
      <c r="E204" s="8">
        <v>1</v>
      </c>
      <c r="F204" s="8">
        <v>1</v>
      </c>
      <c r="G204" s="8">
        <v>1</v>
      </c>
      <c r="H204" s="8">
        <v>1</v>
      </c>
      <c r="I204" s="8">
        <v>0</v>
      </c>
      <c r="J204" s="8">
        <v>1</v>
      </c>
      <c r="K204" s="8">
        <v>1</v>
      </c>
      <c r="L204" s="8">
        <v>1</v>
      </c>
      <c r="M204" s="8">
        <v>1</v>
      </c>
      <c r="N204" s="8">
        <v>1</v>
      </c>
      <c r="O204" s="8">
        <v>1</v>
      </c>
      <c r="P204" s="8">
        <v>0</v>
      </c>
      <c r="Q204" s="8">
        <v>0</v>
      </c>
      <c r="R204" s="8">
        <v>1</v>
      </c>
      <c r="S204" s="8">
        <v>1</v>
      </c>
      <c r="T204" s="8">
        <v>1</v>
      </c>
      <c r="U204" s="8">
        <v>0</v>
      </c>
      <c r="V204" s="8">
        <v>1</v>
      </c>
      <c r="W204" s="8">
        <v>0</v>
      </c>
      <c r="X204" s="8">
        <v>1</v>
      </c>
      <c r="Y204" s="8">
        <v>1</v>
      </c>
      <c r="Z204" s="8">
        <v>0</v>
      </c>
      <c r="AA204" s="8">
        <v>1</v>
      </c>
      <c r="AB204" s="8">
        <v>0</v>
      </c>
      <c r="AC204" s="8">
        <v>1</v>
      </c>
      <c r="AD204" s="8">
        <v>0</v>
      </c>
      <c r="AE204" s="8">
        <v>0</v>
      </c>
      <c r="AF204" s="8">
        <v>1</v>
      </c>
      <c r="AG204" s="8">
        <v>1</v>
      </c>
      <c r="AH204" s="8">
        <v>1</v>
      </c>
      <c r="AI204" s="8">
        <v>1</v>
      </c>
      <c r="AJ204" s="8">
        <v>1</v>
      </c>
      <c r="AK204" s="8">
        <v>1</v>
      </c>
      <c r="AL204" s="8">
        <v>1</v>
      </c>
      <c r="AM204" s="8">
        <v>1</v>
      </c>
      <c r="AN204" s="8">
        <v>1</v>
      </c>
      <c r="AO204" s="8">
        <v>1</v>
      </c>
      <c r="AP204" s="8">
        <v>1</v>
      </c>
      <c r="AQ204" s="8">
        <v>1</v>
      </c>
      <c r="AR204" s="8">
        <v>0</v>
      </c>
      <c r="AS204" s="8">
        <v>0</v>
      </c>
      <c r="AT204" s="8">
        <v>1</v>
      </c>
      <c r="AU204" s="8">
        <v>0</v>
      </c>
      <c r="AV204" s="8">
        <v>0</v>
      </c>
      <c r="AW204" s="8">
        <v>0</v>
      </c>
      <c r="AX204" s="8">
        <v>0</v>
      </c>
      <c r="AY204" s="8">
        <v>1</v>
      </c>
      <c r="AZ204" s="8">
        <v>0</v>
      </c>
      <c r="BA204" s="8">
        <v>1</v>
      </c>
      <c r="BB204" s="8">
        <v>0</v>
      </c>
      <c r="BC204" s="8">
        <v>0</v>
      </c>
      <c r="BD204" s="8">
        <v>0</v>
      </c>
      <c r="BE204" s="8">
        <v>0</v>
      </c>
      <c r="BF204" s="8">
        <v>1</v>
      </c>
      <c r="BG204" s="8">
        <v>0</v>
      </c>
    </row>
    <row r="205" spans="1:59" ht="15" customHeight="1" x14ac:dyDescent="0.2">
      <c r="A205" s="16"/>
      <c r="B205" s="30" t="s">
        <v>35</v>
      </c>
      <c r="C205" s="12" t="s">
        <v>24</v>
      </c>
      <c r="D205" s="8">
        <v>617</v>
      </c>
      <c r="E205" s="8">
        <v>543</v>
      </c>
      <c r="F205" s="8">
        <v>447</v>
      </c>
      <c r="G205" s="8">
        <v>252</v>
      </c>
      <c r="H205" s="8">
        <v>283</v>
      </c>
      <c r="I205" s="8">
        <v>131</v>
      </c>
      <c r="J205" s="8">
        <v>383</v>
      </c>
      <c r="K205" s="8">
        <v>415</v>
      </c>
      <c r="L205" s="8">
        <v>204</v>
      </c>
      <c r="M205" s="8">
        <v>408</v>
      </c>
      <c r="N205" s="8">
        <v>231</v>
      </c>
      <c r="O205" s="8">
        <v>237</v>
      </c>
      <c r="P205" s="8">
        <v>25</v>
      </c>
      <c r="Q205" s="8">
        <v>55</v>
      </c>
      <c r="R205" s="8">
        <v>617</v>
      </c>
      <c r="S205" s="8">
        <v>405</v>
      </c>
      <c r="T205" s="8">
        <v>453</v>
      </c>
      <c r="U205" s="8">
        <v>391</v>
      </c>
      <c r="V205" s="8">
        <v>483</v>
      </c>
      <c r="W205" s="8">
        <v>371</v>
      </c>
      <c r="X205" s="8">
        <v>456</v>
      </c>
      <c r="Y205" s="8">
        <v>482</v>
      </c>
      <c r="Z205" s="8">
        <v>444</v>
      </c>
      <c r="AA205" s="8">
        <v>487</v>
      </c>
      <c r="AB205" s="8">
        <v>500</v>
      </c>
      <c r="AC205" s="8">
        <v>469</v>
      </c>
      <c r="AD205" s="8">
        <v>82</v>
      </c>
      <c r="AE205" s="8">
        <v>38</v>
      </c>
      <c r="AF205" s="8">
        <v>617</v>
      </c>
      <c r="AG205" s="8">
        <v>374</v>
      </c>
      <c r="AH205" s="8">
        <v>376</v>
      </c>
      <c r="AI205" s="8">
        <v>426</v>
      </c>
      <c r="AJ205" s="8">
        <v>363</v>
      </c>
      <c r="AK205" s="8">
        <v>452</v>
      </c>
      <c r="AL205" s="8">
        <v>364</v>
      </c>
      <c r="AM205" s="8">
        <v>395</v>
      </c>
      <c r="AN205" s="8">
        <v>375</v>
      </c>
      <c r="AO205" s="8">
        <v>402</v>
      </c>
      <c r="AP205" s="8">
        <v>392</v>
      </c>
      <c r="AQ205" s="8">
        <v>402</v>
      </c>
      <c r="AR205" s="8">
        <v>85</v>
      </c>
      <c r="AS205" s="8">
        <v>95</v>
      </c>
      <c r="AT205" s="8">
        <v>617</v>
      </c>
      <c r="AU205" s="8">
        <v>145</v>
      </c>
      <c r="AV205" s="8">
        <v>33</v>
      </c>
      <c r="AW205" s="8">
        <v>30</v>
      </c>
      <c r="AX205" s="8">
        <v>42</v>
      </c>
      <c r="AY205" s="8">
        <v>362</v>
      </c>
      <c r="AZ205" s="8">
        <v>5</v>
      </c>
      <c r="BA205" s="8">
        <v>617</v>
      </c>
      <c r="BB205" s="8">
        <v>36</v>
      </c>
      <c r="BC205" s="8">
        <v>32</v>
      </c>
      <c r="BD205" s="8">
        <v>21</v>
      </c>
      <c r="BE205" s="8">
        <v>50</v>
      </c>
      <c r="BF205" s="8">
        <v>451</v>
      </c>
      <c r="BG205" s="8">
        <v>27</v>
      </c>
    </row>
    <row r="206" spans="1:59" ht="15" customHeight="1" x14ac:dyDescent="0.2">
      <c r="A206" s="16"/>
      <c r="B206" s="25" t="s">
        <v>36</v>
      </c>
      <c r="C206" s="15"/>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row>
    <row r="207" spans="1:59" ht="15" customHeight="1" x14ac:dyDescent="0.2">
      <c r="A207" s="16"/>
      <c r="B207" s="25" t="s">
        <v>37</v>
      </c>
      <c r="C207" s="18" t="s">
        <v>42</v>
      </c>
      <c r="D207" s="8">
        <v>53</v>
      </c>
      <c r="E207" s="8">
        <v>47</v>
      </c>
      <c r="F207" s="8">
        <v>39</v>
      </c>
      <c r="G207" s="8">
        <v>13</v>
      </c>
      <c r="H207" s="8">
        <v>23</v>
      </c>
      <c r="I207" s="8">
        <v>8</v>
      </c>
      <c r="J207" s="8">
        <v>32</v>
      </c>
      <c r="K207" s="8">
        <v>29</v>
      </c>
      <c r="L207" s="8">
        <v>9</v>
      </c>
      <c r="M207" s="8">
        <v>30</v>
      </c>
      <c r="N207" s="8">
        <v>13</v>
      </c>
      <c r="O207" s="8">
        <v>20</v>
      </c>
      <c r="P207" s="8">
        <v>2</v>
      </c>
      <c r="Q207" s="8">
        <v>5</v>
      </c>
      <c r="R207" s="8">
        <v>53</v>
      </c>
      <c r="S207" s="8">
        <v>32</v>
      </c>
      <c r="T207" s="8">
        <v>34</v>
      </c>
      <c r="U207" s="8">
        <v>31</v>
      </c>
      <c r="V207" s="8">
        <v>39</v>
      </c>
      <c r="W207" s="8">
        <v>34</v>
      </c>
      <c r="X207" s="8">
        <v>37</v>
      </c>
      <c r="Y207" s="8">
        <v>41</v>
      </c>
      <c r="Z207" s="8">
        <v>37</v>
      </c>
      <c r="AA207" s="8">
        <v>42</v>
      </c>
      <c r="AB207" s="8">
        <v>38</v>
      </c>
      <c r="AC207" s="8">
        <v>41</v>
      </c>
      <c r="AD207" s="8">
        <v>6</v>
      </c>
      <c r="AE207" s="8">
        <v>5</v>
      </c>
      <c r="AF207" s="8">
        <v>53</v>
      </c>
      <c r="AG207" s="8">
        <v>33</v>
      </c>
      <c r="AH207" s="8">
        <v>32</v>
      </c>
      <c r="AI207" s="8">
        <v>35</v>
      </c>
      <c r="AJ207" s="8">
        <v>28</v>
      </c>
      <c r="AK207" s="8">
        <v>35</v>
      </c>
      <c r="AL207" s="8">
        <v>34</v>
      </c>
      <c r="AM207" s="8">
        <v>36</v>
      </c>
      <c r="AN207" s="8">
        <v>30</v>
      </c>
      <c r="AO207" s="8">
        <v>35</v>
      </c>
      <c r="AP207" s="8">
        <v>32</v>
      </c>
      <c r="AQ207" s="8">
        <v>31</v>
      </c>
      <c r="AR207" s="8">
        <v>6</v>
      </c>
      <c r="AS207" s="8">
        <v>10</v>
      </c>
      <c r="AT207" s="8">
        <v>53</v>
      </c>
      <c r="AU207" s="8">
        <v>13</v>
      </c>
      <c r="AV207" s="8">
        <v>3</v>
      </c>
      <c r="AW207" s="8">
        <v>2</v>
      </c>
      <c r="AX207" s="8">
        <v>5</v>
      </c>
      <c r="AY207" s="8">
        <v>30</v>
      </c>
      <c r="AZ207" s="8">
        <v>0</v>
      </c>
      <c r="BA207" s="8">
        <v>53</v>
      </c>
      <c r="BB207" s="8">
        <v>5</v>
      </c>
      <c r="BC207" s="8">
        <v>3</v>
      </c>
      <c r="BD207" s="8">
        <v>2</v>
      </c>
      <c r="BE207" s="8">
        <v>7</v>
      </c>
      <c r="BF207" s="8">
        <v>33</v>
      </c>
      <c r="BG207" s="8">
        <v>3</v>
      </c>
    </row>
    <row r="208" spans="1:59" ht="15" customHeight="1" x14ac:dyDescent="0.2">
      <c r="A208" s="16"/>
      <c r="B208" s="25"/>
      <c r="C208" s="18" t="s">
        <v>44</v>
      </c>
      <c r="D208" s="8">
        <v>64</v>
      </c>
      <c r="E208" s="8">
        <v>56</v>
      </c>
      <c r="F208" s="8">
        <v>48</v>
      </c>
      <c r="G208" s="8">
        <v>24</v>
      </c>
      <c r="H208" s="8">
        <v>29</v>
      </c>
      <c r="I208" s="8">
        <v>15</v>
      </c>
      <c r="J208" s="8">
        <v>35</v>
      </c>
      <c r="K208" s="8">
        <v>40</v>
      </c>
      <c r="L208" s="8">
        <v>19</v>
      </c>
      <c r="M208" s="8">
        <v>38</v>
      </c>
      <c r="N208" s="8">
        <v>23</v>
      </c>
      <c r="O208" s="8">
        <v>22</v>
      </c>
      <c r="P208" s="8">
        <v>3</v>
      </c>
      <c r="Q208" s="8">
        <v>8</v>
      </c>
      <c r="R208" s="8">
        <v>64</v>
      </c>
      <c r="S208" s="8">
        <v>39</v>
      </c>
      <c r="T208" s="8">
        <v>46</v>
      </c>
      <c r="U208" s="8">
        <v>42</v>
      </c>
      <c r="V208" s="8">
        <v>49</v>
      </c>
      <c r="W208" s="8">
        <v>40</v>
      </c>
      <c r="X208" s="8">
        <v>48</v>
      </c>
      <c r="Y208" s="8">
        <v>52</v>
      </c>
      <c r="Z208" s="8">
        <v>50</v>
      </c>
      <c r="AA208" s="8">
        <v>55</v>
      </c>
      <c r="AB208" s="8">
        <v>54</v>
      </c>
      <c r="AC208" s="8">
        <v>49</v>
      </c>
      <c r="AD208" s="8">
        <v>7</v>
      </c>
      <c r="AE208" s="8">
        <v>4</v>
      </c>
      <c r="AF208" s="8">
        <v>64</v>
      </c>
      <c r="AG208" s="8">
        <v>33</v>
      </c>
      <c r="AH208" s="8">
        <v>33</v>
      </c>
      <c r="AI208" s="8">
        <v>42</v>
      </c>
      <c r="AJ208" s="8">
        <v>32</v>
      </c>
      <c r="AK208" s="8">
        <v>44</v>
      </c>
      <c r="AL208" s="8">
        <v>31</v>
      </c>
      <c r="AM208" s="8">
        <v>36</v>
      </c>
      <c r="AN208" s="8">
        <v>36</v>
      </c>
      <c r="AO208" s="8">
        <v>39</v>
      </c>
      <c r="AP208" s="8">
        <v>41</v>
      </c>
      <c r="AQ208" s="8">
        <v>39</v>
      </c>
      <c r="AR208" s="8">
        <v>7</v>
      </c>
      <c r="AS208" s="8">
        <v>11</v>
      </c>
      <c r="AT208" s="8">
        <v>64</v>
      </c>
      <c r="AU208" s="8">
        <v>13</v>
      </c>
      <c r="AV208" s="8">
        <v>4</v>
      </c>
      <c r="AW208" s="8">
        <v>4</v>
      </c>
      <c r="AX208" s="8">
        <v>4</v>
      </c>
      <c r="AY208" s="8">
        <v>38</v>
      </c>
      <c r="AZ208" s="8">
        <v>1</v>
      </c>
      <c r="BA208" s="8">
        <v>64</v>
      </c>
      <c r="BB208" s="8">
        <v>3</v>
      </c>
      <c r="BC208" s="8">
        <v>2</v>
      </c>
      <c r="BD208" s="8">
        <v>3</v>
      </c>
      <c r="BE208" s="8">
        <v>3</v>
      </c>
      <c r="BF208" s="8">
        <v>49</v>
      </c>
      <c r="BG208" s="8">
        <v>4</v>
      </c>
    </row>
    <row r="209" spans="1:59" ht="15" customHeight="1" x14ac:dyDescent="0.2">
      <c r="A209" s="16"/>
      <c r="B209" s="25"/>
      <c r="C209" s="18" t="s">
        <v>45</v>
      </c>
      <c r="D209" s="8">
        <v>95</v>
      </c>
      <c r="E209" s="8">
        <v>86</v>
      </c>
      <c r="F209" s="8">
        <v>76</v>
      </c>
      <c r="G209" s="8">
        <v>48</v>
      </c>
      <c r="H209" s="8">
        <v>46</v>
      </c>
      <c r="I209" s="8">
        <v>25</v>
      </c>
      <c r="J209" s="8">
        <v>62</v>
      </c>
      <c r="K209" s="8">
        <v>68</v>
      </c>
      <c r="L209" s="8">
        <v>37</v>
      </c>
      <c r="M209" s="8">
        <v>69</v>
      </c>
      <c r="N209" s="8">
        <v>39</v>
      </c>
      <c r="O209" s="8">
        <v>40</v>
      </c>
      <c r="P209" s="8">
        <v>5</v>
      </c>
      <c r="Q209" s="8">
        <v>4</v>
      </c>
      <c r="R209" s="8">
        <v>95</v>
      </c>
      <c r="S209" s="8">
        <v>64</v>
      </c>
      <c r="T209" s="8">
        <v>71</v>
      </c>
      <c r="U209" s="8">
        <v>65</v>
      </c>
      <c r="V209" s="8">
        <v>76</v>
      </c>
      <c r="W209" s="8">
        <v>55</v>
      </c>
      <c r="X209" s="8">
        <v>76</v>
      </c>
      <c r="Y209" s="8">
        <v>74</v>
      </c>
      <c r="Z209" s="8">
        <v>68</v>
      </c>
      <c r="AA209" s="8">
        <v>77</v>
      </c>
      <c r="AB209" s="8">
        <v>82</v>
      </c>
      <c r="AC209" s="8">
        <v>77</v>
      </c>
      <c r="AD209" s="8">
        <v>16</v>
      </c>
      <c r="AE209" s="8">
        <v>4</v>
      </c>
      <c r="AF209" s="8">
        <v>95</v>
      </c>
      <c r="AG209" s="8">
        <v>57</v>
      </c>
      <c r="AH209" s="8">
        <v>61</v>
      </c>
      <c r="AI209" s="8">
        <v>69</v>
      </c>
      <c r="AJ209" s="8">
        <v>59</v>
      </c>
      <c r="AK209" s="8">
        <v>74</v>
      </c>
      <c r="AL209" s="8">
        <v>58</v>
      </c>
      <c r="AM209" s="8">
        <v>62</v>
      </c>
      <c r="AN209" s="8">
        <v>60</v>
      </c>
      <c r="AO209" s="8">
        <v>62</v>
      </c>
      <c r="AP209" s="8">
        <v>60</v>
      </c>
      <c r="AQ209" s="8">
        <v>63</v>
      </c>
      <c r="AR209" s="8">
        <v>18</v>
      </c>
      <c r="AS209" s="8">
        <v>11</v>
      </c>
      <c r="AT209" s="8">
        <v>95</v>
      </c>
      <c r="AU209" s="8">
        <v>26</v>
      </c>
      <c r="AV209" s="8">
        <v>5</v>
      </c>
      <c r="AW209" s="8">
        <v>3</v>
      </c>
      <c r="AX209" s="8">
        <v>3</v>
      </c>
      <c r="AY209" s="8">
        <v>58</v>
      </c>
      <c r="AZ209" s="8">
        <v>0</v>
      </c>
      <c r="BA209" s="8">
        <v>95</v>
      </c>
      <c r="BB209" s="8">
        <v>7</v>
      </c>
      <c r="BC209" s="8">
        <v>8</v>
      </c>
      <c r="BD209" s="8">
        <v>1</v>
      </c>
      <c r="BE209" s="8">
        <v>8</v>
      </c>
      <c r="BF209" s="8">
        <v>68</v>
      </c>
      <c r="BG209" s="8">
        <v>3</v>
      </c>
    </row>
    <row r="210" spans="1:59" ht="15" customHeight="1" x14ac:dyDescent="0.2">
      <c r="A210" s="16"/>
      <c r="B210" s="25"/>
      <c r="C210" s="18" t="s">
        <v>46</v>
      </c>
      <c r="D210" s="8">
        <v>100</v>
      </c>
      <c r="E210" s="8">
        <v>89</v>
      </c>
      <c r="F210" s="8">
        <v>70</v>
      </c>
      <c r="G210" s="8">
        <v>42</v>
      </c>
      <c r="H210" s="8">
        <v>45</v>
      </c>
      <c r="I210" s="8">
        <v>20</v>
      </c>
      <c r="J210" s="8">
        <v>70</v>
      </c>
      <c r="K210" s="8">
        <v>74</v>
      </c>
      <c r="L210" s="8">
        <v>33</v>
      </c>
      <c r="M210" s="8">
        <v>63</v>
      </c>
      <c r="N210" s="8">
        <v>35</v>
      </c>
      <c r="O210" s="8">
        <v>40</v>
      </c>
      <c r="P210" s="8">
        <v>1</v>
      </c>
      <c r="Q210" s="8">
        <v>6</v>
      </c>
      <c r="R210" s="8">
        <v>100</v>
      </c>
      <c r="S210" s="8">
        <v>69</v>
      </c>
      <c r="T210" s="8">
        <v>76</v>
      </c>
      <c r="U210" s="8">
        <v>58</v>
      </c>
      <c r="V210" s="8">
        <v>75</v>
      </c>
      <c r="W210" s="8">
        <v>59</v>
      </c>
      <c r="X210" s="8">
        <v>78</v>
      </c>
      <c r="Y210" s="8">
        <v>80</v>
      </c>
      <c r="Z210" s="8">
        <v>75</v>
      </c>
      <c r="AA210" s="8">
        <v>81</v>
      </c>
      <c r="AB210" s="8">
        <v>81</v>
      </c>
      <c r="AC210" s="8">
        <v>76</v>
      </c>
      <c r="AD210" s="8">
        <v>14</v>
      </c>
      <c r="AE210" s="8">
        <v>5</v>
      </c>
      <c r="AF210" s="8">
        <v>100</v>
      </c>
      <c r="AG210" s="8">
        <v>64</v>
      </c>
      <c r="AH210" s="8">
        <v>65</v>
      </c>
      <c r="AI210" s="8">
        <v>71</v>
      </c>
      <c r="AJ210" s="8">
        <v>64</v>
      </c>
      <c r="AK210" s="8">
        <v>77</v>
      </c>
      <c r="AL210" s="8">
        <v>64</v>
      </c>
      <c r="AM210" s="8">
        <v>64</v>
      </c>
      <c r="AN210" s="8">
        <v>61</v>
      </c>
      <c r="AO210" s="8">
        <v>68</v>
      </c>
      <c r="AP210" s="8">
        <v>66</v>
      </c>
      <c r="AQ210" s="8">
        <v>67</v>
      </c>
      <c r="AR210" s="8">
        <v>5</v>
      </c>
      <c r="AS210" s="8">
        <v>11</v>
      </c>
      <c r="AT210" s="8">
        <v>100</v>
      </c>
      <c r="AU210" s="8">
        <v>22</v>
      </c>
      <c r="AV210" s="8">
        <v>4</v>
      </c>
      <c r="AW210" s="8">
        <v>3</v>
      </c>
      <c r="AX210" s="8">
        <v>8</v>
      </c>
      <c r="AY210" s="8">
        <v>61</v>
      </c>
      <c r="AZ210" s="8">
        <v>2</v>
      </c>
      <c r="BA210" s="8">
        <v>100</v>
      </c>
      <c r="BB210" s="8">
        <v>2</v>
      </c>
      <c r="BC210" s="8">
        <v>2</v>
      </c>
      <c r="BD210" s="8">
        <v>2</v>
      </c>
      <c r="BE210" s="8">
        <v>8</v>
      </c>
      <c r="BF210" s="8">
        <v>81</v>
      </c>
      <c r="BG210" s="8">
        <v>5</v>
      </c>
    </row>
    <row r="211" spans="1:59" ht="15" customHeight="1" x14ac:dyDescent="0.2">
      <c r="A211" s="16"/>
      <c r="B211" s="25"/>
      <c r="C211" s="18" t="s">
        <v>47</v>
      </c>
      <c r="D211" s="8">
        <v>82</v>
      </c>
      <c r="E211" s="8">
        <v>73</v>
      </c>
      <c r="F211" s="8">
        <v>58</v>
      </c>
      <c r="G211" s="8">
        <v>36</v>
      </c>
      <c r="H211" s="8">
        <v>34</v>
      </c>
      <c r="I211" s="8">
        <v>16</v>
      </c>
      <c r="J211" s="8">
        <v>50</v>
      </c>
      <c r="K211" s="8">
        <v>55</v>
      </c>
      <c r="L211" s="8">
        <v>29</v>
      </c>
      <c r="M211" s="8">
        <v>58</v>
      </c>
      <c r="N211" s="8">
        <v>31</v>
      </c>
      <c r="O211" s="8">
        <v>29</v>
      </c>
      <c r="P211" s="8">
        <v>3</v>
      </c>
      <c r="Q211" s="8">
        <v>7</v>
      </c>
      <c r="R211" s="8">
        <v>82</v>
      </c>
      <c r="S211" s="8">
        <v>57</v>
      </c>
      <c r="T211" s="8">
        <v>56</v>
      </c>
      <c r="U211" s="8">
        <v>45</v>
      </c>
      <c r="V211" s="8">
        <v>66</v>
      </c>
      <c r="W211" s="8">
        <v>44</v>
      </c>
      <c r="X211" s="8">
        <v>59</v>
      </c>
      <c r="Y211" s="8">
        <v>63</v>
      </c>
      <c r="Z211" s="8">
        <v>58</v>
      </c>
      <c r="AA211" s="8">
        <v>62</v>
      </c>
      <c r="AB211" s="8">
        <v>66</v>
      </c>
      <c r="AC211" s="8">
        <v>61</v>
      </c>
      <c r="AD211" s="8">
        <v>11</v>
      </c>
      <c r="AE211" s="8">
        <v>3</v>
      </c>
      <c r="AF211" s="8">
        <v>82</v>
      </c>
      <c r="AG211" s="8">
        <v>50</v>
      </c>
      <c r="AH211" s="8">
        <v>47</v>
      </c>
      <c r="AI211" s="8">
        <v>60</v>
      </c>
      <c r="AJ211" s="8">
        <v>49</v>
      </c>
      <c r="AK211" s="8">
        <v>60</v>
      </c>
      <c r="AL211" s="8">
        <v>46</v>
      </c>
      <c r="AM211" s="8">
        <v>51</v>
      </c>
      <c r="AN211" s="8">
        <v>50</v>
      </c>
      <c r="AO211" s="8">
        <v>51</v>
      </c>
      <c r="AP211" s="8">
        <v>50</v>
      </c>
      <c r="AQ211" s="8">
        <v>50</v>
      </c>
      <c r="AR211" s="8">
        <v>11</v>
      </c>
      <c r="AS211" s="8">
        <v>14</v>
      </c>
      <c r="AT211" s="8">
        <v>82</v>
      </c>
      <c r="AU211" s="8">
        <v>19</v>
      </c>
      <c r="AV211" s="8">
        <v>4</v>
      </c>
      <c r="AW211" s="8">
        <v>7</v>
      </c>
      <c r="AX211" s="8">
        <v>4</v>
      </c>
      <c r="AY211" s="8">
        <v>48</v>
      </c>
      <c r="AZ211" s="8">
        <v>0</v>
      </c>
      <c r="BA211" s="8">
        <v>82</v>
      </c>
      <c r="BB211" s="8">
        <v>2</v>
      </c>
      <c r="BC211" s="8">
        <v>3</v>
      </c>
      <c r="BD211" s="8">
        <v>5</v>
      </c>
      <c r="BE211" s="8">
        <v>3</v>
      </c>
      <c r="BF211" s="8">
        <v>64</v>
      </c>
      <c r="BG211" s="8">
        <v>5</v>
      </c>
    </row>
    <row r="212" spans="1:59" ht="15" customHeight="1" x14ac:dyDescent="0.2">
      <c r="A212" s="16"/>
      <c r="B212" s="25"/>
      <c r="C212" s="18" t="s">
        <v>48</v>
      </c>
      <c r="D212" s="8">
        <v>218</v>
      </c>
      <c r="E212" s="8">
        <v>188</v>
      </c>
      <c r="F212" s="8">
        <v>153</v>
      </c>
      <c r="G212" s="8">
        <v>87</v>
      </c>
      <c r="H212" s="8">
        <v>104</v>
      </c>
      <c r="I212" s="8">
        <v>46</v>
      </c>
      <c r="J212" s="8">
        <v>133</v>
      </c>
      <c r="K212" s="8">
        <v>146</v>
      </c>
      <c r="L212" s="8">
        <v>75</v>
      </c>
      <c r="M212" s="8">
        <v>147</v>
      </c>
      <c r="N212" s="8">
        <v>88</v>
      </c>
      <c r="O212" s="8">
        <v>84</v>
      </c>
      <c r="P212" s="8">
        <v>11</v>
      </c>
      <c r="Q212" s="8">
        <v>24</v>
      </c>
      <c r="R212" s="8">
        <v>218</v>
      </c>
      <c r="S212" s="8">
        <v>141</v>
      </c>
      <c r="T212" s="8">
        <v>167</v>
      </c>
      <c r="U212" s="8">
        <v>146</v>
      </c>
      <c r="V212" s="8">
        <v>175</v>
      </c>
      <c r="W212" s="8">
        <v>136</v>
      </c>
      <c r="X212" s="8">
        <v>157</v>
      </c>
      <c r="Y212" s="8">
        <v>169</v>
      </c>
      <c r="Z212" s="8">
        <v>154</v>
      </c>
      <c r="AA212" s="8">
        <v>167</v>
      </c>
      <c r="AB212" s="8">
        <v>176</v>
      </c>
      <c r="AC212" s="8">
        <v>162</v>
      </c>
      <c r="AD212" s="8">
        <v>28</v>
      </c>
      <c r="AE212" s="8">
        <v>16</v>
      </c>
      <c r="AF212" s="8">
        <v>218</v>
      </c>
      <c r="AG212" s="8">
        <v>134</v>
      </c>
      <c r="AH212" s="8">
        <v>135</v>
      </c>
      <c r="AI212" s="8">
        <v>145</v>
      </c>
      <c r="AJ212" s="8">
        <v>128</v>
      </c>
      <c r="AK212" s="8">
        <v>159</v>
      </c>
      <c r="AL212" s="8">
        <v>130</v>
      </c>
      <c r="AM212" s="8">
        <v>143</v>
      </c>
      <c r="AN212" s="8">
        <v>136</v>
      </c>
      <c r="AO212" s="8">
        <v>144</v>
      </c>
      <c r="AP212" s="8">
        <v>140</v>
      </c>
      <c r="AQ212" s="8">
        <v>149</v>
      </c>
      <c r="AR212" s="8">
        <v>38</v>
      </c>
      <c r="AS212" s="8">
        <v>37</v>
      </c>
      <c r="AT212" s="8">
        <v>218</v>
      </c>
      <c r="AU212" s="8">
        <v>51</v>
      </c>
      <c r="AV212" s="8">
        <v>13</v>
      </c>
      <c r="AW212" s="8">
        <v>11</v>
      </c>
      <c r="AX212" s="8">
        <v>18</v>
      </c>
      <c r="AY212" s="8">
        <v>124</v>
      </c>
      <c r="AZ212" s="8">
        <v>1</v>
      </c>
      <c r="BA212" s="8">
        <v>218</v>
      </c>
      <c r="BB212" s="8">
        <v>16</v>
      </c>
      <c r="BC212" s="8">
        <v>14</v>
      </c>
      <c r="BD212" s="8">
        <v>8</v>
      </c>
      <c r="BE212" s="8">
        <v>21</v>
      </c>
      <c r="BF212" s="8">
        <v>153</v>
      </c>
      <c r="BG212" s="8">
        <v>6</v>
      </c>
    </row>
    <row r="213" spans="1:59" ht="15" customHeight="1" x14ac:dyDescent="0.2">
      <c r="A213" s="18"/>
      <c r="B213" s="26"/>
      <c r="C213" s="19" t="s">
        <v>49</v>
      </c>
      <c r="D213" s="8">
        <v>5</v>
      </c>
      <c r="E213" s="8">
        <v>4</v>
      </c>
      <c r="F213" s="8">
        <v>3</v>
      </c>
      <c r="G213" s="8">
        <v>2</v>
      </c>
      <c r="H213" s="8">
        <v>2</v>
      </c>
      <c r="I213" s="8">
        <v>1</v>
      </c>
      <c r="J213" s="8">
        <v>1</v>
      </c>
      <c r="K213" s="8">
        <v>3</v>
      </c>
      <c r="L213" s="8">
        <v>2</v>
      </c>
      <c r="M213" s="8">
        <v>3</v>
      </c>
      <c r="N213" s="8">
        <v>2</v>
      </c>
      <c r="O213" s="8">
        <v>2</v>
      </c>
      <c r="P213" s="8">
        <v>0</v>
      </c>
      <c r="Q213" s="8">
        <v>1</v>
      </c>
      <c r="R213" s="8">
        <v>5</v>
      </c>
      <c r="S213" s="8">
        <v>3</v>
      </c>
      <c r="T213" s="8">
        <v>3</v>
      </c>
      <c r="U213" s="8">
        <v>4</v>
      </c>
      <c r="V213" s="8">
        <v>3</v>
      </c>
      <c r="W213" s="8">
        <v>3</v>
      </c>
      <c r="X213" s="8">
        <v>1</v>
      </c>
      <c r="Y213" s="8">
        <v>3</v>
      </c>
      <c r="Z213" s="8">
        <v>2</v>
      </c>
      <c r="AA213" s="8">
        <v>3</v>
      </c>
      <c r="AB213" s="8">
        <v>3</v>
      </c>
      <c r="AC213" s="8">
        <v>3</v>
      </c>
      <c r="AD213" s="8">
        <v>0</v>
      </c>
      <c r="AE213" s="8">
        <v>1</v>
      </c>
      <c r="AF213" s="8">
        <v>5</v>
      </c>
      <c r="AG213" s="8">
        <v>3</v>
      </c>
      <c r="AH213" s="8">
        <v>3</v>
      </c>
      <c r="AI213" s="8">
        <v>4</v>
      </c>
      <c r="AJ213" s="8">
        <v>3</v>
      </c>
      <c r="AK213" s="8">
        <v>3</v>
      </c>
      <c r="AL213" s="8">
        <v>1</v>
      </c>
      <c r="AM213" s="8">
        <v>3</v>
      </c>
      <c r="AN213" s="8">
        <v>2</v>
      </c>
      <c r="AO213" s="8">
        <v>3</v>
      </c>
      <c r="AP213" s="8">
        <v>3</v>
      </c>
      <c r="AQ213" s="8">
        <v>3</v>
      </c>
      <c r="AR213" s="8">
        <v>0</v>
      </c>
      <c r="AS213" s="8">
        <v>1</v>
      </c>
      <c r="AT213" s="8">
        <v>5</v>
      </c>
      <c r="AU213" s="8">
        <v>1</v>
      </c>
      <c r="AV213" s="8">
        <v>0</v>
      </c>
      <c r="AW213" s="8">
        <v>0</v>
      </c>
      <c r="AX213" s="8">
        <v>0</v>
      </c>
      <c r="AY213" s="8">
        <v>3</v>
      </c>
      <c r="AZ213" s="8">
        <v>1</v>
      </c>
      <c r="BA213" s="8">
        <v>5</v>
      </c>
      <c r="BB213" s="8">
        <v>1</v>
      </c>
      <c r="BC213" s="8">
        <v>0</v>
      </c>
      <c r="BD213" s="8">
        <v>0</v>
      </c>
      <c r="BE213" s="8">
        <v>0</v>
      </c>
      <c r="BF213" s="8">
        <v>3</v>
      </c>
      <c r="BG213" s="8">
        <v>1</v>
      </c>
    </row>
    <row r="214" spans="1:59" ht="15" customHeight="1" x14ac:dyDescent="0.2">
      <c r="A214" s="16"/>
      <c r="B214" s="105" t="s">
        <v>38</v>
      </c>
      <c r="C214" s="12" t="s">
        <v>24</v>
      </c>
      <c r="D214" s="8">
        <v>747</v>
      </c>
      <c r="E214" s="8">
        <v>714</v>
      </c>
      <c r="F214" s="8">
        <v>661</v>
      </c>
      <c r="G214" s="8">
        <v>331</v>
      </c>
      <c r="H214" s="8">
        <v>422</v>
      </c>
      <c r="I214" s="8">
        <v>174</v>
      </c>
      <c r="J214" s="8">
        <v>576</v>
      </c>
      <c r="K214" s="8">
        <v>628</v>
      </c>
      <c r="L214" s="8">
        <v>316</v>
      </c>
      <c r="M214" s="8">
        <v>573</v>
      </c>
      <c r="N214" s="8">
        <v>301</v>
      </c>
      <c r="O214" s="8">
        <v>295</v>
      </c>
      <c r="P214" s="8">
        <v>36</v>
      </c>
      <c r="Q214" s="8">
        <v>25</v>
      </c>
      <c r="R214" s="8">
        <v>747</v>
      </c>
      <c r="S214" s="8">
        <v>550</v>
      </c>
      <c r="T214" s="8">
        <v>569</v>
      </c>
      <c r="U214" s="8">
        <v>541</v>
      </c>
      <c r="V214" s="8">
        <v>622</v>
      </c>
      <c r="W214" s="8">
        <v>455</v>
      </c>
      <c r="X214" s="8">
        <v>594</v>
      </c>
      <c r="Y214" s="8">
        <v>595</v>
      </c>
      <c r="Z214" s="8">
        <v>604</v>
      </c>
      <c r="AA214" s="8">
        <v>609</v>
      </c>
      <c r="AB214" s="8">
        <v>621</v>
      </c>
      <c r="AC214" s="8">
        <v>600</v>
      </c>
      <c r="AD214" s="8">
        <v>80</v>
      </c>
      <c r="AE214" s="8">
        <v>25</v>
      </c>
      <c r="AF214" s="8">
        <v>747</v>
      </c>
      <c r="AG214" s="8">
        <v>479</v>
      </c>
      <c r="AH214" s="8">
        <v>535</v>
      </c>
      <c r="AI214" s="8">
        <v>510</v>
      </c>
      <c r="AJ214" s="8">
        <v>474</v>
      </c>
      <c r="AK214" s="8">
        <v>580</v>
      </c>
      <c r="AL214" s="8">
        <v>492</v>
      </c>
      <c r="AM214" s="8">
        <v>556</v>
      </c>
      <c r="AN214" s="8">
        <v>532</v>
      </c>
      <c r="AO214" s="8">
        <v>552</v>
      </c>
      <c r="AP214" s="8">
        <v>545</v>
      </c>
      <c r="AQ214" s="8">
        <v>558</v>
      </c>
      <c r="AR214" s="8">
        <v>82</v>
      </c>
      <c r="AS214" s="8">
        <v>94</v>
      </c>
      <c r="AT214" s="8">
        <v>747</v>
      </c>
      <c r="AU214" s="8">
        <v>150</v>
      </c>
      <c r="AV214" s="8">
        <v>21</v>
      </c>
      <c r="AW214" s="8">
        <v>22</v>
      </c>
      <c r="AX214" s="8">
        <v>57</v>
      </c>
      <c r="AY214" s="8">
        <v>489</v>
      </c>
      <c r="AZ214" s="8">
        <v>8</v>
      </c>
      <c r="BA214" s="8">
        <v>747</v>
      </c>
      <c r="BB214" s="8">
        <v>49</v>
      </c>
      <c r="BC214" s="8">
        <v>18</v>
      </c>
      <c r="BD214" s="8">
        <v>16</v>
      </c>
      <c r="BE214" s="8">
        <v>62</v>
      </c>
      <c r="BF214" s="8">
        <v>573</v>
      </c>
      <c r="BG214" s="8">
        <v>29</v>
      </c>
    </row>
    <row r="215" spans="1:59" ht="15" customHeight="1" x14ac:dyDescent="0.2">
      <c r="A215" s="16"/>
      <c r="B215" s="106"/>
      <c r="C215" s="15"/>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row>
    <row r="216" spans="1:59" ht="15" customHeight="1" x14ac:dyDescent="0.2">
      <c r="A216" s="16"/>
      <c r="B216" s="106"/>
      <c r="C216" s="18" t="s">
        <v>42</v>
      </c>
      <c r="D216" s="8">
        <v>68</v>
      </c>
      <c r="E216" s="8">
        <v>66</v>
      </c>
      <c r="F216" s="8">
        <v>57</v>
      </c>
      <c r="G216" s="8">
        <v>23</v>
      </c>
      <c r="H216" s="8">
        <v>27</v>
      </c>
      <c r="I216" s="8">
        <v>10</v>
      </c>
      <c r="J216" s="8">
        <v>44</v>
      </c>
      <c r="K216" s="8">
        <v>55</v>
      </c>
      <c r="L216" s="8">
        <v>21</v>
      </c>
      <c r="M216" s="8">
        <v>44</v>
      </c>
      <c r="N216" s="8">
        <v>18</v>
      </c>
      <c r="O216" s="8">
        <v>22</v>
      </c>
      <c r="P216" s="8">
        <v>3</v>
      </c>
      <c r="Q216" s="8">
        <v>1</v>
      </c>
      <c r="R216" s="8">
        <v>68</v>
      </c>
      <c r="S216" s="8">
        <v>42</v>
      </c>
      <c r="T216" s="8">
        <v>49</v>
      </c>
      <c r="U216" s="8">
        <v>47</v>
      </c>
      <c r="V216" s="8">
        <v>56</v>
      </c>
      <c r="W216" s="8">
        <v>44</v>
      </c>
      <c r="X216" s="8">
        <v>49</v>
      </c>
      <c r="Y216" s="8">
        <v>48</v>
      </c>
      <c r="Z216" s="8">
        <v>55</v>
      </c>
      <c r="AA216" s="8">
        <v>54</v>
      </c>
      <c r="AB216" s="8">
        <v>56</v>
      </c>
      <c r="AC216" s="8">
        <v>50</v>
      </c>
      <c r="AD216" s="8">
        <v>7</v>
      </c>
      <c r="AE216" s="8">
        <v>1</v>
      </c>
      <c r="AF216" s="8">
        <v>68</v>
      </c>
      <c r="AG216" s="8">
        <v>42</v>
      </c>
      <c r="AH216" s="8">
        <v>43</v>
      </c>
      <c r="AI216" s="8">
        <v>46</v>
      </c>
      <c r="AJ216" s="8">
        <v>44</v>
      </c>
      <c r="AK216" s="8">
        <v>51</v>
      </c>
      <c r="AL216" s="8">
        <v>44</v>
      </c>
      <c r="AM216" s="8">
        <v>42</v>
      </c>
      <c r="AN216" s="8">
        <v>39</v>
      </c>
      <c r="AO216" s="8">
        <v>42</v>
      </c>
      <c r="AP216" s="8">
        <v>40</v>
      </c>
      <c r="AQ216" s="8">
        <v>40</v>
      </c>
      <c r="AR216" s="8">
        <v>8</v>
      </c>
      <c r="AS216" s="8">
        <v>11</v>
      </c>
      <c r="AT216" s="8">
        <v>68</v>
      </c>
      <c r="AU216" s="8">
        <v>12</v>
      </c>
      <c r="AV216" s="8">
        <v>2</v>
      </c>
      <c r="AW216" s="8">
        <v>1</v>
      </c>
      <c r="AX216" s="8">
        <v>9</v>
      </c>
      <c r="AY216" s="8">
        <v>42</v>
      </c>
      <c r="AZ216" s="8">
        <v>2</v>
      </c>
      <c r="BA216" s="8">
        <v>68</v>
      </c>
      <c r="BB216" s="8">
        <v>1</v>
      </c>
      <c r="BC216" s="8">
        <v>3</v>
      </c>
      <c r="BD216" s="8">
        <v>0</v>
      </c>
      <c r="BE216" s="8">
        <v>10</v>
      </c>
      <c r="BF216" s="8">
        <v>52</v>
      </c>
      <c r="BG216" s="8">
        <v>2</v>
      </c>
    </row>
    <row r="217" spans="1:59" ht="15" customHeight="1" x14ac:dyDescent="0.2">
      <c r="A217" s="16"/>
      <c r="B217" s="106"/>
      <c r="C217" s="18" t="s">
        <v>44</v>
      </c>
      <c r="D217" s="8">
        <v>60</v>
      </c>
      <c r="E217" s="8">
        <v>59</v>
      </c>
      <c r="F217" s="8">
        <v>55</v>
      </c>
      <c r="G217" s="8">
        <v>34</v>
      </c>
      <c r="H217" s="8">
        <v>37</v>
      </c>
      <c r="I217" s="8">
        <v>14</v>
      </c>
      <c r="J217" s="8">
        <v>49</v>
      </c>
      <c r="K217" s="8">
        <v>51</v>
      </c>
      <c r="L217" s="8">
        <v>27</v>
      </c>
      <c r="M217" s="8">
        <v>51</v>
      </c>
      <c r="N217" s="8">
        <v>24</v>
      </c>
      <c r="O217" s="8">
        <v>22</v>
      </c>
      <c r="P217" s="8">
        <v>0</v>
      </c>
      <c r="Q217" s="8">
        <v>1</v>
      </c>
      <c r="R217" s="8">
        <v>60</v>
      </c>
      <c r="S217" s="8">
        <v>41</v>
      </c>
      <c r="T217" s="8">
        <v>45</v>
      </c>
      <c r="U217" s="8">
        <v>46</v>
      </c>
      <c r="V217" s="8">
        <v>51</v>
      </c>
      <c r="W217" s="8">
        <v>36</v>
      </c>
      <c r="X217" s="8">
        <v>52</v>
      </c>
      <c r="Y217" s="8">
        <v>47</v>
      </c>
      <c r="Z217" s="8">
        <v>49</v>
      </c>
      <c r="AA217" s="8">
        <v>51</v>
      </c>
      <c r="AB217" s="8">
        <v>48</v>
      </c>
      <c r="AC217" s="8">
        <v>46</v>
      </c>
      <c r="AD217" s="8">
        <v>8</v>
      </c>
      <c r="AE217" s="8">
        <v>2</v>
      </c>
      <c r="AF217" s="8">
        <v>60</v>
      </c>
      <c r="AG217" s="8">
        <v>38</v>
      </c>
      <c r="AH217" s="8">
        <v>39</v>
      </c>
      <c r="AI217" s="8">
        <v>41</v>
      </c>
      <c r="AJ217" s="8">
        <v>38</v>
      </c>
      <c r="AK217" s="8">
        <v>46</v>
      </c>
      <c r="AL217" s="8">
        <v>38</v>
      </c>
      <c r="AM217" s="8">
        <v>42</v>
      </c>
      <c r="AN217" s="8">
        <v>40</v>
      </c>
      <c r="AO217" s="8">
        <v>41</v>
      </c>
      <c r="AP217" s="8">
        <v>45</v>
      </c>
      <c r="AQ217" s="8">
        <v>45</v>
      </c>
      <c r="AR217" s="8">
        <v>4</v>
      </c>
      <c r="AS217" s="8">
        <v>7</v>
      </c>
      <c r="AT217" s="8">
        <v>60</v>
      </c>
      <c r="AU217" s="8">
        <v>9</v>
      </c>
      <c r="AV217" s="8">
        <v>4</v>
      </c>
      <c r="AW217" s="8">
        <v>3</v>
      </c>
      <c r="AX217" s="8">
        <v>5</v>
      </c>
      <c r="AY217" s="8">
        <v>39</v>
      </c>
      <c r="AZ217" s="8">
        <v>0</v>
      </c>
      <c r="BA217" s="8">
        <v>60</v>
      </c>
      <c r="BB217" s="8">
        <v>4</v>
      </c>
      <c r="BC217" s="8">
        <v>5</v>
      </c>
      <c r="BD217" s="8">
        <v>4</v>
      </c>
      <c r="BE217" s="8">
        <v>3</v>
      </c>
      <c r="BF217" s="8">
        <v>44</v>
      </c>
      <c r="BG217" s="8">
        <v>0</v>
      </c>
    </row>
    <row r="218" spans="1:59" ht="15" customHeight="1" x14ac:dyDescent="0.2">
      <c r="A218" s="16"/>
      <c r="B218" s="106"/>
      <c r="C218" s="18" t="s">
        <v>45</v>
      </c>
      <c r="D218" s="8">
        <v>126</v>
      </c>
      <c r="E218" s="8">
        <v>120</v>
      </c>
      <c r="F218" s="8">
        <v>112</v>
      </c>
      <c r="G218" s="8">
        <v>67</v>
      </c>
      <c r="H218" s="8">
        <v>76</v>
      </c>
      <c r="I218" s="8">
        <v>35</v>
      </c>
      <c r="J218" s="8">
        <v>100</v>
      </c>
      <c r="K218" s="8">
        <v>103</v>
      </c>
      <c r="L218" s="8">
        <v>58</v>
      </c>
      <c r="M218" s="8">
        <v>99</v>
      </c>
      <c r="N218" s="8">
        <v>65</v>
      </c>
      <c r="O218" s="8">
        <v>51</v>
      </c>
      <c r="P218" s="8">
        <v>7</v>
      </c>
      <c r="Q218" s="8">
        <v>6</v>
      </c>
      <c r="R218" s="8">
        <v>126</v>
      </c>
      <c r="S218" s="8">
        <v>95</v>
      </c>
      <c r="T218" s="8">
        <v>98</v>
      </c>
      <c r="U218" s="8">
        <v>92</v>
      </c>
      <c r="V218" s="8">
        <v>105</v>
      </c>
      <c r="W218" s="8">
        <v>79</v>
      </c>
      <c r="X218" s="8">
        <v>98</v>
      </c>
      <c r="Y218" s="8">
        <v>102</v>
      </c>
      <c r="Z218" s="8">
        <v>104</v>
      </c>
      <c r="AA218" s="8">
        <v>103</v>
      </c>
      <c r="AB218" s="8">
        <v>105</v>
      </c>
      <c r="AC218" s="8">
        <v>102</v>
      </c>
      <c r="AD218" s="8">
        <v>19</v>
      </c>
      <c r="AE218" s="8">
        <v>7</v>
      </c>
      <c r="AF218" s="8">
        <v>126</v>
      </c>
      <c r="AG218" s="8">
        <v>89</v>
      </c>
      <c r="AH218" s="8">
        <v>93</v>
      </c>
      <c r="AI218" s="8">
        <v>92</v>
      </c>
      <c r="AJ218" s="8">
        <v>86</v>
      </c>
      <c r="AK218" s="8">
        <v>100</v>
      </c>
      <c r="AL218" s="8">
        <v>89</v>
      </c>
      <c r="AM218" s="8">
        <v>94</v>
      </c>
      <c r="AN218" s="8">
        <v>90</v>
      </c>
      <c r="AO218" s="8">
        <v>93</v>
      </c>
      <c r="AP218" s="8">
        <v>91</v>
      </c>
      <c r="AQ218" s="8">
        <v>94</v>
      </c>
      <c r="AR218" s="8">
        <v>16</v>
      </c>
      <c r="AS218" s="8">
        <v>20</v>
      </c>
      <c r="AT218" s="8">
        <v>126</v>
      </c>
      <c r="AU218" s="8">
        <v>30</v>
      </c>
      <c r="AV218" s="8">
        <v>4</v>
      </c>
      <c r="AW218" s="8">
        <v>5</v>
      </c>
      <c r="AX218" s="8">
        <v>12</v>
      </c>
      <c r="AY218" s="8">
        <v>73</v>
      </c>
      <c r="AZ218" s="8">
        <v>2</v>
      </c>
      <c r="BA218" s="8">
        <v>126</v>
      </c>
      <c r="BB218" s="8">
        <v>10</v>
      </c>
      <c r="BC218" s="8">
        <v>1</v>
      </c>
      <c r="BD218" s="8">
        <v>3</v>
      </c>
      <c r="BE218" s="8">
        <v>14</v>
      </c>
      <c r="BF218" s="8">
        <v>91</v>
      </c>
      <c r="BG218" s="8">
        <v>7</v>
      </c>
    </row>
    <row r="219" spans="1:59" ht="15" customHeight="1" x14ac:dyDescent="0.2">
      <c r="A219" s="16"/>
      <c r="B219" s="25"/>
      <c r="C219" s="18" t="s">
        <v>46</v>
      </c>
      <c r="D219" s="8">
        <v>125</v>
      </c>
      <c r="E219" s="8">
        <v>118</v>
      </c>
      <c r="F219" s="8">
        <v>110</v>
      </c>
      <c r="G219" s="8">
        <v>65</v>
      </c>
      <c r="H219" s="8">
        <v>70</v>
      </c>
      <c r="I219" s="8">
        <v>40</v>
      </c>
      <c r="J219" s="8">
        <v>100</v>
      </c>
      <c r="K219" s="8">
        <v>109</v>
      </c>
      <c r="L219" s="8">
        <v>63</v>
      </c>
      <c r="M219" s="8">
        <v>99</v>
      </c>
      <c r="N219" s="8">
        <v>66</v>
      </c>
      <c r="O219" s="8">
        <v>64</v>
      </c>
      <c r="P219" s="8">
        <v>9</v>
      </c>
      <c r="Q219" s="8">
        <v>5</v>
      </c>
      <c r="R219" s="8">
        <v>125</v>
      </c>
      <c r="S219" s="8">
        <v>95</v>
      </c>
      <c r="T219" s="8">
        <v>97</v>
      </c>
      <c r="U219" s="8">
        <v>91</v>
      </c>
      <c r="V219" s="8">
        <v>105</v>
      </c>
      <c r="W219" s="8">
        <v>87</v>
      </c>
      <c r="X219" s="8">
        <v>99</v>
      </c>
      <c r="Y219" s="8">
        <v>96</v>
      </c>
      <c r="Z219" s="8">
        <v>102</v>
      </c>
      <c r="AA219" s="8">
        <v>99</v>
      </c>
      <c r="AB219" s="8">
        <v>100</v>
      </c>
      <c r="AC219" s="8">
        <v>100</v>
      </c>
      <c r="AD219" s="8">
        <v>13</v>
      </c>
      <c r="AE219" s="8">
        <v>4</v>
      </c>
      <c r="AF219" s="8">
        <v>125</v>
      </c>
      <c r="AG219" s="8">
        <v>89</v>
      </c>
      <c r="AH219" s="8">
        <v>93</v>
      </c>
      <c r="AI219" s="8">
        <v>95</v>
      </c>
      <c r="AJ219" s="8">
        <v>87</v>
      </c>
      <c r="AK219" s="8">
        <v>99</v>
      </c>
      <c r="AL219" s="8">
        <v>91</v>
      </c>
      <c r="AM219" s="8">
        <v>96</v>
      </c>
      <c r="AN219" s="8">
        <v>93</v>
      </c>
      <c r="AO219" s="8">
        <v>96</v>
      </c>
      <c r="AP219" s="8">
        <v>94</v>
      </c>
      <c r="AQ219" s="8">
        <v>98</v>
      </c>
      <c r="AR219" s="8">
        <v>10</v>
      </c>
      <c r="AS219" s="8">
        <v>16</v>
      </c>
      <c r="AT219" s="8">
        <v>125</v>
      </c>
      <c r="AU219" s="8">
        <v>32</v>
      </c>
      <c r="AV219" s="8">
        <v>5</v>
      </c>
      <c r="AW219" s="8">
        <v>4</v>
      </c>
      <c r="AX219" s="8">
        <v>7</v>
      </c>
      <c r="AY219" s="8">
        <v>76</v>
      </c>
      <c r="AZ219" s="8">
        <v>1</v>
      </c>
      <c r="BA219" s="8">
        <v>125</v>
      </c>
      <c r="BB219" s="8">
        <v>16</v>
      </c>
      <c r="BC219" s="8">
        <v>5</v>
      </c>
      <c r="BD219" s="8">
        <v>5</v>
      </c>
      <c r="BE219" s="8">
        <v>4</v>
      </c>
      <c r="BF219" s="8">
        <v>89</v>
      </c>
      <c r="BG219" s="8">
        <v>6</v>
      </c>
    </row>
    <row r="220" spans="1:59" ht="15" customHeight="1" x14ac:dyDescent="0.2">
      <c r="A220" s="16"/>
      <c r="B220" s="25"/>
      <c r="C220" s="18" t="s">
        <v>47</v>
      </c>
      <c r="D220" s="8">
        <v>123</v>
      </c>
      <c r="E220" s="8">
        <v>118</v>
      </c>
      <c r="F220" s="8">
        <v>116</v>
      </c>
      <c r="G220" s="8">
        <v>51</v>
      </c>
      <c r="H220" s="8">
        <v>80</v>
      </c>
      <c r="I220" s="8">
        <v>27</v>
      </c>
      <c r="J220" s="8">
        <v>105</v>
      </c>
      <c r="K220" s="8">
        <v>110</v>
      </c>
      <c r="L220" s="8">
        <v>52</v>
      </c>
      <c r="M220" s="8">
        <v>106</v>
      </c>
      <c r="N220" s="8">
        <v>46</v>
      </c>
      <c r="O220" s="8">
        <v>50</v>
      </c>
      <c r="P220" s="8">
        <v>3</v>
      </c>
      <c r="Q220" s="8">
        <v>3</v>
      </c>
      <c r="R220" s="8">
        <v>123</v>
      </c>
      <c r="S220" s="8">
        <v>99</v>
      </c>
      <c r="T220" s="8">
        <v>97</v>
      </c>
      <c r="U220" s="8">
        <v>88</v>
      </c>
      <c r="V220" s="8">
        <v>106</v>
      </c>
      <c r="W220" s="8">
        <v>74</v>
      </c>
      <c r="X220" s="8">
        <v>102</v>
      </c>
      <c r="Y220" s="8">
        <v>103</v>
      </c>
      <c r="Z220" s="8">
        <v>100</v>
      </c>
      <c r="AA220" s="8">
        <v>100</v>
      </c>
      <c r="AB220" s="8">
        <v>111</v>
      </c>
      <c r="AC220" s="8">
        <v>103</v>
      </c>
      <c r="AD220" s="8">
        <v>11</v>
      </c>
      <c r="AE220" s="8">
        <v>5</v>
      </c>
      <c r="AF220" s="8">
        <v>123</v>
      </c>
      <c r="AG220" s="8">
        <v>71</v>
      </c>
      <c r="AH220" s="8">
        <v>92</v>
      </c>
      <c r="AI220" s="8">
        <v>74</v>
      </c>
      <c r="AJ220" s="8">
        <v>69</v>
      </c>
      <c r="AK220" s="8">
        <v>101</v>
      </c>
      <c r="AL220" s="8">
        <v>75</v>
      </c>
      <c r="AM220" s="8">
        <v>96</v>
      </c>
      <c r="AN220" s="8">
        <v>91</v>
      </c>
      <c r="AO220" s="8">
        <v>94</v>
      </c>
      <c r="AP220" s="8">
        <v>94</v>
      </c>
      <c r="AQ220" s="8">
        <v>96</v>
      </c>
      <c r="AR220" s="8">
        <v>15</v>
      </c>
      <c r="AS220" s="8">
        <v>15</v>
      </c>
      <c r="AT220" s="8">
        <v>123</v>
      </c>
      <c r="AU220" s="8">
        <v>24</v>
      </c>
      <c r="AV220" s="8">
        <v>2</v>
      </c>
      <c r="AW220" s="8">
        <v>1</v>
      </c>
      <c r="AX220" s="8">
        <v>9</v>
      </c>
      <c r="AY220" s="8">
        <v>86</v>
      </c>
      <c r="AZ220" s="8">
        <v>1</v>
      </c>
      <c r="BA220" s="8">
        <v>123</v>
      </c>
      <c r="BB220" s="8">
        <v>8</v>
      </c>
      <c r="BC220" s="8">
        <v>1</v>
      </c>
      <c r="BD220" s="8">
        <v>0</v>
      </c>
      <c r="BE220" s="8">
        <v>9</v>
      </c>
      <c r="BF220" s="8">
        <v>99</v>
      </c>
      <c r="BG220" s="8">
        <v>6</v>
      </c>
    </row>
    <row r="221" spans="1:59" ht="15" customHeight="1" x14ac:dyDescent="0.2">
      <c r="A221" s="16"/>
      <c r="B221" s="25"/>
      <c r="C221" s="18" t="s">
        <v>48</v>
      </c>
      <c r="D221" s="8">
        <v>231</v>
      </c>
      <c r="E221" s="8">
        <v>220</v>
      </c>
      <c r="F221" s="8">
        <v>199</v>
      </c>
      <c r="G221" s="8">
        <v>84</v>
      </c>
      <c r="H221" s="8">
        <v>124</v>
      </c>
      <c r="I221" s="8">
        <v>46</v>
      </c>
      <c r="J221" s="8">
        <v>170</v>
      </c>
      <c r="K221" s="8">
        <v>188</v>
      </c>
      <c r="L221" s="8">
        <v>88</v>
      </c>
      <c r="M221" s="8">
        <v>165</v>
      </c>
      <c r="N221" s="8">
        <v>78</v>
      </c>
      <c r="O221" s="8">
        <v>78</v>
      </c>
      <c r="P221" s="8">
        <v>12</v>
      </c>
      <c r="Q221" s="8">
        <v>8</v>
      </c>
      <c r="R221" s="8">
        <v>231</v>
      </c>
      <c r="S221" s="8">
        <v>170</v>
      </c>
      <c r="T221" s="8">
        <v>175</v>
      </c>
      <c r="U221" s="8">
        <v>168</v>
      </c>
      <c r="V221" s="8">
        <v>191</v>
      </c>
      <c r="W221" s="8">
        <v>129</v>
      </c>
      <c r="X221" s="8">
        <v>185</v>
      </c>
      <c r="Y221" s="8">
        <v>190</v>
      </c>
      <c r="Z221" s="8">
        <v>186</v>
      </c>
      <c r="AA221" s="8">
        <v>193</v>
      </c>
      <c r="AB221" s="8">
        <v>194</v>
      </c>
      <c r="AC221" s="8">
        <v>193</v>
      </c>
      <c r="AD221" s="8">
        <v>21</v>
      </c>
      <c r="AE221" s="8">
        <v>3</v>
      </c>
      <c r="AF221" s="8">
        <v>231</v>
      </c>
      <c r="AG221" s="8">
        <v>142</v>
      </c>
      <c r="AH221" s="8">
        <v>168</v>
      </c>
      <c r="AI221" s="8">
        <v>155</v>
      </c>
      <c r="AJ221" s="8">
        <v>144</v>
      </c>
      <c r="AK221" s="8">
        <v>176</v>
      </c>
      <c r="AL221" s="8">
        <v>147</v>
      </c>
      <c r="AM221" s="8">
        <v>178</v>
      </c>
      <c r="AN221" s="8">
        <v>172</v>
      </c>
      <c r="AO221" s="8">
        <v>178</v>
      </c>
      <c r="AP221" s="8">
        <v>173</v>
      </c>
      <c r="AQ221" s="8">
        <v>177</v>
      </c>
      <c r="AR221" s="8">
        <v>28</v>
      </c>
      <c r="AS221" s="8">
        <v>21</v>
      </c>
      <c r="AT221" s="8">
        <v>231</v>
      </c>
      <c r="AU221" s="8">
        <v>41</v>
      </c>
      <c r="AV221" s="8">
        <v>4</v>
      </c>
      <c r="AW221" s="8">
        <v>8</v>
      </c>
      <c r="AX221" s="8">
        <v>12</v>
      </c>
      <c r="AY221" s="8">
        <v>166</v>
      </c>
      <c r="AZ221" s="8">
        <v>0</v>
      </c>
      <c r="BA221" s="8">
        <v>231</v>
      </c>
      <c r="BB221" s="8">
        <v>10</v>
      </c>
      <c r="BC221" s="8">
        <v>3</v>
      </c>
      <c r="BD221" s="8">
        <v>4</v>
      </c>
      <c r="BE221" s="8">
        <v>20</v>
      </c>
      <c r="BF221" s="8">
        <v>188</v>
      </c>
      <c r="BG221" s="8">
        <v>6</v>
      </c>
    </row>
    <row r="222" spans="1:59" ht="15" customHeight="1" x14ac:dyDescent="0.2">
      <c r="A222" s="17"/>
      <c r="B222" s="26"/>
      <c r="C222" s="19" t="s">
        <v>49</v>
      </c>
      <c r="D222" s="8">
        <v>14</v>
      </c>
      <c r="E222" s="8">
        <v>13</v>
      </c>
      <c r="F222" s="8">
        <v>12</v>
      </c>
      <c r="G222" s="8">
        <v>7</v>
      </c>
      <c r="H222" s="8">
        <v>8</v>
      </c>
      <c r="I222" s="8">
        <v>2</v>
      </c>
      <c r="J222" s="8">
        <v>8</v>
      </c>
      <c r="K222" s="8">
        <v>12</v>
      </c>
      <c r="L222" s="8">
        <v>7</v>
      </c>
      <c r="M222" s="8">
        <v>9</v>
      </c>
      <c r="N222" s="8">
        <v>4</v>
      </c>
      <c r="O222" s="8">
        <v>8</v>
      </c>
      <c r="P222" s="8">
        <v>2</v>
      </c>
      <c r="Q222" s="8">
        <v>1</v>
      </c>
      <c r="R222" s="8">
        <v>14</v>
      </c>
      <c r="S222" s="8">
        <v>8</v>
      </c>
      <c r="T222" s="8">
        <v>8</v>
      </c>
      <c r="U222" s="8">
        <v>9</v>
      </c>
      <c r="V222" s="8">
        <v>8</v>
      </c>
      <c r="W222" s="8">
        <v>6</v>
      </c>
      <c r="X222" s="8">
        <v>9</v>
      </c>
      <c r="Y222" s="8">
        <v>9</v>
      </c>
      <c r="Z222" s="8">
        <v>8</v>
      </c>
      <c r="AA222" s="8">
        <v>9</v>
      </c>
      <c r="AB222" s="8">
        <v>7</v>
      </c>
      <c r="AC222" s="8">
        <v>6</v>
      </c>
      <c r="AD222" s="8">
        <v>1</v>
      </c>
      <c r="AE222" s="8">
        <v>3</v>
      </c>
      <c r="AF222" s="8">
        <v>14</v>
      </c>
      <c r="AG222" s="8">
        <v>8</v>
      </c>
      <c r="AH222" s="8">
        <v>7</v>
      </c>
      <c r="AI222" s="8">
        <v>7</v>
      </c>
      <c r="AJ222" s="8">
        <v>6</v>
      </c>
      <c r="AK222" s="8">
        <v>7</v>
      </c>
      <c r="AL222" s="8">
        <v>8</v>
      </c>
      <c r="AM222" s="8">
        <v>8</v>
      </c>
      <c r="AN222" s="8">
        <v>7</v>
      </c>
      <c r="AO222" s="8">
        <v>8</v>
      </c>
      <c r="AP222" s="8">
        <v>8</v>
      </c>
      <c r="AQ222" s="8">
        <v>8</v>
      </c>
      <c r="AR222" s="8">
        <v>1</v>
      </c>
      <c r="AS222" s="8">
        <v>4</v>
      </c>
      <c r="AT222" s="8">
        <v>14</v>
      </c>
      <c r="AU222" s="8">
        <v>2</v>
      </c>
      <c r="AV222" s="8">
        <v>0</v>
      </c>
      <c r="AW222" s="8">
        <v>0</v>
      </c>
      <c r="AX222" s="8">
        <v>3</v>
      </c>
      <c r="AY222" s="8">
        <v>7</v>
      </c>
      <c r="AZ222" s="8">
        <v>2</v>
      </c>
      <c r="BA222" s="8">
        <v>14</v>
      </c>
      <c r="BB222" s="8">
        <v>0</v>
      </c>
      <c r="BC222" s="8">
        <v>0</v>
      </c>
      <c r="BD222" s="8">
        <v>0</v>
      </c>
      <c r="BE222" s="8">
        <v>2</v>
      </c>
      <c r="BF222" s="8">
        <v>10</v>
      </c>
      <c r="BG222" s="8">
        <v>2</v>
      </c>
    </row>
    <row r="223" spans="1:59" ht="15" customHeight="1" x14ac:dyDescent="0.2">
      <c r="A223" s="11" t="s">
        <v>50</v>
      </c>
      <c r="B223" s="6" t="s">
        <v>23</v>
      </c>
      <c r="C223" s="12" t="s">
        <v>24</v>
      </c>
      <c r="D223" s="8">
        <v>844</v>
      </c>
      <c r="E223" s="8">
        <v>827</v>
      </c>
      <c r="F223" s="8">
        <v>794</v>
      </c>
      <c r="G223" s="8">
        <v>571</v>
      </c>
      <c r="H223" s="8">
        <v>701</v>
      </c>
      <c r="I223" s="8">
        <v>376</v>
      </c>
      <c r="J223" s="8">
        <v>758</v>
      </c>
      <c r="K223" s="8">
        <v>779</v>
      </c>
      <c r="L223" s="8">
        <v>481</v>
      </c>
      <c r="M223" s="8">
        <v>758</v>
      </c>
      <c r="N223" s="8">
        <v>527</v>
      </c>
      <c r="O223" s="8">
        <v>557</v>
      </c>
      <c r="P223" s="8">
        <v>33</v>
      </c>
      <c r="Q223" s="8">
        <v>11</v>
      </c>
      <c r="R223" s="8">
        <v>844</v>
      </c>
      <c r="S223" s="8">
        <v>710</v>
      </c>
      <c r="T223" s="8">
        <v>727</v>
      </c>
      <c r="U223" s="8">
        <v>695</v>
      </c>
      <c r="V223" s="8">
        <v>751</v>
      </c>
      <c r="W223" s="8">
        <v>550</v>
      </c>
      <c r="X223" s="8">
        <v>738</v>
      </c>
      <c r="Y223" s="8">
        <v>743</v>
      </c>
      <c r="Z223" s="8">
        <v>751</v>
      </c>
      <c r="AA223" s="8">
        <v>748</v>
      </c>
      <c r="AB223" s="8">
        <v>735</v>
      </c>
      <c r="AC223" s="8">
        <v>753</v>
      </c>
      <c r="AD223" s="8">
        <v>95</v>
      </c>
      <c r="AE223" s="8">
        <v>27</v>
      </c>
      <c r="AF223" s="8">
        <v>844</v>
      </c>
      <c r="AG223" s="8">
        <v>563</v>
      </c>
      <c r="AH223" s="8">
        <v>678</v>
      </c>
      <c r="AI223" s="8">
        <v>610</v>
      </c>
      <c r="AJ223" s="8">
        <v>560</v>
      </c>
      <c r="AK223" s="8">
        <v>734</v>
      </c>
      <c r="AL223" s="8">
        <v>565</v>
      </c>
      <c r="AM223" s="8">
        <v>678</v>
      </c>
      <c r="AN223" s="8">
        <v>682</v>
      </c>
      <c r="AO223" s="8">
        <v>680</v>
      </c>
      <c r="AP223" s="8">
        <v>677</v>
      </c>
      <c r="AQ223" s="8">
        <v>690</v>
      </c>
      <c r="AR223" s="8">
        <v>114</v>
      </c>
      <c r="AS223" s="8">
        <v>80</v>
      </c>
      <c r="AT223" s="8">
        <v>844</v>
      </c>
      <c r="AU223" s="8">
        <v>331</v>
      </c>
      <c r="AV223" s="8">
        <v>20</v>
      </c>
      <c r="AW223" s="8">
        <v>46</v>
      </c>
      <c r="AX223" s="8">
        <v>60</v>
      </c>
      <c r="AY223" s="8">
        <v>385</v>
      </c>
      <c r="AZ223" s="8">
        <v>2</v>
      </c>
      <c r="BA223" s="8">
        <v>844</v>
      </c>
      <c r="BB223" s="8">
        <v>30</v>
      </c>
      <c r="BC223" s="8">
        <v>25</v>
      </c>
      <c r="BD223" s="8">
        <v>17</v>
      </c>
      <c r="BE223" s="8">
        <v>102</v>
      </c>
      <c r="BF223" s="8">
        <v>639</v>
      </c>
      <c r="BG223" s="8">
        <v>31</v>
      </c>
    </row>
    <row r="224" spans="1:59" ht="15" customHeight="1" x14ac:dyDescent="0.2">
      <c r="A224" s="107" t="s">
        <v>51</v>
      </c>
      <c r="B224" s="6" t="s">
        <v>41</v>
      </c>
      <c r="C224" s="15"/>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row>
    <row r="225" spans="1:59" ht="15" customHeight="1" x14ac:dyDescent="0.2">
      <c r="A225" s="107"/>
      <c r="B225" s="6" t="s">
        <v>27</v>
      </c>
      <c r="C225" s="18" t="s">
        <v>52</v>
      </c>
      <c r="D225" s="8">
        <v>4</v>
      </c>
      <c r="E225" s="8">
        <v>4</v>
      </c>
      <c r="F225" s="8">
        <v>4</v>
      </c>
      <c r="G225" s="8">
        <v>3</v>
      </c>
      <c r="H225" s="8">
        <v>1</v>
      </c>
      <c r="I225" s="8">
        <v>1</v>
      </c>
      <c r="J225" s="8">
        <v>4</v>
      </c>
      <c r="K225" s="8">
        <v>4</v>
      </c>
      <c r="L225" s="8">
        <v>3</v>
      </c>
      <c r="M225" s="8">
        <v>4</v>
      </c>
      <c r="N225" s="8">
        <v>2</v>
      </c>
      <c r="O225" s="8">
        <v>1</v>
      </c>
      <c r="P225" s="8">
        <v>0</v>
      </c>
      <c r="Q225" s="8">
        <v>0</v>
      </c>
      <c r="R225" s="8">
        <v>4</v>
      </c>
      <c r="S225" s="8">
        <v>4</v>
      </c>
      <c r="T225" s="8">
        <v>4</v>
      </c>
      <c r="U225" s="8">
        <v>4</v>
      </c>
      <c r="V225" s="8">
        <v>3</v>
      </c>
      <c r="W225" s="8">
        <v>3</v>
      </c>
      <c r="X225" s="8">
        <v>4</v>
      </c>
      <c r="Y225" s="8">
        <v>4</v>
      </c>
      <c r="Z225" s="8">
        <v>4</v>
      </c>
      <c r="AA225" s="8">
        <v>4</v>
      </c>
      <c r="AB225" s="8">
        <v>3</v>
      </c>
      <c r="AC225" s="8">
        <v>3</v>
      </c>
      <c r="AD225" s="8">
        <v>1</v>
      </c>
      <c r="AE225" s="8">
        <v>0</v>
      </c>
      <c r="AF225" s="8">
        <v>4</v>
      </c>
      <c r="AG225" s="8">
        <v>3</v>
      </c>
      <c r="AH225" s="8">
        <v>3</v>
      </c>
      <c r="AI225" s="8">
        <v>4</v>
      </c>
      <c r="AJ225" s="8">
        <v>3</v>
      </c>
      <c r="AK225" s="8">
        <v>4</v>
      </c>
      <c r="AL225" s="8">
        <v>4</v>
      </c>
      <c r="AM225" s="8">
        <v>3</v>
      </c>
      <c r="AN225" s="8">
        <v>4</v>
      </c>
      <c r="AO225" s="8">
        <v>4</v>
      </c>
      <c r="AP225" s="8">
        <v>3</v>
      </c>
      <c r="AQ225" s="8">
        <v>4</v>
      </c>
      <c r="AR225" s="8">
        <v>1</v>
      </c>
      <c r="AS225" s="8">
        <v>0</v>
      </c>
      <c r="AT225" s="8">
        <v>4</v>
      </c>
      <c r="AU225" s="8">
        <v>0</v>
      </c>
      <c r="AV225" s="8">
        <v>0</v>
      </c>
      <c r="AW225" s="8">
        <v>0</v>
      </c>
      <c r="AX225" s="8">
        <v>1</v>
      </c>
      <c r="AY225" s="8">
        <v>3</v>
      </c>
      <c r="AZ225" s="8">
        <v>0</v>
      </c>
      <c r="BA225" s="8">
        <v>4</v>
      </c>
      <c r="BB225" s="8">
        <v>0</v>
      </c>
      <c r="BC225" s="8">
        <v>0</v>
      </c>
      <c r="BD225" s="8">
        <v>0</v>
      </c>
      <c r="BE225" s="8">
        <v>1</v>
      </c>
      <c r="BF225" s="8">
        <v>3</v>
      </c>
      <c r="BG225" s="8">
        <v>0</v>
      </c>
    </row>
    <row r="226" spans="1:59" ht="15" customHeight="1" x14ac:dyDescent="0.2">
      <c r="A226" s="107"/>
      <c r="B226" s="6" t="s">
        <v>43</v>
      </c>
      <c r="C226" s="18" t="s">
        <v>53</v>
      </c>
      <c r="D226" s="8">
        <v>46</v>
      </c>
      <c r="E226" s="8">
        <v>46</v>
      </c>
      <c r="F226" s="8">
        <v>45</v>
      </c>
      <c r="G226" s="8">
        <v>39</v>
      </c>
      <c r="H226" s="8">
        <v>44</v>
      </c>
      <c r="I226" s="8">
        <v>24</v>
      </c>
      <c r="J226" s="8">
        <v>45</v>
      </c>
      <c r="K226" s="8">
        <v>42</v>
      </c>
      <c r="L226" s="8">
        <v>35</v>
      </c>
      <c r="M226" s="8">
        <v>44</v>
      </c>
      <c r="N226" s="8">
        <v>38</v>
      </c>
      <c r="O226" s="8">
        <v>41</v>
      </c>
      <c r="P226" s="8">
        <v>7</v>
      </c>
      <c r="Q226" s="8">
        <v>0</v>
      </c>
      <c r="R226" s="8">
        <v>46</v>
      </c>
      <c r="S226" s="8">
        <v>34</v>
      </c>
      <c r="T226" s="8">
        <v>35</v>
      </c>
      <c r="U226" s="8">
        <v>35</v>
      </c>
      <c r="V226" s="8">
        <v>35</v>
      </c>
      <c r="W226" s="8">
        <v>34</v>
      </c>
      <c r="X226" s="8">
        <v>35</v>
      </c>
      <c r="Y226" s="8">
        <v>38</v>
      </c>
      <c r="Z226" s="8">
        <v>36</v>
      </c>
      <c r="AA226" s="8">
        <v>36</v>
      </c>
      <c r="AB226" s="8">
        <v>38</v>
      </c>
      <c r="AC226" s="8">
        <v>36</v>
      </c>
      <c r="AD226" s="8">
        <v>20</v>
      </c>
      <c r="AE226" s="8">
        <v>6</v>
      </c>
      <c r="AF226" s="8">
        <v>46</v>
      </c>
      <c r="AG226" s="8">
        <v>32</v>
      </c>
      <c r="AH226" s="8">
        <v>34</v>
      </c>
      <c r="AI226" s="8">
        <v>34</v>
      </c>
      <c r="AJ226" s="8">
        <v>32</v>
      </c>
      <c r="AK226" s="8">
        <v>36</v>
      </c>
      <c r="AL226" s="8">
        <v>32</v>
      </c>
      <c r="AM226" s="8">
        <v>34</v>
      </c>
      <c r="AN226" s="8">
        <v>34</v>
      </c>
      <c r="AO226" s="8">
        <v>34</v>
      </c>
      <c r="AP226" s="8">
        <v>35</v>
      </c>
      <c r="AQ226" s="8">
        <v>35</v>
      </c>
      <c r="AR226" s="8">
        <v>19</v>
      </c>
      <c r="AS226" s="8">
        <v>9</v>
      </c>
      <c r="AT226" s="8">
        <v>46</v>
      </c>
      <c r="AU226" s="8">
        <v>16</v>
      </c>
      <c r="AV226" s="8">
        <v>1</v>
      </c>
      <c r="AW226" s="8">
        <v>1</v>
      </c>
      <c r="AX226" s="8">
        <v>13</v>
      </c>
      <c r="AY226" s="8">
        <v>15</v>
      </c>
      <c r="AZ226" s="8">
        <v>0</v>
      </c>
      <c r="BA226" s="8">
        <v>46</v>
      </c>
      <c r="BB226" s="8">
        <v>3</v>
      </c>
      <c r="BC226" s="8">
        <v>1</v>
      </c>
      <c r="BD226" s="8">
        <v>1</v>
      </c>
      <c r="BE226" s="8">
        <v>22</v>
      </c>
      <c r="BF226" s="8">
        <v>18</v>
      </c>
      <c r="BG226" s="8">
        <v>1</v>
      </c>
    </row>
    <row r="227" spans="1:59" ht="15" customHeight="1" x14ac:dyDescent="0.2">
      <c r="A227" s="16"/>
      <c r="B227" s="6"/>
      <c r="C227" s="18" t="s">
        <v>54</v>
      </c>
      <c r="D227" s="8">
        <v>286</v>
      </c>
      <c r="E227" s="8">
        <v>281</v>
      </c>
      <c r="F227" s="8">
        <v>272</v>
      </c>
      <c r="G227" s="8">
        <v>202</v>
      </c>
      <c r="H227" s="8">
        <v>245</v>
      </c>
      <c r="I227" s="8">
        <v>141</v>
      </c>
      <c r="J227" s="8">
        <v>259</v>
      </c>
      <c r="K227" s="8">
        <v>265</v>
      </c>
      <c r="L227" s="8">
        <v>183</v>
      </c>
      <c r="M227" s="8">
        <v>258</v>
      </c>
      <c r="N227" s="8">
        <v>191</v>
      </c>
      <c r="O227" s="8">
        <v>200</v>
      </c>
      <c r="P227" s="8">
        <v>8</v>
      </c>
      <c r="Q227" s="8">
        <v>3</v>
      </c>
      <c r="R227" s="8">
        <v>286</v>
      </c>
      <c r="S227" s="8">
        <v>245</v>
      </c>
      <c r="T227" s="8">
        <v>254</v>
      </c>
      <c r="U227" s="8">
        <v>238</v>
      </c>
      <c r="V227" s="8">
        <v>261</v>
      </c>
      <c r="W227" s="8">
        <v>200</v>
      </c>
      <c r="X227" s="8">
        <v>257</v>
      </c>
      <c r="Y227" s="8">
        <v>264</v>
      </c>
      <c r="Z227" s="8">
        <v>256</v>
      </c>
      <c r="AA227" s="8">
        <v>262</v>
      </c>
      <c r="AB227" s="8">
        <v>258</v>
      </c>
      <c r="AC227" s="8">
        <v>264</v>
      </c>
      <c r="AD227" s="8">
        <v>30</v>
      </c>
      <c r="AE227" s="8">
        <v>9</v>
      </c>
      <c r="AF227" s="8">
        <v>286</v>
      </c>
      <c r="AG227" s="8">
        <v>204</v>
      </c>
      <c r="AH227" s="8">
        <v>241</v>
      </c>
      <c r="AI227" s="8">
        <v>214</v>
      </c>
      <c r="AJ227" s="8">
        <v>205</v>
      </c>
      <c r="AK227" s="8">
        <v>252</v>
      </c>
      <c r="AL227" s="8">
        <v>205</v>
      </c>
      <c r="AM227" s="8">
        <v>240</v>
      </c>
      <c r="AN227" s="8">
        <v>235</v>
      </c>
      <c r="AO227" s="8">
        <v>240</v>
      </c>
      <c r="AP227" s="8">
        <v>240</v>
      </c>
      <c r="AQ227" s="8">
        <v>244</v>
      </c>
      <c r="AR227" s="8">
        <v>35</v>
      </c>
      <c r="AS227" s="8">
        <v>27</v>
      </c>
      <c r="AT227" s="8">
        <v>286</v>
      </c>
      <c r="AU227" s="8">
        <v>110</v>
      </c>
      <c r="AV227" s="8">
        <v>6</v>
      </c>
      <c r="AW227" s="8">
        <v>25</v>
      </c>
      <c r="AX227" s="8">
        <v>31</v>
      </c>
      <c r="AY227" s="8">
        <v>114</v>
      </c>
      <c r="AZ227" s="8">
        <v>0</v>
      </c>
      <c r="BA227" s="8">
        <v>286</v>
      </c>
      <c r="BB227" s="8">
        <v>12</v>
      </c>
      <c r="BC227" s="8">
        <v>8</v>
      </c>
      <c r="BD227" s="8">
        <v>6</v>
      </c>
      <c r="BE227" s="8">
        <v>50</v>
      </c>
      <c r="BF227" s="8">
        <v>205</v>
      </c>
      <c r="BG227" s="8">
        <v>5</v>
      </c>
    </row>
    <row r="228" spans="1:59" ht="15" customHeight="1" x14ac:dyDescent="0.2">
      <c r="A228" s="16"/>
      <c r="B228" s="6"/>
      <c r="C228" s="18" t="s">
        <v>55</v>
      </c>
      <c r="D228" s="8">
        <v>362</v>
      </c>
      <c r="E228" s="8">
        <v>356</v>
      </c>
      <c r="F228" s="8">
        <v>341</v>
      </c>
      <c r="G228" s="8">
        <v>236</v>
      </c>
      <c r="H228" s="8">
        <v>299</v>
      </c>
      <c r="I228" s="8">
        <v>156</v>
      </c>
      <c r="J228" s="8">
        <v>329</v>
      </c>
      <c r="K228" s="8">
        <v>339</v>
      </c>
      <c r="L228" s="8">
        <v>183</v>
      </c>
      <c r="M228" s="8">
        <v>328</v>
      </c>
      <c r="N228" s="8">
        <v>214</v>
      </c>
      <c r="O228" s="8">
        <v>221</v>
      </c>
      <c r="P228" s="8">
        <v>14</v>
      </c>
      <c r="Q228" s="8">
        <v>3</v>
      </c>
      <c r="R228" s="8">
        <v>362</v>
      </c>
      <c r="S228" s="8">
        <v>318</v>
      </c>
      <c r="T228" s="8">
        <v>322</v>
      </c>
      <c r="U228" s="8">
        <v>307</v>
      </c>
      <c r="V228" s="8">
        <v>330</v>
      </c>
      <c r="W228" s="8">
        <v>224</v>
      </c>
      <c r="X228" s="8">
        <v>323</v>
      </c>
      <c r="Y228" s="8">
        <v>320</v>
      </c>
      <c r="Z228" s="8">
        <v>332</v>
      </c>
      <c r="AA228" s="8">
        <v>327</v>
      </c>
      <c r="AB228" s="8">
        <v>318</v>
      </c>
      <c r="AC228" s="8">
        <v>326</v>
      </c>
      <c r="AD228" s="8">
        <v>25</v>
      </c>
      <c r="AE228" s="8">
        <v>6</v>
      </c>
      <c r="AF228" s="8">
        <v>362</v>
      </c>
      <c r="AG228" s="8">
        <v>232</v>
      </c>
      <c r="AH228" s="8">
        <v>296</v>
      </c>
      <c r="AI228" s="8">
        <v>249</v>
      </c>
      <c r="AJ228" s="8">
        <v>231</v>
      </c>
      <c r="AK228" s="8">
        <v>322</v>
      </c>
      <c r="AL228" s="8">
        <v>231</v>
      </c>
      <c r="AM228" s="8">
        <v>297</v>
      </c>
      <c r="AN228" s="8">
        <v>299</v>
      </c>
      <c r="AO228" s="8">
        <v>296</v>
      </c>
      <c r="AP228" s="8">
        <v>293</v>
      </c>
      <c r="AQ228" s="8">
        <v>299</v>
      </c>
      <c r="AR228" s="8">
        <v>39</v>
      </c>
      <c r="AS228" s="8">
        <v>30</v>
      </c>
      <c r="AT228" s="8">
        <v>362</v>
      </c>
      <c r="AU228" s="8">
        <v>154</v>
      </c>
      <c r="AV228" s="8">
        <v>7</v>
      </c>
      <c r="AW228" s="8">
        <v>13</v>
      </c>
      <c r="AX228" s="8">
        <v>9</v>
      </c>
      <c r="AY228" s="8">
        <v>178</v>
      </c>
      <c r="AZ228" s="8">
        <v>1</v>
      </c>
      <c r="BA228" s="8">
        <v>362</v>
      </c>
      <c r="BB228" s="8">
        <v>7</v>
      </c>
      <c r="BC228" s="8">
        <v>9</v>
      </c>
      <c r="BD228" s="8">
        <v>3</v>
      </c>
      <c r="BE228" s="8">
        <v>19</v>
      </c>
      <c r="BF228" s="8">
        <v>308</v>
      </c>
      <c r="BG228" s="8">
        <v>16</v>
      </c>
    </row>
    <row r="229" spans="1:59" ht="15" customHeight="1" x14ac:dyDescent="0.2">
      <c r="A229" s="16"/>
      <c r="B229" s="6"/>
      <c r="C229" s="18" t="s">
        <v>56</v>
      </c>
      <c r="D229" s="8">
        <v>90</v>
      </c>
      <c r="E229" s="8">
        <v>87</v>
      </c>
      <c r="F229" s="8">
        <v>82</v>
      </c>
      <c r="G229" s="8">
        <v>54</v>
      </c>
      <c r="H229" s="8">
        <v>69</v>
      </c>
      <c r="I229" s="8">
        <v>38</v>
      </c>
      <c r="J229" s="8">
        <v>73</v>
      </c>
      <c r="K229" s="8">
        <v>78</v>
      </c>
      <c r="L229" s="8">
        <v>46</v>
      </c>
      <c r="M229" s="8">
        <v>76</v>
      </c>
      <c r="N229" s="8">
        <v>46</v>
      </c>
      <c r="O229" s="8">
        <v>55</v>
      </c>
      <c r="P229" s="8">
        <v>3</v>
      </c>
      <c r="Q229" s="8">
        <v>3</v>
      </c>
      <c r="R229" s="8">
        <v>90</v>
      </c>
      <c r="S229" s="8">
        <v>72</v>
      </c>
      <c r="T229" s="8">
        <v>72</v>
      </c>
      <c r="U229" s="8">
        <v>72</v>
      </c>
      <c r="V229" s="8">
        <v>79</v>
      </c>
      <c r="W229" s="8">
        <v>61</v>
      </c>
      <c r="X229" s="8">
        <v>76</v>
      </c>
      <c r="Y229" s="8">
        <v>74</v>
      </c>
      <c r="Z229" s="8">
        <v>83</v>
      </c>
      <c r="AA229" s="8">
        <v>76</v>
      </c>
      <c r="AB229" s="8">
        <v>76</v>
      </c>
      <c r="AC229" s="8">
        <v>78</v>
      </c>
      <c r="AD229" s="8">
        <v>10</v>
      </c>
      <c r="AE229" s="8">
        <v>2</v>
      </c>
      <c r="AF229" s="8">
        <v>90</v>
      </c>
      <c r="AG229" s="8">
        <v>55</v>
      </c>
      <c r="AH229" s="8">
        <v>66</v>
      </c>
      <c r="AI229" s="8">
        <v>63</v>
      </c>
      <c r="AJ229" s="8">
        <v>53</v>
      </c>
      <c r="AK229" s="8">
        <v>75</v>
      </c>
      <c r="AL229" s="8">
        <v>55</v>
      </c>
      <c r="AM229" s="8">
        <v>66</v>
      </c>
      <c r="AN229" s="8">
        <v>69</v>
      </c>
      <c r="AO229" s="8">
        <v>67</v>
      </c>
      <c r="AP229" s="8">
        <v>67</v>
      </c>
      <c r="AQ229" s="8">
        <v>68</v>
      </c>
      <c r="AR229" s="8">
        <v>13</v>
      </c>
      <c r="AS229" s="8">
        <v>8</v>
      </c>
      <c r="AT229" s="8">
        <v>90</v>
      </c>
      <c r="AU229" s="8">
        <v>37</v>
      </c>
      <c r="AV229" s="8">
        <v>2</v>
      </c>
      <c r="AW229" s="8">
        <v>5</v>
      </c>
      <c r="AX229" s="8">
        <v>5</v>
      </c>
      <c r="AY229" s="8">
        <v>41</v>
      </c>
      <c r="AZ229" s="8">
        <v>0</v>
      </c>
      <c r="BA229" s="8">
        <v>90</v>
      </c>
      <c r="BB229" s="8">
        <v>5</v>
      </c>
      <c r="BC229" s="8">
        <v>5</v>
      </c>
      <c r="BD229" s="8">
        <v>4</v>
      </c>
      <c r="BE229" s="8">
        <v>8</v>
      </c>
      <c r="BF229" s="8">
        <v>64</v>
      </c>
      <c r="BG229" s="8">
        <v>4</v>
      </c>
    </row>
    <row r="230" spans="1:59" ht="15" customHeight="1" x14ac:dyDescent="0.2">
      <c r="A230" s="16"/>
      <c r="B230" s="6"/>
      <c r="C230" s="18" t="s">
        <v>57</v>
      </c>
      <c r="D230" s="8">
        <v>23</v>
      </c>
      <c r="E230" s="8">
        <v>22</v>
      </c>
      <c r="F230" s="8">
        <v>20</v>
      </c>
      <c r="G230" s="8">
        <v>16</v>
      </c>
      <c r="H230" s="8">
        <v>20</v>
      </c>
      <c r="I230" s="8">
        <v>6</v>
      </c>
      <c r="J230" s="8">
        <v>20</v>
      </c>
      <c r="K230" s="8">
        <v>22</v>
      </c>
      <c r="L230" s="8">
        <v>12</v>
      </c>
      <c r="M230" s="8">
        <v>20</v>
      </c>
      <c r="N230" s="8">
        <v>14</v>
      </c>
      <c r="O230" s="8">
        <v>15</v>
      </c>
      <c r="P230" s="8">
        <v>0</v>
      </c>
      <c r="Q230" s="8">
        <v>0</v>
      </c>
      <c r="R230" s="8">
        <v>23</v>
      </c>
      <c r="S230" s="8">
        <v>18</v>
      </c>
      <c r="T230" s="8">
        <v>21</v>
      </c>
      <c r="U230" s="8">
        <v>19</v>
      </c>
      <c r="V230" s="8">
        <v>20</v>
      </c>
      <c r="W230" s="8">
        <v>10</v>
      </c>
      <c r="X230" s="8">
        <v>19</v>
      </c>
      <c r="Y230" s="8">
        <v>20</v>
      </c>
      <c r="Z230" s="8">
        <v>19</v>
      </c>
      <c r="AA230" s="8">
        <v>21</v>
      </c>
      <c r="AB230" s="8">
        <v>20</v>
      </c>
      <c r="AC230" s="8">
        <v>20</v>
      </c>
      <c r="AD230" s="8">
        <v>1</v>
      </c>
      <c r="AE230" s="8">
        <v>1</v>
      </c>
      <c r="AF230" s="8">
        <v>23</v>
      </c>
      <c r="AG230" s="8">
        <v>17</v>
      </c>
      <c r="AH230" s="8">
        <v>18</v>
      </c>
      <c r="AI230" s="8">
        <v>19</v>
      </c>
      <c r="AJ230" s="8">
        <v>17</v>
      </c>
      <c r="AK230" s="8">
        <v>21</v>
      </c>
      <c r="AL230" s="8">
        <v>16</v>
      </c>
      <c r="AM230" s="8">
        <v>17</v>
      </c>
      <c r="AN230" s="8">
        <v>18</v>
      </c>
      <c r="AO230" s="8">
        <v>18</v>
      </c>
      <c r="AP230" s="8">
        <v>18</v>
      </c>
      <c r="AQ230" s="8">
        <v>18</v>
      </c>
      <c r="AR230" s="8">
        <v>2</v>
      </c>
      <c r="AS230" s="8">
        <v>1</v>
      </c>
      <c r="AT230" s="8">
        <v>23</v>
      </c>
      <c r="AU230" s="8">
        <v>6</v>
      </c>
      <c r="AV230" s="8">
        <v>3</v>
      </c>
      <c r="AW230" s="8">
        <v>0</v>
      </c>
      <c r="AX230" s="8">
        <v>0</v>
      </c>
      <c r="AY230" s="8">
        <v>14</v>
      </c>
      <c r="AZ230" s="8">
        <v>0</v>
      </c>
      <c r="BA230" s="8">
        <v>23</v>
      </c>
      <c r="BB230" s="8">
        <v>1</v>
      </c>
      <c r="BC230" s="8">
        <v>2</v>
      </c>
      <c r="BD230" s="8">
        <v>1</v>
      </c>
      <c r="BE230" s="8">
        <v>0</v>
      </c>
      <c r="BF230" s="8">
        <v>18</v>
      </c>
      <c r="BG230" s="8">
        <v>1</v>
      </c>
    </row>
    <row r="231" spans="1:59" ht="15" customHeight="1" x14ac:dyDescent="0.2">
      <c r="A231" s="16"/>
      <c r="B231" s="6"/>
      <c r="C231" s="18" t="s">
        <v>48</v>
      </c>
      <c r="D231" s="8">
        <v>0</v>
      </c>
      <c r="E231" s="8">
        <v>0</v>
      </c>
      <c r="F231" s="8">
        <v>0</v>
      </c>
      <c r="G231" s="8">
        <v>0</v>
      </c>
      <c r="H231" s="8">
        <v>0</v>
      </c>
      <c r="I231" s="8">
        <v>0</v>
      </c>
      <c r="J231" s="8">
        <v>0</v>
      </c>
      <c r="K231" s="8">
        <v>0</v>
      </c>
      <c r="L231" s="8">
        <v>0</v>
      </c>
      <c r="M231" s="8">
        <v>0</v>
      </c>
      <c r="N231" s="8">
        <v>0</v>
      </c>
      <c r="O231" s="8">
        <v>0</v>
      </c>
      <c r="P231" s="8">
        <v>0</v>
      </c>
      <c r="Q231" s="8">
        <v>0</v>
      </c>
      <c r="R231" s="8">
        <v>0</v>
      </c>
      <c r="S231" s="8">
        <v>0</v>
      </c>
      <c r="T231" s="8">
        <v>0</v>
      </c>
      <c r="U231" s="8">
        <v>0</v>
      </c>
      <c r="V231" s="8">
        <v>0</v>
      </c>
      <c r="W231" s="8">
        <v>0</v>
      </c>
      <c r="X231" s="8">
        <v>0</v>
      </c>
      <c r="Y231" s="8">
        <v>0</v>
      </c>
      <c r="Z231" s="8">
        <v>0</v>
      </c>
      <c r="AA231" s="8">
        <v>0</v>
      </c>
      <c r="AB231" s="8">
        <v>0</v>
      </c>
      <c r="AC231" s="8">
        <v>0</v>
      </c>
      <c r="AD231" s="8">
        <v>0</v>
      </c>
      <c r="AE231" s="8">
        <v>0</v>
      </c>
      <c r="AF231" s="8">
        <v>0</v>
      </c>
      <c r="AG231" s="8">
        <v>0</v>
      </c>
      <c r="AH231" s="8">
        <v>0</v>
      </c>
      <c r="AI231" s="8">
        <v>0</v>
      </c>
      <c r="AJ231" s="8">
        <v>0</v>
      </c>
      <c r="AK231" s="8">
        <v>0</v>
      </c>
      <c r="AL231" s="8">
        <v>0</v>
      </c>
      <c r="AM231" s="8">
        <v>0</v>
      </c>
      <c r="AN231" s="8">
        <v>0</v>
      </c>
      <c r="AO231" s="8">
        <v>0</v>
      </c>
      <c r="AP231" s="8">
        <v>0</v>
      </c>
      <c r="AQ231" s="8">
        <v>0</v>
      </c>
      <c r="AR231" s="8">
        <v>0</v>
      </c>
      <c r="AS231" s="8">
        <v>0</v>
      </c>
      <c r="AT231" s="8">
        <v>0</v>
      </c>
      <c r="AU231" s="8">
        <v>0</v>
      </c>
      <c r="AV231" s="8">
        <v>0</v>
      </c>
      <c r="AW231" s="8">
        <v>0</v>
      </c>
      <c r="AX231" s="8">
        <v>0</v>
      </c>
      <c r="AY231" s="8">
        <v>0</v>
      </c>
      <c r="AZ231" s="8">
        <v>0</v>
      </c>
      <c r="BA231" s="8">
        <v>0</v>
      </c>
      <c r="BB231" s="8">
        <v>0</v>
      </c>
      <c r="BC231" s="8">
        <v>0</v>
      </c>
      <c r="BD231" s="8">
        <v>0</v>
      </c>
      <c r="BE231" s="8">
        <v>0</v>
      </c>
      <c r="BF231" s="8">
        <v>0</v>
      </c>
      <c r="BG231" s="8">
        <v>0</v>
      </c>
    </row>
    <row r="232" spans="1:59" ht="15" customHeight="1" x14ac:dyDescent="0.2">
      <c r="A232" s="16"/>
      <c r="B232" s="6"/>
      <c r="C232" s="19" t="s">
        <v>49</v>
      </c>
      <c r="D232" s="8">
        <v>33</v>
      </c>
      <c r="E232" s="8">
        <v>31</v>
      </c>
      <c r="F232" s="8">
        <v>30</v>
      </c>
      <c r="G232" s="8">
        <v>21</v>
      </c>
      <c r="H232" s="8">
        <v>23</v>
      </c>
      <c r="I232" s="8">
        <v>10</v>
      </c>
      <c r="J232" s="8">
        <v>28</v>
      </c>
      <c r="K232" s="8">
        <v>29</v>
      </c>
      <c r="L232" s="8">
        <v>19</v>
      </c>
      <c r="M232" s="8">
        <v>28</v>
      </c>
      <c r="N232" s="8">
        <v>22</v>
      </c>
      <c r="O232" s="8">
        <v>24</v>
      </c>
      <c r="P232" s="8">
        <v>1</v>
      </c>
      <c r="Q232" s="8">
        <v>2</v>
      </c>
      <c r="R232" s="8">
        <v>33</v>
      </c>
      <c r="S232" s="8">
        <v>19</v>
      </c>
      <c r="T232" s="8">
        <v>19</v>
      </c>
      <c r="U232" s="8">
        <v>20</v>
      </c>
      <c r="V232" s="8">
        <v>23</v>
      </c>
      <c r="W232" s="8">
        <v>18</v>
      </c>
      <c r="X232" s="8">
        <v>24</v>
      </c>
      <c r="Y232" s="8">
        <v>23</v>
      </c>
      <c r="Z232" s="8">
        <v>21</v>
      </c>
      <c r="AA232" s="8">
        <v>22</v>
      </c>
      <c r="AB232" s="8">
        <v>22</v>
      </c>
      <c r="AC232" s="8">
        <v>26</v>
      </c>
      <c r="AD232" s="8">
        <v>8</v>
      </c>
      <c r="AE232" s="8">
        <v>3</v>
      </c>
      <c r="AF232" s="8">
        <v>33</v>
      </c>
      <c r="AG232" s="8">
        <v>20</v>
      </c>
      <c r="AH232" s="8">
        <v>20</v>
      </c>
      <c r="AI232" s="8">
        <v>27</v>
      </c>
      <c r="AJ232" s="8">
        <v>19</v>
      </c>
      <c r="AK232" s="8">
        <v>24</v>
      </c>
      <c r="AL232" s="8">
        <v>22</v>
      </c>
      <c r="AM232" s="8">
        <v>21</v>
      </c>
      <c r="AN232" s="8">
        <v>23</v>
      </c>
      <c r="AO232" s="8">
        <v>21</v>
      </c>
      <c r="AP232" s="8">
        <v>21</v>
      </c>
      <c r="AQ232" s="8">
        <v>22</v>
      </c>
      <c r="AR232" s="8">
        <v>5</v>
      </c>
      <c r="AS232" s="8">
        <v>5</v>
      </c>
      <c r="AT232" s="8">
        <v>33</v>
      </c>
      <c r="AU232" s="8">
        <v>8</v>
      </c>
      <c r="AV232" s="8">
        <v>1</v>
      </c>
      <c r="AW232" s="8">
        <v>2</v>
      </c>
      <c r="AX232" s="8">
        <v>1</v>
      </c>
      <c r="AY232" s="8">
        <v>20</v>
      </c>
      <c r="AZ232" s="8">
        <v>1</v>
      </c>
      <c r="BA232" s="8">
        <v>33</v>
      </c>
      <c r="BB232" s="8">
        <v>2</v>
      </c>
      <c r="BC232" s="8">
        <v>0</v>
      </c>
      <c r="BD232" s="8">
        <v>2</v>
      </c>
      <c r="BE232" s="8">
        <v>2</v>
      </c>
      <c r="BF232" s="8">
        <v>23</v>
      </c>
      <c r="BG232" s="8">
        <v>4</v>
      </c>
    </row>
    <row r="233" spans="1:59" ht="15" customHeight="1" x14ac:dyDescent="0.2">
      <c r="A233" s="16"/>
      <c r="B233" s="30" t="s">
        <v>35</v>
      </c>
      <c r="C233" s="12" t="s">
        <v>24</v>
      </c>
      <c r="D233" s="8">
        <v>617</v>
      </c>
      <c r="E233" s="8">
        <v>543</v>
      </c>
      <c r="F233" s="8">
        <v>447</v>
      </c>
      <c r="G233" s="8">
        <v>252</v>
      </c>
      <c r="H233" s="8">
        <v>283</v>
      </c>
      <c r="I233" s="8">
        <v>131</v>
      </c>
      <c r="J233" s="8">
        <v>383</v>
      </c>
      <c r="K233" s="8">
        <v>415</v>
      </c>
      <c r="L233" s="8">
        <v>204</v>
      </c>
      <c r="M233" s="8">
        <v>408</v>
      </c>
      <c r="N233" s="8">
        <v>231</v>
      </c>
      <c r="O233" s="8">
        <v>237</v>
      </c>
      <c r="P233" s="8">
        <v>25</v>
      </c>
      <c r="Q233" s="8">
        <v>55</v>
      </c>
      <c r="R233" s="8">
        <v>617</v>
      </c>
      <c r="S233" s="8">
        <v>405</v>
      </c>
      <c r="T233" s="8">
        <v>453</v>
      </c>
      <c r="U233" s="8">
        <v>391</v>
      </c>
      <c r="V233" s="8">
        <v>483</v>
      </c>
      <c r="W233" s="8">
        <v>371</v>
      </c>
      <c r="X233" s="8">
        <v>456</v>
      </c>
      <c r="Y233" s="8">
        <v>482</v>
      </c>
      <c r="Z233" s="8">
        <v>444</v>
      </c>
      <c r="AA233" s="8">
        <v>487</v>
      </c>
      <c r="AB233" s="8">
        <v>500</v>
      </c>
      <c r="AC233" s="8">
        <v>469</v>
      </c>
      <c r="AD233" s="8">
        <v>82</v>
      </c>
      <c r="AE233" s="8">
        <v>38</v>
      </c>
      <c r="AF233" s="8">
        <v>617</v>
      </c>
      <c r="AG233" s="8">
        <v>374</v>
      </c>
      <c r="AH233" s="8">
        <v>376</v>
      </c>
      <c r="AI233" s="8">
        <v>426</v>
      </c>
      <c r="AJ233" s="8">
        <v>363</v>
      </c>
      <c r="AK233" s="8">
        <v>452</v>
      </c>
      <c r="AL233" s="8">
        <v>364</v>
      </c>
      <c r="AM233" s="8">
        <v>395</v>
      </c>
      <c r="AN233" s="8">
        <v>375</v>
      </c>
      <c r="AO233" s="8">
        <v>402</v>
      </c>
      <c r="AP233" s="8">
        <v>392</v>
      </c>
      <c r="AQ233" s="8">
        <v>402</v>
      </c>
      <c r="AR233" s="8">
        <v>85</v>
      </c>
      <c r="AS233" s="8">
        <v>95</v>
      </c>
      <c r="AT233" s="8">
        <v>617</v>
      </c>
      <c r="AU233" s="8">
        <v>145</v>
      </c>
      <c r="AV233" s="8">
        <v>33</v>
      </c>
      <c r="AW233" s="8">
        <v>30</v>
      </c>
      <c r="AX233" s="8">
        <v>42</v>
      </c>
      <c r="AY233" s="8">
        <v>362</v>
      </c>
      <c r="AZ233" s="8">
        <v>5</v>
      </c>
      <c r="BA233" s="8">
        <v>617</v>
      </c>
      <c r="BB233" s="8">
        <v>36</v>
      </c>
      <c r="BC233" s="8">
        <v>32</v>
      </c>
      <c r="BD233" s="8">
        <v>21</v>
      </c>
      <c r="BE233" s="8">
        <v>50</v>
      </c>
      <c r="BF233" s="8">
        <v>451</v>
      </c>
      <c r="BG233" s="8">
        <v>27</v>
      </c>
    </row>
    <row r="234" spans="1:59" ht="15" customHeight="1" x14ac:dyDescent="0.2">
      <c r="A234" s="16"/>
      <c r="B234" s="25" t="s">
        <v>36</v>
      </c>
      <c r="C234" s="15"/>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row>
    <row r="235" spans="1:59" ht="15" customHeight="1" x14ac:dyDescent="0.2">
      <c r="A235" s="16"/>
      <c r="B235" s="25" t="s">
        <v>37</v>
      </c>
      <c r="C235" s="18" t="s">
        <v>52</v>
      </c>
      <c r="D235" s="8">
        <v>18</v>
      </c>
      <c r="E235" s="8">
        <v>18</v>
      </c>
      <c r="F235" s="8">
        <v>15</v>
      </c>
      <c r="G235" s="8">
        <v>7</v>
      </c>
      <c r="H235" s="8">
        <v>9</v>
      </c>
      <c r="I235" s="8">
        <v>4</v>
      </c>
      <c r="J235" s="8">
        <v>12</v>
      </c>
      <c r="K235" s="8">
        <v>15</v>
      </c>
      <c r="L235" s="8">
        <v>6</v>
      </c>
      <c r="M235" s="8">
        <v>11</v>
      </c>
      <c r="N235" s="8">
        <v>2</v>
      </c>
      <c r="O235" s="8">
        <v>8</v>
      </c>
      <c r="P235" s="8">
        <v>1</v>
      </c>
      <c r="Q235" s="8">
        <v>0</v>
      </c>
      <c r="R235" s="8">
        <v>18</v>
      </c>
      <c r="S235" s="8">
        <v>13</v>
      </c>
      <c r="T235" s="8">
        <v>14</v>
      </c>
      <c r="U235" s="8">
        <v>13</v>
      </c>
      <c r="V235" s="8">
        <v>16</v>
      </c>
      <c r="W235" s="8">
        <v>11</v>
      </c>
      <c r="X235" s="8">
        <v>15</v>
      </c>
      <c r="Y235" s="8">
        <v>13</v>
      </c>
      <c r="Z235" s="8">
        <v>11</v>
      </c>
      <c r="AA235" s="8">
        <v>14</v>
      </c>
      <c r="AB235" s="8">
        <v>11</v>
      </c>
      <c r="AC235" s="8">
        <v>14</v>
      </c>
      <c r="AD235" s="8">
        <v>2</v>
      </c>
      <c r="AE235" s="8">
        <v>0</v>
      </c>
      <c r="AF235" s="8">
        <v>18</v>
      </c>
      <c r="AG235" s="8">
        <v>13</v>
      </c>
      <c r="AH235" s="8">
        <v>13</v>
      </c>
      <c r="AI235" s="8">
        <v>11</v>
      </c>
      <c r="AJ235" s="8">
        <v>12</v>
      </c>
      <c r="AK235" s="8">
        <v>14</v>
      </c>
      <c r="AL235" s="8">
        <v>13</v>
      </c>
      <c r="AM235" s="8">
        <v>13</v>
      </c>
      <c r="AN235" s="8">
        <v>9</v>
      </c>
      <c r="AO235" s="8">
        <v>13</v>
      </c>
      <c r="AP235" s="8">
        <v>10</v>
      </c>
      <c r="AQ235" s="8">
        <v>14</v>
      </c>
      <c r="AR235" s="8">
        <v>3</v>
      </c>
      <c r="AS235" s="8">
        <v>2</v>
      </c>
      <c r="AT235" s="8">
        <v>18</v>
      </c>
      <c r="AU235" s="8">
        <v>6</v>
      </c>
      <c r="AV235" s="8">
        <v>0</v>
      </c>
      <c r="AW235" s="8">
        <v>1</v>
      </c>
      <c r="AX235" s="8">
        <v>3</v>
      </c>
      <c r="AY235" s="8">
        <v>8</v>
      </c>
      <c r="AZ235" s="8">
        <v>0</v>
      </c>
      <c r="BA235" s="8">
        <v>18</v>
      </c>
      <c r="BB235" s="8">
        <v>3</v>
      </c>
      <c r="BC235" s="8">
        <v>0</v>
      </c>
      <c r="BD235" s="8">
        <v>0</v>
      </c>
      <c r="BE235" s="8">
        <v>4</v>
      </c>
      <c r="BF235" s="8">
        <v>10</v>
      </c>
      <c r="BG235" s="8">
        <v>1</v>
      </c>
    </row>
    <row r="236" spans="1:59" ht="15" customHeight="1" x14ac:dyDescent="0.2">
      <c r="A236" s="16"/>
      <c r="B236" s="25"/>
      <c r="C236" s="18" t="s">
        <v>53</v>
      </c>
      <c r="D236" s="8">
        <v>34</v>
      </c>
      <c r="E236" s="8">
        <v>32</v>
      </c>
      <c r="F236" s="8">
        <v>25</v>
      </c>
      <c r="G236" s="8">
        <v>14</v>
      </c>
      <c r="H236" s="8">
        <v>17</v>
      </c>
      <c r="I236" s="8">
        <v>7</v>
      </c>
      <c r="J236" s="8">
        <v>24</v>
      </c>
      <c r="K236" s="8">
        <v>27</v>
      </c>
      <c r="L236" s="8">
        <v>14</v>
      </c>
      <c r="M236" s="8">
        <v>27</v>
      </c>
      <c r="N236" s="8">
        <v>16</v>
      </c>
      <c r="O236" s="8">
        <v>12</v>
      </c>
      <c r="P236" s="8">
        <v>1</v>
      </c>
      <c r="Q236" s="8">
        <v>1</v>
      </c>
      <c r="R236" s="8">
        <v>34</v>
      </c>
      <c r="S236" s="8">
        <v>22</v>
      </c>
      <c r="T236" s="8">
        <v>26</v>
      </c>
      <c r="U236" s="8">
        <v>19</v>
      </c>
      <c r="V236" s="8">
        <v>22</v>
      </c>
      <c r="W236" s="8">
        <v>22</v>
      </c>
      <c r="X236" s="8">
        <v>26</v>
      </c>
      <c r="Y236" s="8">
        <v>21</v>
      </c>
      <c r="Z236" s="8">
        <v>24</v>
      </c>
      <c r="AA236" s="8">
        <v>25</v>
      </c>
      <c r="AB236" s="8">
        <v>24</v>
      </c>
      <c r="AC236" s="8">
        <v>26</v>
      </c>
      <c r="AD236" s="8">
        <v>4</v>
      </c>
      <c r="AE236" s="8">
        <v>3</v>
      </c>
      <c r="AF236" s="8">
        <v>34</v>
      </c>
      <c r="AG236" s="8">
        <v>19</v>
      </c>
      <c r="AH236" s="8">
        <v>20</v>
      </c>
      <c r="AI236" s="8">
        <v>24</v>
      </c>
      <c r="AJ236" s="8">
        <v>18</v>
      </c>
      <c r="AK236" s="8">
        <v>24</v>
      </c>
      <c r="AL236" s="8">
        <v>20</v>
      </c>
      <c r="AM236" s="8">
        <v>21</v>
      </c>
      <c r="AN236" s="8">
        <v>21</v>
      </c>
      <c r="AO236" s="8">
        <v>20</v>
      </c>
      <c r="AP236" s="8">
        <v>23</v>
      </c>
      <c r="AQ236" s="8">
        <v>22</v>
      </c>
      <c r="AR236" s="8">
        <v>4</v>
      </c>
      <c r="AS236" s="8">
        <v>5</v>
      </c>
      <c r="AT236" s="8">
        <v>34</v>
      </c>
      <c r="AU236" s="8">
        <v>12</v>
      </c>
      <c r="AV236" s="8">
        <v>2</v>
      </c>
      <c r="AW236" s="8">
        <v>1</v>
      </c>
      <c r="AX236" s="8">
        <v>4</v>
      </c>
      <c r="AY236" s="8">
        <v>15</v>
      </c>
      <c r="AZ236" s="8">
        <v>0</v>
      </c>
      <c r="BA236" s="8">
        <v>34</v>
      </c>
      <c r="BB236" s="8">
        <v>4</v>
      </c>
      <c r="BC236" s="8">
        <v>5</v>
      </c>
      <c r="BD236" s="8">
        <v>1</v>
      </c>
      <c r="BE236" s="8">
        <v>6</v>
      </c>
      <c r="BF236" s="8">
        <v>16</v>
      </c>
      <c r="BG236" s="8">
        <v>2</v>
      </c>
    </row>
    <row r="237" spans="1:59" ht="15" customHeight="1" x14ac:dyDescent="0.2">
      <c r="A237" s="16"/>
      <c r="B237" s="25"/>
      <c r="C237" s="18" t="s">
        <v>54</v>
      </c>
      <c r="D237" s="8">
        <v>81</v>
      </c>
      <c r="E237" s="8">
        <v>71</v>
      </c>
      <c r="F237" s="8">
        <v>59</v>
      </c>
      <c r="G237" s="8">
        <v>32</v>
      </c>
      <c r="H237" s="8">
        <v>33</v>
      </c>
      <c r="I237" s="8">
        <v>18</v>
      </c>
      <c r="J237" s="8">
        <v>50</v>
      </c>
      <c r="K237" s="8">
        <v>49</v>
      </c>
      <c r="L237" s="8">
        <v>32</v>
      </c>
      <c r="M237" s="8">
        <v>55</v>
      </c>
      <c r="N237" s="8">
        <v>29</v>
      </c>
      <c r="O237" s="8">
        <v>32</v>
      </c>
      <c r="P237" s="8">
        <v>2</v>
      </c>
      <c r="Q237" s="8">
        <v>9</v>
      </c>
      <c r="R237" s="8">
        <v>81</v>
      </c>
      <c r="S237" s="8">
        <v>62</v>
      </c>
      <c r="T237" s="8">
        <v>59</v>
      </c>
      <c r="U237" s="8">
        <v>48</v>
      </c>
      <c r="V237" s="8">
        <v>66</v>
      </c>
      <c r="W237" s="8">
        <v>50</v>
      </c>
      <c r="X237" s="8">
        <v>58</v>
      </c>
      <c r="Y237" s="8">
        <v>64</v>
      </c>
      <c r="Z237" s="8">
        <v>62</v>
      </c>
      <c r="AA237" s="8">
        <v>63</v>
      </c>
      <c r="AB237" s="8">
        <v>64</v>
      </c>
      <c r="AC237" s="8">
        <v>56</v>
      </c>
      <c r="AD237" s="8">
        <v>8</v>
      </c>
      <c r="AE237" s="8">
        <v>7</v>
      </c>
      <c r="AF237" s="8">
        <v>81</v>
      </c>
      <c r="AG237" s="8">
        <v>51</v>
      </c>
      <c r="AH237" s="8">
        <v>52</v>
      </c>
      <c r="AI237" s="8">
        <v>60</v>
      </c>
      <c r="AJ237" s="8">
        <v>51</v>
      </c>
      <c r="AK237" s="8">
        <v>60</v>
      </c>
      <c r="AL237" s="8">
        <v>56</v>
      </c>
      <c r="AM237" s="8">
        <v>53</v>
      </c>
      <c r="AN237" s="8">
        <v>52</v>
      </c>
      <c r="AO237" s="8">
        <v>57</v>
      </c>
      <c r="AP237" s="8">
        <v>55</v>
      </c>
      <c r="AQ237" s="8">
        <v>57</v>
      </c>
      <c r="AR237" s="8">
        <v>9</v>
      </c>
      <c r="AS237" s="8">
        <v>11</v>
      </c>
      <c r="AT237" s="8">
        <v>81</v>
      </c>
      <c r="AU237" s="8">
        <v>21</v>
      </c>
      <c r="AV237" s="8">
        <v>6</v>
      </c>
      <c r="AW237" s="8">
        <v>3</v>
      </c>
      <c r="AX237" s="8">
        <v>2</v>
      </c>
      <c r="AY237" s="8">
        <v>48</v>
      </c>
      <c r="AZ237" s="8">
        <v>1</v>
      </c>
      <c r="BA237" s="8">
        <v>81</v>
      </c>
      <c r="BB237" s="8">
        <v>4</v>
      </c>
      <c r="BC237" s="8">
        <v>6</v>
      </c>
      <c r="BD237" s="8">
        <v>1</v>
      </c>
      <c r="BE237" s="8">
        <v>4</v>
      </c>
      <c r="BF237" s="8">
        <v>62</v>
      </c>
      <c r="BG237" s="8">
        <v>4</v>
      </c>
    </row>
    <row r="238" spans="1:59" ht="15" customHeight="1" x14ac:dyDescent="0.2">
      <c r="A238" s="16"/>
      <c r="B238" s="25"/>
      <c r="C238" s="18" t="s">
        <v>55</v>
      </c>
      <c r="D238" s="8">
        <v>154</v>
      </c>
      <c r="E238" s="8">
        <v>141</v>
      </c>
      <c r="F238" s="8">
        <v>112</v>
      </c>
      <c r="G238" s="8">
        <v>69</v>
      </c>
      <c r="H238" s="8">
        <v>73</v>
      </c>
      <c r="I238" s="8">
        <v>39</v>
      </c>
      <c r="J238" s="8">
        <v>106</v>
      </c>
      <c r="K238" s="8">
        <v>114</v>
      </c>
      <c r="L238" s="8">
        <v>51</v>
      </c>
      <c r="M238" s="8">
        <v>103</v>
      </c>
      <c r="N238" s="8">
        <v>58</v>
      </c>
      <c r="O238" s="8">
        <v>64</v>
      </c>
      <c r="P238" s="8">
        <v>4</v>
      </c>
      <c r="Q238" s="8">
        <v>10</v>
      </c>
      <c r="R238" s="8">
        <v>154</v>
      </c>
      <c r="S238" s="8">
        <v>97</v>
      </c>
      <c r="T238" s="8">
        <v>115</v>
      </c>
      <c r="U238" s="8">
        <v>99</v>
      </c>
      <c r="V238" s="8">
        <v>124</v>
      </c>
      <c r="W238" s="8">
        <v>95</v>
      </c>
      <c r="X238" s="8">
        <v>116</v>
      </c>
      <c r="Y238" s="8">
        <v>121</v>
      </c>
      <c r="Z238" s="8">
        <v>119</v>
      </c>
      <c r="AA238" s="8">
        <v>123</v>
      </c>
      <c r="AB238" s="8">
        <v>133</v>
      </c>
      <c r="AC238" s="8">
        <v>123</v>
      </c>
      <c r="AD238" s="8">
        <v>15</v>
      </c>
      <c r="AE238" s="8">
        <v>6</v>
      </c>
      <c r="AF238" s="8">
        <v>154</v>
      </c>
      <c r="AG238" s="8">
        <v>90</v>
      </c>
      <c r="AH238" s="8">
        <v>91</v>
      </c>
      <c r="AI238" s="8">
        <v>105</v>
      </c>
      <c r="AJ238" s="8">
        <v>88</v>
      </c>
      <c r="AK238" s="8">
        <v>109</v>
      </c>
      <c r="AL238" s="8">
        <v>85</v>
      </c>
      <c r="AM238" s="8">
        <v>92</v>
      </c>
      <c r="AN238" s="8">
        <v>92</v>
      </c>
      <c r="AO238" s="8">
        <v>93</v>
      </c>
      <c r="AP238" s="8">
        <v>89</v>
      </c>
      <c r="AQ238" s="8">
        <v>95</v>
      </c>
      <c r="AR238" s="8">
        <v>19</v>
      </c>
      <c r="AS238" s="8">
        <v>28</v>
      </c>
      <c r="AT238" s="8">
        <v>154</v>
      </c>
      <c r="AU238" s="8">
        <v>45</v>
      </c>
      <c r="AV238" s="8">
        <v>7</v>
      </c>
      <c r="AW238" s="8">
        <v>7</v>
      </c>
      <c r="AX238" s="8">
        <v>9</v>
      </c>
      <c r="AY238" s="8">
        <v>85</v>
      </c>
      <c r="AZ238" s="8">
        <v>1</v>
      </c>
      <c r="BA238" s="8">
        <v>154</v>
      </c>
      <c r="BB238" s="8">
        <v>3</v>
      </c>
      <c r="BC238" s="8">
        <v>5</v>
      </c>
      <c r="BD238" s="8">
        <v>6</v>
      </c>
      <c r="BE238" s="8">
        <v>12</v>
      </c>
      <c r="BF238" s="8">
        <v>120</v>
      </c>
      <c r="BG238" s="8">
        <v>8</v>
      </c>
    </row>
    <row r="239" spans="1:59" ht="15" customHeight="1" x14ac:dyDescent="0.2">
      <c r="A239" s="16"/>
      <c r="B239" s="25"/>
      <c r="C239" s="18" t="s">
        <v>56</v>
      </c>
      <c r="D239" s="8">
        <v>179</v>
      </c>
      <c r="E239" s="8">
        <v>149</v>
      </c>
      <c r="F239" s="8">
        <v>127</v>
      </c>
      <c r="G239" s="8">
        <v>67</v>
      </c>
      <c r="H239" s="8">
        <v>83</v>
      </c>
      <c r="I239" s="8">
        <v>29</v>
      </c>
      <c r="J239" s="8">
        <v>109</v>
      </c>
      <c r="K239" s="8">
        <v>115</v>
      </c>
      <c r="L239" s="8">
        <v>57</v>
      </c>
      <c r="M239" s="8">
        <v>122</v>
      </c>
      <c r="N239" s="8">
        <v>66</v>
      </c>
      <c r="O239" s="8">
        <v>65</v>
      </c>
      <c r="P239" s="8">
        <v>4</v>
      </c>
      <c r="Q239" s="8">
        <v>19</v>
      </c>
      <c r="R239" s="8">
        <v>179</v>
      </c>
      <c r="S239" s="8">
        <v>116</v>
      </c>
      <c r="T239" s="8">
        <v>136</v>
      </c>
      <c r="U239" s="8">
        <v>115</v>
      </c>
      <c r="V239" s="8">
        <v>140</v>
      </c>
      <c r="W239" s="8">
        <v>100</v>
      </c>
      <c r="X239" s="8">
        <v>133</v>
      </c>
      <c r="Y239" s="8">
        <v>146</v>
      </c>
      <c r="Z239" s="8">
        <v>127</v>
      </c>
      <c r="AA239" s="8">
        <v>145</v>
      </c>
      <c r="AB239" s="8">
        <v>143</v>
      </c>
      <c r="AC239" s="8">
        <v>133</v>
      </c>
      <c r="AD239" s="8">
        <v>31</v>
      </c>
      <c r="AE239" s="8">
        <v>9</v>
      </c>
      <c r="AF239" s="8">
        <v>179</v>
      </c>
      <c r="AG239" s="8">
        <v>112</v>
      </c>
      <c r="AH239" s="8">
        <v>111</v>
      </c>
      <c r="AI239" s="8">
        <v>122</v>
      </c>
      <c r="AJ239" s="8">
        <v>107</v>
      </c>
      <c r="AK239" s="8">
        <v>131</v>
      </c>
      <c r="AL239" s="8">
        <v>105</v>
      </c>
      <c r="AM239" s="8">
        <v>116</v>
      </c>
      <c r="AN239" s="8">
        <v>113</v>
      </c>
      <c r="AO239" s="8">
        <v>115</v>
      </c>
      <c r="AP239" s="8">
        <v>116</v>
      </c>
      <c r="AQ239" s="8">
        <v>115</v>
      </c>
      <c r="AR239" s="8">
        <v>26</v>
      </c>
      <c r="AS239" s="8">
        <v>25</v>
      </c>
      <c r="AT239" s="8">
        <v>179</v>
      </c>
      <c r="AU239" s="8">
        <v>39</v>
      </c>
      <c r="AV239" s="8">
        <v>11</v>
      </c>
      <c r="AW239" s="8">
        <v>9</v>
      </c>
      <c r="AX239" s="8">
        <v>11</v>
      </c>
      <c r="AY239" s="8">
        <v>108</v>
      </c>
      <c r="AZ239" s="8">
        <v>1</v>
      </c>
      <c r="BA239" s="8">
        <v>179</v>
      </c>
      <c r="BB239" s="8">
        <v>12</v>
      </c>
      <c r="BC239" s="8">
        <v>10</v>
      </c>
      <c r="BD239" s="8">
        <v>7</v>
      </c>
      <c r="BE239" s="8">
        <v>13</v>
      </c>
      <c r="BF239" s="8">
        <v>132</v>
      </c>
      <c r="BG239" s="8">
        <v>5</v>
      </c>
    </row>
    <row r="240" spans="1:59" ht="15" customHeight="1" x14ac:dyDescent="0.2">
      <c r="A240" s="16"/>
      <c r="B240" s="25"/>
      <c r="C240" s="18" t="s">
        <v>57</v>
      </c>
      <c r="D240" s="8">
        <v>99</v>
      </c>
      <c r="E240" s="8">
        <v>90</v>
      </c>
      <c r="F240" s="8">
        <v>79</v>
      </c>
      <c r="G240" s="8">
        <v>44</v>
      </c>
      <c r="H240" s="8">
        <v>53</v>
      </c>
      <c r="I240" s="8">
        <v>25</v>
      </c>
      <c r="J240" s="8">
        <v>58</v>
      </c>
      <c r="K240" s="8">
        <v>70</v>
      </c>
      <c r="L240" s="8">
        <v>30</v>
      </c>
      <c r="M240" s="8">
        <v>63</v>
      </c>
      <c r="N240" s="8">
        <v>47</v>
      </c>
      <c r="O240" s="8">
        <v>39</v>
      </c>
      <c r="P240" s="8">
        <v>10</v>
      </c>
      <c r="Q240" s="8">
        <v>7</v>
      </c>
      <c r="R240" s="8">
        <v>99</v>
      </c>
      <c r="S240" s="8">
        <v>63</v>
      </c>
      <c r="T240" s="8">
        <v>68</v>
      </c>
      <c r="U240" s="8">
        <v>62</v>
      </c>
      <c r="V240" s="8">
        <v>76</v>
      </c>
      <c r="W240" s="8">
        <v>58</v>
      </c>
      <c r="X240" s="8">
        <v>75</v>
      </c>
      <c r="Y240" s="8">
        <v>79</v>
      </c>
      <c r="Z240" s="8">
        <v>69</v>
      </c>
      <c r="AA240" s="8">
        <v>80</v>
      </c>
      <c r="AB240" s="8">
        <v>83</v>
      </c>
      <c r="AC240" s="8">
        <v>75</v>
      </c>
      <c r="AD240" s="8">
        <v>13</v>
      </c>
      <c r="AE240" s="8">
        <v>7</v>
      </c>
      <c r="AF240" s="8">
        <v>99</v>
      </c>
      <c r="AG240" s="8">
        <v>61</v>
      </c>
      <c r="AH240" s="8">
        <v>60</v>
      </c>
      <c r="AI240" s="8">
        <v>70</v>
      </c>
      <c r="AJ240" s="8">
        <v>58</v>
      </c>
      <c r="AK240" s="8">
        <v>79</v>
      </c>
      <c r="AL240" s="8">
        <v>62</v>
      </c>
      <c r="AM240" s="8">
        <v>71</v>
      </c>
      <c r="AN240" s="8">
        <v>60</v>
      </c>
      <c r="AO240" s="8">
        <v>74</v>
      </c>
      <c r="AP240" s="8">
        <v>69</v>
      </c>
      <c r="AQ240" s="8">
        <v>70</v>
      </c>
      <c r="AR240" s="8">
        <v>15</v>
      </c>
      <c r="AS240" s="8">
        <v>11</v>
      </c>
      <c r="AT240" s="8">
        <v>99</v>
      </c>
      <c r="AU240" s="8">
        <v>16</v>
      </c>
      <c r="AV240" s="8">
        <v>5</v>
      </c>
      <c r="AW240" s="8">
        <v>3</v>
      </c>
      <c r="AX240" s="8">
        <v>6</v>
      </c>
      <c r="AY240" s="8">
        <v>69</v>
      </c>
      <c r="AZ240" s="8">
        <v>0</v>
      </c>
      <c r="BA240" s="8">
        <v>99</v>
      </c>
      <c r="BB240" s="8">
        <v>8</v>
      </c>
      <c r="BC240" s="8">
        <v>3</v>
      </c>
      <c r="BD240" s="8">
        <v>1</v>
      </c>
      <c r="BE240" s="8">
        <v>3</v>
      </c>
      <c r="BF240" s="8">
        <v>82</v>
      </c>
      <c r="BG240" s="8">
        <v>2</v>
      </c>
    </row>
    <row r="241" spans="1:59" ht="15" customHeight="1" x14ac:dyDescent="0.2">
      <c r="A241" s="16"/>
      <c r="B241" s="25"/>
      <c r="C241" s="18" t="s">
        <v>48</v>
      </c>
      <c r="D241" s="8">
        <v>22</v>
      </c>
      <c r="E241" s="8">
        <v>17</v>
      </c>
      <c r="F241" s="8">
        <v>11</v>
      </c>
      <c r="G241" s="8">
        <v>9</v>
      </c>
      <c r="H241" s="8">
        <v>7</v>
      </c>
      <c r="I241" s="8">
        <v>4</v>
      </c>
      <c r="J241" s="8">
        <v>11</v>
      </c>
      <c r="K241" s="8">
        <v>12</v>
      </c>
      <c r="L241" s="8">
        <v>7</v>
      </c>
      <c r="M241" s="8">
        <v>12</v>
      </c>
      <c r="N241" s="8">
        <v>7</v>
      </c>
      <c r="O241" s="8">
        <v>8</v>
      </c>
      <c r="P241" s="8">
        <v>2</v>
      </c>
      <c r="Q241" s="8">
        <v>5</v>
      </c>
      <c r="R241" s="8">
        <v>22</v>
      </c>
      <c r="S241" s="8">
        <v>13</v>
      </c>
      <c r="T241" s="8">
        <v>14</v>
      </c>
      <c r="U241" s="8">
        <v>14</v>
      </c>
      <c r="V241" s="8">
        <v>15</v>
      </c>
      <c r="W241" s="8">
        <v>14</v>
      </c>
      <c r="X241" s="8">
        <v>11</v>
      </c>
      <c r="Y241" s="8">
        <v>14</v>
      </c>
      <c r="Z241" s="8">
        <v>8</v>
      </c>
      <c r="AA241" s="8">
        <v>14</v>
      </c>
      <c r="AB241" s="8">
        <v>17</v>
      </c>
      <c r="AC241" s="8">
        <v>16</v>
      </c>
      <c r="AD241" s="8">
        <v>3</v>
      </c>
      <c r="AE241" s="8">
        <v>4</v>
      </c>
      <c r="AF241" s="8">
        <v>22</v>
      </c>
      <c r="AG241" s="8">
        <v>13</v>
      </c>
      <c r="AH241" s="8">
        <v>13</v>
      </c>
      <c r="AI241" s="8">
        <v>16</v>
      </c>
      <c r="AJ241" s="8">
        <v>13</v>
      </c>
      <c r="AK241" s="8">
        <v>15</v>
      </c>
      <c r="AL241" s="8">
        <v>9</v>
      </c>
      <c r="AM241" s="8">
        <v>14</v>
      </c>
      <c r="AN241" s="8">
        <v>12</v>
      </c>
      <c r="AO241" s="8">
        <v>14</v>
      </c>
      <c r="AP241" s="8">
        <v>13</v>
      </c>
      <c r="AQ241" s="8">
        <v>14</v>
      </c>
      <c r="AR241" s="8">
        <v>6</v>
      </c>
      <c r="AS241" s="8">
        <v>5</v>
      </c>
      <c r="AT241" s="8">
        <v>22</v>
      </c>
      <c r="AU241" s="8">
        <v>2</v>
      </c>
      <c r="AV241" s="8">
        <v>0</v>
      </c>
      <c r="AW241" s="8">
        <v>2</v>
      </c>
      <c r="AX241" s="8">
        <v>5</v>
      </c>
      <c r="AY241" s="8">
        <v>12</v>
      </c>
      <c r="AZ241" s="8">
        <v>1</v>
      </c>
      <c r="BA241" s="8">
        <v>22</v>
      </c>
      <c r="BB241" s="8">
        <v>1</v>
      </c>
      <c r="BC241" s="8">
        <v>0</v>
      </c>
      <c r="BD241" s="8">
        <v>1</v>
      </c>
      <c r="BE241" s="8">
        <v>6</v>
      </c>
      <c r="BF241" s="8">
        <v>11</v>
      </c>
      <c r="BG241" s="8">
        <v>3</v>
      </c>
    </row>
    <row r="242" spans="1:59" ht="15" customHeight="1" x14ac:dyDescent="0.2">
      <c r="A242" s="18"/>
      <c r="B242" s="26"/>
      <c r="C242" s="19" t="s">
        <v>49</v>
      </c>
      <c r="D242" s="8">
        <v>30</v>
      </c>
      <c r="E242" s="8">
        <v>25</v>
      </c>
      <c r="F242" s="8">
        <v>19</v>
      </c>
      <c r="G242" s="8">
        <v>10</v>
      </c>
      <c r="H242" s="8">
        <v>8</v>
      </c>
      <c r="I242" s="8">
        <v>5</v>
      </c>
      <c r="J242" s="8">
        <v>13</v>
      </c>
      <c r="K242" s="8">
        <v>13</v>
      </c>
      <c r="L242" s="8">
        <v>7</v>
      </c>
      <c r="M242" s="8">
        <v>15</v>
      </c>
      <c r="N242" s="8">
        <v>6</v>
      </c>
      <c r="O242" s="8">
        <v>9</v>
      </c>
      <c r="P242" s="8">
        <v>1</v>
      </c>
      <c r="Q242" s="8">
        <v>4</v>
      </c>
      <c r="R242" s="8">
        <v>30</v>
      </c>
      <c r="S242" s="8">
        <v>19</v>
      </c>
      <c r="T242" s="8">
        <v>21</v>
      </c>
      <c r="U242" s="8">
        <v>21</v>
      </c>
      <c r="V242" s="8">
        <v>24</v>
      </c>
      <c r="W242" s="8">
        <v>21</v>
      </c>
      <c r="X242" s="8">
        <v>22</v>
      </c>
      <c r="Y242" s="8">
        <v>24</v>
      </c>
      <c r="Z242" s="8">
        <v>24</v>
      </c>
      <c r="AA242" s="8">
        <v>23</v>
      </c>
      <c r="AB242" s="8">
        <v>25</v>
      </c>
      <c r="AC242" s="8">
        <v>26</v>
      </c>
      <c r="AD242" s="8">
        <v>6</v>
      </c>
      <c r="AE242" s="8">
        <v>2</v>
      </c>
      <c r="AF242" s="8">
        <v>30</v>
      </c>
      <c r="AG242" s="8">
        <v>15</v>
      </c>
      <c r="AH242" s="8">
        <v>16</v>
      </c>
      <c r="AI242" s="8">
        <v>18</v>
      </c>
      <c r="AJ242" s="8">
        <v>16</v>
      </c>
      <c r="AK242" s="8">
        <v>20</v>
      </c>
      <c r="AL242" s="8">
        <v>14</v>
      </c>
      <c r="AM242" s="8">
        <v>15</v>
      </c>
      <c r="AN242" s="8">
        <v>16</v>
      </c>
      <c r="AO242" s="8">
        <v>16</v>
      </c>
      <c r="AP242" s="8">
        <v>17</v>
      </c>
      <c r="AQ242" s="8">
        <v>15</v>
      </c>
      <c r="AR242" s="8">
        <v>3</v>
      </c>
      <c r="AS242" s="8">
        <v>8</v>
      </c>
      <c r="AT242" s="8">
        <v>30</v>
      </c>
      <c r="AU242" s="8">
        <v>4</v>
      </c>
      <c r="AV242" s="8">
        <v>2</v>
      </c>
      <c r="AW242" s="8">
        <v>4</v>
      </c>
      <c r="AX242" s="8">
        <v>2</v>
      </c>
      <c r="AY242" s="8">
        <v>17</v>
      </c>
      <c r="AZ242" s="8">
        <v>1</v>
      </c>
      <c r="BA242" s="8">
        <v>30</v>
      </c>
      <c r="BB242" s="8">
        <v>1</v>
      </c>
      <c r="BC242" s="8">
        <v>3</v>
      </c>
      <c r="BD242" s="8">
        <v>4</v>
      </c>
      <c r="BE242" s="8">
        <v>2</v>
      </c>
      <c r="BF242" s="8">
        <v>18</v>
      </c>
      <c r="BG242" s="8">
        <v>2</v>
      </c>
    </row>
    <row r="243" spans="1:59" ht="15" customHeight="1" x14ac:dyDescent="0.2">
      <c r="A243" s="16"/>
      <c r="B243" s="105" t="s">
        <v>38</v>
      </c>
      <c r="C243" s="12" t="s">
        <v>24</v>
      </c>
      <c r="D243" s="8">
        <v>747</v>
      </c>
      <c r="E243" s="8">
        <v>714</v>
      </c>
      <c r="F243" s="8">
        <v>661</v>
      </c>
      <c r="G243" s="8">
        <v>331</v>
      </c>
      <c r="H243" s="8">
        <v>422</v>
      </c>
      <c r="I243" s="8">
        <v>174</v>
      </c>
      <c r="J243" s="8">
        <v>576</v>
      </c>
      <c r="K243" s="8">
        <v>628</v>
      </c>
      <c r="L243" s="8">
        <v>316</v>
      </c>
      <c r="M243" s="8">
        <v>573</v>
      </c>
      <c r="N243" s="8">
        <v>301</v>
      </c>
      <c r="O243" s="8">
        <v>295</v>
      </c>
      <c r="P243" s="8">
        <v>36</v>
      </c>
      <c r="Q243" s="8">
        <v>25</v>
      </c>
      <c r="R243" s="8">
        <v>747</v>
      </c>
      <c r="S243" s="8">
        <v>550</v>
      </c>
      <c r="T243" s="8">
        <v>569</v>
      </c>
      <c r="U243" s="8">
        <v>541</v>
      </c>
      <c r="V243" s="8">
        <v>622</v>
      </c>
      <c r="W243" s="8">
        <v>455</v>
      </c>
      <c r="X243" s="8">
        <v>594</v>
      </c>
      <c r="Y243" s="8">
        <v>595</v>
      </c>
      <c r="Z243" s="8">
        <v>604</v>
      </c>
      <c r="AA243" s="8">
        <v>609</v>
      </c>
      <c r="AB243" s="8">
        <v>621</v>
      </c>
      <c r="AC243" s="8">
        <v>600</v>
      </c>
      <c r="AD243" s="8">
        <v>80</v>
      </c>
      <c r="AE243" s="8">
        <v>25</v>
      </c>
      <c r="AF243" s="8">
        <v>747</v>
      </c>
      <c r="AG243" s="8">
        <v>479</v>
      </c>
      <c r="AH243" s="8">
        <v>535</v>
      </c>
      <c r="AI243" s="8">
        <v>510</v>
      </c>
      <c r="AJ243" s="8">
        <v>474</v>
      </c>
      <c r="AK243" s="8">
        <v>580</v>
      </c>
      <c r="AL243" s="8">
        <v>492</v>
      </c>
      <c r="AM243" s="8">
        <v>556</v>
      </c>
      <c r="AN243" s="8">
        <v>532</v>
      </c>
      <c r="AO243" s="8">
        <v>552</v>
      </c>
      <c r="AP243" s="8">
        <v>545</v>
      </c>
      <c r="AQ243" s="8">
        <v>558</v>
      </c>
      <c r="AR243" s="8">
        <v>82</v>
      </c>
      <c r="AS243" s="8">
        <v>94</v>
      </c>
      <c r="AT243" s="8">
        <v>747</v>
      </c>
      <c r="AU243" s="8">
        <v>150</v>
      </c>
      <c r="AV243" s="8">
        <v>21</v>
      </c>
      <c r="AW243" s="8">
        <v>22</v>
      </c>
      <c r="AX243" s="8">
        <v>57</v>
      </c>
      <c r="AY243" s="8">
        <v>489</v>
      </c>
      <c r="AZ243" s="8">
        <v>8</v>
      </c>
      <c r="BA243" s="8">
        <v>747</v>
      </c>
      <c r="BB243" s="8">
        <v>49</v>
      </c>
      <c r="BC243" s="8">
        <v>18</v>
      </c>
      <c r="BD243" s="8">
        <v>16</v>
      </c>
      <c r="BE243" s="8">
        <v>62</v>
      </c>
      <c r="BF243" s="8">
        <v>573</v>
      </c>
      <c r="BG243" s="8">
        <v>29</v>
      </c>
    </row>
    <row r="244" spans="1:59" ht="15" customHeight="1" x14ac:dyDescent="0.2">
      <c r="A244" s="16"/>
      <c r="B244" s="106"/>
      <c r="C244" s="15"/>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row>
    <row r="245" spans="1:59" ht="15" customHeight="1" x14ac:dyDescent="0.2">
      <c r="A245" s="16"/>
      <c r="B245" s="106"/>
      <c r="C245" s="18" t="s">
        <v>52</v>
      </c>
      <c r="D245" s="8">
        <v>48</v>
      </c>
      <c r="E245" s="8">
        <v>47</v>
      </c>
      <c r="F245" s="8">
        <v>38</v>
      </c>
      <c r="G245" s="8">
        <v>23</v>
      </c>
      <c r="H245" s="8">
        <v>20</v>
      </c>
      <c r="I245" s="8">
        <v>6</v>
      </c>
      <c r="J245" s="8">
        <v>33</v>
      </c>
      <c r="K245" s="8">
        <v>37</v>
      </c>
      <c r="L245" s="8">
        <v>16</v>
      </c>
      <c r="M245" s="8">
        <v>33</v>
      </c>
      <c r="N245" s="8">
        <v>13</v>
      </c>
      <c r="O245" s="8">
        <v>14</v>
      </c>
      <c r="P245" s="8">
        <v>2</v>
      </c>
      <c r="Q245" s="8">
        <v>1</v>
      </c>
      <c r="R245" s="8">
        <v>48</v>
      </c>
      <c r="S245" s="8">
        <v>32</v>
      </c>
      <c r="T245" s="8">
        <v>35</v>
      </c>
      <c r="U245" s="8">
        <v>34</v>
      </c>
      <c r="V245" s="8">
        <v>40</v>
      </c>
      <c r="W245" s="8">
        <v>29</v>
      </c>
      <c r="X245" s="8">
        <v>37</v>
      </c>
      <c r="Y245" s="8">
        <v>36</v>
      </c>
      <c r="Z245" s="8">
        <v>33</v>
      </c>
      <c r="AA245" s="8">
        <v>37</v>
      </c>
      <c r="AB245" s="8">
        <v>35</v>
      </c>
      <c r="AC245" s="8">
        <v>31</v>
      </c>
      <c r="AD245" s="8">
        <v>4</v>
      </c>
      <c r="AE245" s="8">
        <v>0</v>
      </c>
      <c r="AF245" s="8">
        <v>48</v>
      </c>
      <c r="AG245" s="8">
        <v>31</v>
      </c>
      <c r="AH245" s="8">
        <v>34</v>
      </c>
      <c r="AI245" s="8">
        <v>33</v>
      </c>
      <c r="AJ245" s="8">
        <v>29</v>
      </c>
      <c r="AK245" s="8">
        <v>35</v>
      </c>
      <c r="AL245" s="8">
        <v>29</v>
      </c>
      <c r="AM245" s="8">
        <v>32</v>
      </c>
      <c r="AN245" s="8">
        <v>28</v>
      </c>
      <c r="AO245" s="8">
        <v>30</v>
      </c>
      <c r="AP245" s="8">
        <v>28</v>
      </c>
      <c r="AQ245" s="8">
        <v>29</v>
      </c>
      <c r="AR245" s="8">
        <v>6</v>
      </c>
      <c r="AS245" s="8">
        <v>6</v>
      </c>
      <c r="AT245" s="8">
        <v>48</v>
      </c>
      <c r="AU245" s="8">
        <v>6</v>
      </c>
      <c r="AV245" s="8">
        <v>0</v>
      </c>
      <c r="AW245" s="8">
        <v>2</v>
      </c>
      <c r="AX245" s="8">
        <v>7</v>
      </c>
      <c r="AY245" s="8">
        <v>32</v>
      </c>
      <c r="AZ245" s="8">
        <v>1</v>
      </c>
      <c r="BA245" s="8">
        <v>48</v>
      </c>
      <c r="BB245" s="8">
        <v>1</v>
      </c>
      <c r="BC245" s="8">
        <v>1</v>
      </c>
      <c r="BD245" s="8">
        <v>1</v>
      </c>
      <c r="BE245" s="8">
        <v>6</v>
      </c>
      <c r="BF245" s="8">
        <v>37</v>
      </c>
      <c r="BG245" s="8">
        <v>2</v>
      </c>
    </row>
    <row r="246" spans="1:59" ht="15" customHeight="1" x14ac:dyDescent="0.2">
      <c r="A246" s="16"/>
      <c r="B246" s="106"/>
      <c r="C246" s="18" t="s">
        <v>53</v>
      </c>
      <c r="D246" s="8">
        <v>177</v>
      </c>
      <c r="E246" s="8">
        <v>169</v>
      </c>
      <c r="F246" s="8">
        <v>161</v>
      </c>
      <c r="G246" s="8">
        <v>76</v>
      </c>
      <c r="H246" s="8">
        <v>103</v>
      </c>
      <c r="I246" s="8">
        <v>39</v>
      </c>
      <c r="J246" s="8">
        <v>145</v>
      </c>
      <c r="K246" s="8">
        <v>153</v>
      </c>
      <c r="L246" s="8">
        <v>80</v>
      </c>
      <c r="M246" s="8">
        <v>144</v>
      </c>
      <c r="N246" s="8">
        <v>61</v>
      </c>
      <c r="O246" s="8">
        <v>62</v>
      </c>
      <c r="P246" s="8">
        <v>10</v>
      </c>
      <c r="Q246" s="8">
        <v>6</v>
      </c>
      <c r="R246" s="8">
        <v>177</v>
      </c>
      <c r="S246" s="8">
        <v>139</v>
      </c>
      <c r="T246" s="8">
        <v>142</v>
      </c>
      <c r="U246" s="8">
        <v>140</v>
      </c>
      <c r="V246" s="8">
        <v>160</v>
      </c>
      <c r="W246" s="8">
        <v>117</v>
      </c>
      <c r="X246" s="8">
        <v>148</v>
      </c>
      <c r="Y246" s="8">
        <v>152</v>
      </c>
      <c r="Z246" s="8">
        <v>154</v>
      </c>
      <c r="AA246" s="8">
        <v>150</v>
      </c>
      <c r="AB246" s="8">
        <v>149</v>
      </c>
      <c r="AC246" s="8">
        <v>148</v>
      </c>
      <c r="AD246" s="8">
        <v>15</v>
      </c>
      <c r="AE246" s="8">
        <v>2</v>
      </c>
      <c r="AF246" s="8">
        <v>177</v>
      </c>
      <c r="AG246" s="8">
        <v>112</v>
      </c>
      <c r="AH246" s="8">
        <v>135</v>
      </c>
      <c r="AI246" s="8">
        <v>117</v>
      </c>
      <c r="AJ246" s="8">
        <v>113</v>
      </c>
      <c r="AK246" s="8">
        <v>145</v>
      </c>
      <c r="AL246" s="8">
        <v>114</v>
      </c>
      <c r="AM246" s="8">
        <v>137</v>
      </c>
      <c r="AN246" s="8">
        <v>134</v>
      </c>
      <c r="AO246" s="8">
        <v>138</v>
      </c>
      <c r="AP246" s="8">
        <v>135</v>
      </c>
      <c r="AQ246" s="8">
        <v>136</v>
      </c>
      <c r="AR246" s="8">
        <v>15</v>
      </c>
      <c r="AS246" s="8">
        <v>18</v>
      </c>
      <c r="AT246" s="8">
        <v>177</v>
      </c>
      <c r="AU246" s="8">
        <v>36</v>
      </c>
      <c r="AV246" s="8">
        <v>5</v>
      </c>
      <c r="AW246" s="8">
        <v>3</v>
      </c>
      <c r="AX246" s="8">
        <v>16</v>
      </c>
      <c r="AY246" s="8">
        <v>115</v>
      </c>
      <c r="AZ246" s="8">
        <v>2</v>
      </c>
      <c r="BA246" s="8">
        <v>177</v>
      </c>
      <c r="BB246" s="8">
        <v>16</v>
      </c>
      <c r="BC246" s="8">
        <v>3</v>
      </c>
      <c r="BD246" s="8">
        <v>5</v>
      </c>
      <c r="BE246" s="8">
        <v>16</v>
      </c>
      <c r="BF246" s="8">
        <v>132</v>
      </c>
      <c r="BG246" s="8">
        <v>5</v>
      </c>
    </row>
    <row r="247" spans="1:59" ht="15" customHeight="1" x14ac:dyDescent="0.2">
      <c r="A247" s="16"/>
      <c r="B247" s="106"/>
      <c r="C247" s="18" t="s">
        <v>54</v>
      </c>
      <c r="D247" s="8">
        <v>204</v>
      </c>
      <c r="E247" s="8">
        <v>196</v>
      </c>
      <c r="F247" s="8">
        <v>186</v>
      </c>
      <c r="G247" s="8">
        <v>72</v>
      </c>
      <c r="H247" s="8">
        <v>127</v>
      </c>
      <c r="I247" s="8">
        <v>45</v>
      </c>
      <c r="J247" s="8">
        <v>161</v>
      </c>
      <c r="K247" s="8">
        <v>179</v>
      </c>
      <c r="L247" s="8">
        <v>85</v>
      </c>
      <c r="M247" s="8">
        <v>164</v>
      </c>
      <c r="N247" s="8">
        <v>83</v>
      </c>
      <c r="O247" s="8">
        <v>82</v>
      </c>
      <c r="P247" s="8">
        <v>8</v>
      </c>
      <c r="Q247" s="8">
        <v>5</v>
      </c>
      <c r="R247" s="8">
        <v>204</v>
      </c>
      <c r="S247" s="8">
        <v>165</v>
      </c>
      <c r="T247" s="8">
        <v>171</v>
      </c>
      <c r="U247" s="8">
        <v>148</v>
      </c>
      <c r="V247" s="8">
        <v>181</v>
      </c>
      <c r="W247" s="8">
        <v>118</v>
      </c>
      <c r="X247" s="8">
        <v>180</v>
      </c>
      <c r="Y247" s="8">
        <v>178</v>
      </c>
      <c r="Z247" s="8">
        <v>179</v>
      </c>
      <c r="AA247" s="8">
        <v>179</v>
      </c>
      <c r="AB247" s="8">
        <v>183</v>
      </c>
      <c r="AC247" s="8">
        <v>179</v>
      </c>
      <c r="AD247" s="8">
        <v>18</v>
      </c>
      <c r="AE247" s="8">
        <v>6</v>
      </c>
      <c r="AF247" s="8">
        <v>204</v>
      </c>
      <c r="AG247" s="8">
        <v>125</v>
      </c>
      <c r="AH247" s="8">
        <v>159</v>
      </c>
      <c r="AI247" s="8">
        <v>142</v>
      </c>
      <c r="AJ247" s="8">
        <v>130</v>
      </c>
      <c r="AK247" s="8">
        <v>174</v>
      </c>
      <c r="AL247" s="8">
        <v>139</v>
      </c>
      <c r="AM247" s="8">
        <v>165</v>
      </c>
      <c r="AN247" s="8">
        <v>161</v>
      </c>
      <c r="AO247" s="8">
        <v>165</v>
      </c>
      <c r="AP247" s="8">
        <v>163</v>
      </c>
      <c r="AQ247" s="8">
        <v>167</v>
      </c>
      <c r="AR247" s="8">
        <v>18</v>
      </c>
      <c r="AS247" s="8">
        <v>17</v>
      </c>
      <c r="AT247" s="8">
        <v>204</v>
      </c>
      <c r="AU247" s="8">
        <v>29</v>
      </c>
      <c r="AV247" s="8">
        <v>5</v>
      </c>
      <c r="AW247" s="8">
        <v>6</v>
      </c>
      <c r="AX247" s="8">
        <v>13</v>
      </c>
      <c r="AY247" s="8">
        <v>149</v>
      </c>
      <c r="AZ247" s="8">
        <v>2</v>
      </c>
      <c r="BA247" s="8">
        <v>204</v>
      </c>
      <c r="BB247" s="8">
        <v>12</v>
      </c>
      <c r="BC247" s="8">
        <v>3</v>
      </c>
      <c r="BD247" s="8">
        <v>4</v>
      </c>
      <c r="BE247" s="8">
        <v>15</v>
      </c>
      <c r="BF247" s="8">
        <v>163</v>
      </c>
      <c r="BG247" s="8">
        <v>7</v>
      </c>
    </row>
    <row r="248" spans="1:59" ht="15" customHeight="1" x14ac:dyDescent="0.2">
      <c r="A248" s="16"/>
      <c r="B248" s="25"/>
      <c r="C248" s="18" t="s">
        <v>55</v>
      </c>
      <c r="D248" s="8">
        <v>139</v>
      </c>
      <c r="E248" s="8">
        <v>135</v>
      </c>
      <c r="F248" s="8">
        <v>125</v>
      </c>
      <c r="G248" s="8">
        <v>76</v>
      </c>
      <c r="H248" s="8">
        <v>81</v>
      </c>
      <c r="I248" s="8">
        <v>42</v>
      </c>
      <c r="J248" s="8">
        <v>108</v>
      </c>
      <c r="K248" s="8">
        <v>117</v>
      </c>
      <c r="L248" s="8">
        <v>59</v>
      </c>
      <c r="M248" s="8">
        <v>109</v>
      </c>
      <c r="N248" s="8">
        <v>73</v>
      </c>
      <c r="O248" s="8">
        <v>70</v>
      </c>
      <c r="P248" s="8">
        <v>5</v>
      </c>
      <c r="Q248" s="8">
        <v>3</v>
      </c>
      <c r="R248" s="8">
        <v>139</v>
      </c>
      <c r="S248" s="8">
        <v>95</v>
      </c>
      <c r="T248" s="8">
        <v>94</v>
      </c>
      <c r="U248" s="8">
        <v>98</v>
      </c>
      <c r="V248" s="8">
        <v>107</v>
      </c>
      <c r="W248" s="8">
        <v>87</v>
      </c>
      <c r="X248" s="8">
        <v>105</v>
      </c>
      <c r="Y248" s="8">
        <v>104</v>
      </c>
      <c r="Z248" s="8">
        <v>107</v>
      </c>
      <c r="AA248" s="8">
        <v>110</v>
      </c>
      <c r="AB248" s="8">
        <v>114</v>
      </c>
      <c r="AC248" s="8">
        <v>104</v>
      </c>
      <c r="AD248" s="8">
        <v>19</v>
      </c>
      <c r="AE248" s="8">
        <v>4</v>
      </c>
      <c r="AF248" s="8">
        <v>139</v>
      </c>
      <c r="AG248" s="8">
        <v>92</v>
      </c>
      <c r="AH248" s="8">
        <v>91</v>
      </c>
      <c r="AI248" s="8">
        <v>93</v>
      </c>
      <c r="AJ248" s="8">
        <v>84</v>
      </c>
      <c r="AK248" s="8">
        <v>98</v>
      </c>
      <c r="AL248" s="8">
        <v>92</v>
      </c>
      <c r="AM248" s="8">
        <v>95</v>
      </c>
      <c r="AN248" s="8">
        <v>92</v>
      </c>
      <c r="AO248" s="8">
        <v>93</v>
      </c>
      <c r="AP248" s="8">
        <v>92</v>
      </c>
      <c r="AQ248" s="8">
        <v>96</v>
      </c>
      <c r="AR248" s="8">
        <v>16</v>
      </c>
      <c r="AS248" s="8">
        <v>26</v>
      </c>
      <c r="AT248" s="8">
        <v>139</v>
      </c>
      <c r="AU248" s="8">
        <v>38</v>
      </c>
      <c r="AV248" s="8">
        <v>6</v>
      </c>
      <c r="AW248" s="8">
        <v>4</v>
      </c>
      <c r="AX248" s="8">
        <v>10</v>
      </c>
      <c r="AY248" s="8">
        <v>80</v>
      </c>
      <c r="AZ248" s="8">
        <v>1</v>
      </c>
      <c r="BA248" s="8">
        <v>139</v>
      </c>
      <c r="BB248" s="8">
        <v>8</v>
      </c>
      <c r="BC248" s="8">
        <v>7</v>
      </c>
      <c r="BD248" s="8">
        <v>2</v>
      </c>
      <c r="BE248" s="8">
        <v>12</v>
      </c>
      <c r="BF248" s="8">
        <v>104</v>
      </c>
      <c r="BG248" s="8">
        <v>6</v>
      </c>
    </row>
    <row r="249" spans="1:59" ht="15" customHeight="1" x14ac:dyDescent="0.2">
      <c r="A249" s="16"/>
      <c r="B249" s="25"/>
      <c r="C249" s="18" t="s">
        <v>56</v>
      </c>
      <c r="D249" s="8">
        <v>93</v>
      </c>
      <c r="E249" s="8">
        <v>87</v>
      </c>
      <c r="F249" s="8">
        <v>76</v>
      </c>
      <c r="G249" s="8">
        <v>37</v>
      </c>
      <c r="H249" s="8">
        <v>40</v>
      </c>
      <c r="I249" s="8">
        <v>18</v>
      </c>
      <c r="J249" s="8">
        <v>65</v>
      </c>
      <c r="K249" s="8">
        <v>73</v>
      </c>
      <c r="L249" s="8">
        <v>33</v>
      </c>
      <c r="M249" s="8">
        <v>59</v>
      </c>
      <c r="N249" s="8">
        <v>32</v>
      </c>
      <c r="O249" s="8">
        <v>31</v>
      </c>
      <c r="P249" s="8">
        <v>4</v>
      </c>
      <c r="Q249" s="8">
        <v>4</v>
      </c>
      <c r="R249" s="8">
        <v>93</v>
      </c>
      <c r="S249" s="8">
        <v>63</v>
      </c>
      <c r="T249" s="8">
        <v>70</v>
      </c>
      <c r="U249" s="8">
        <v>74</v>
      </c>
      <c r="V249" s="8">
        <v>73</v>
      </c>
      <c r="W249" s="8">
        <v>60</v>
      </c>
      <c r="X249" s="8">
        <v>70</v>
      </c>
      <c r="Y249" s="8">
        <v>68</v>
      </c>
      <c r="Z249" s="8">
        <v>73</v>
      </c>
      <c r="AA249" s="8">
        <v>74</v>
      </c>
      <c r="AB249" s="8">
        <v>77</v>
      </c>
      <c r="AC249" s="8">
        <v>79</v>
      </c>
      <c r="AD249" s="8">
        <v>17</v>
      </c>
      <c r="AE249" s="8">
        <v>2</v>
      </c>
      <c r="AF249" s="8">
        <v>93</v>
      </c>
      <c r="AG249" s="8">
        <v>61</v>
      </c>
      <c r="AH249" s="8">
        <v>62</v>
      </c>
      <c r="AI249" s="8">
        <v>67</v>
      </c>
      <c r="AJ249" s="8">
        <v>68</v>
      </c>
      <c r="AK249" s="8">
        <v>68</v>
      </c>
      <c r="AL249" s="8">
        <v>62</v>
      </c>
      <c r="AM249" s="8">
        <v>67</v>
      </c>
      <c r="AN249" s="8">
        <v>64</v>
      </c>
      <c r="AO249" s="8">
        <v>65</v>
      </c>
      <c r="AP249" s="8">
        <v>69</v>
      </c>
      <c r="AQ249" s="8">
        <v>70</v>
      </c>
      <c r="AR249" s="8">
        <v>18</v>
      </c>
      <c r="AS249" s="8">
        <v>11</v>
      </c>
      <c r="AT249" s="8">
        <v>93</v>
      </c>
      <c r="AU249" s="8">
        <v>19</v>
      </c>
      <c r="AV249" s="8">
        <v>3</v>
      </c>
      <c r="AW249" s="8">
        <v>5</v>
      </c>
      <c r="AX249" s="8">
        <v>5</v>
      </c>
      <c r="AY249" s="8">
        <v>61</v>
      </c>
      <c r="AZ249" s="8">
        <v>0</v>
      </c>
      <c r="BA249" s="8">
        <v>93</v>
      </c>
      <c r="BB249" s="8">
        <v>6</v>
      </c>
      <c r="BC249" s="8">
        <v>3</v>
      </c>
      <c r="BD249" s="8">
        <v>3</v>
      </c>
      <c r="BE249" s="8">
        <v>4</v>
      </c>
      <c r="BF249" s="8">
        <v>74</v>
      </c>
      <c r="BG249" s="8">
        <v>3</v>
      </c>
    </row>
    <row r="250" spans="1:59" ht="15" customHeight="1" x14ac:dyDescent="0.2">
      <c r="A250" s="16"/>
      <c r="B250" s="25"/>
      <c r="C250" s="18" t="s">
        <v>57</v>
      </c>
      <c r="D250" s="8">
        <v>39</v>
      </c>
      <c r="E250" s="8">
        <v>36</v>
      </c>
      <c r="F250" s="8">
        <v>32</v>
      </c>
      <c r="G250" s="8">
        <v>19</v>
      </c>
      <c r="H250" s="8">
        <v>24</v>
      </c>
      <c r="I250" s="8">
        <v>11</v>
      </c>
      <c r="J250" s="8">
        <v>29</v>
      </c>
      <c r="K250" s="8">
        <v>30</v>
      </c>
      <c r="L250" s="8">
        <v>17</v>
      </c>
      <c r="M250" s="8">
        <v>32</v>
      </c>
      <c r="N250" s="8">
        <v>18</v>
      </c>
      <c r="O250" s="8">
        <v>14</v>
      </c>
      <c r="P250" s="8">
        <v>4</v>
      </c>
      <c r="Q250" s="8">
        <v>3</v>
      </c>
      <c r="R250" s="8">
        <v>39</v>
      </c>
      <c r="S250" s="8">
        <v>26</v>
      </c>
      <c r="T250" s="8">
        <v>27</v>
      </c>
      <c r="U250" s="8">
        <v>20</v>
      </c>
      <c r="V250" s="8">
        <v>27</v>
      </c>
      <c r="W250" s="8">
        <v>16</v>
      </c>
      <c r="X250" s="8">
        <v>24</v>
      </c>
      <c r="Y250" s="8">
        <v>25</v>
      </c>
      <c r="Z250" s="8">
        <v>25</v>
      </c>
      <c r="AA250" s="8">
        <v>27</v>
      </c>
      <c r="AB250" s="8">
        <v>27</v>
      </c>
      <c r="AC250" s="8">
        <v>27</v>
      </c>
      <c r="AD250" s="8">
        <v>3</v>
      </c>
      <c r="AE250" s="8">
        <v>4</v>
      </c>
      <c r="AF250" s="8">
        <v>39</v>
      </c>
      <c r="AG250" s="8">
        <v>26</v>
      </c>
      <c r="AH250" s="8">
        <v>23</v>
      </c>
      <c r="AI250" s="8">
        <v>24</v>
      </c>
      <c r="AJ250" s="8">
        <v>21</v>
      </c>
      <c r="AK250" s="8">
        <v>28</v>
      </c>
      <c r="AL250" s="8">
        <v>25</v>
      </c>
      <c r="AM250" s="8">
        <v>27</v>
      </c>
      <c r="AN250" s="8">
        <v>23</v>
      </c>
      <c r="AO250" s="8">
        <v>27</v>
      </c>
      <c r="AP250" s="8">
        <v>25</v>
      </c>
      <c r="AQ250" s="8">
        <v>26</v>
      </c>
      <c r="AR250" s="8">
        <v>5</v>
      </c>
      <c r="AS250" s="8">
        <v>5</v>
      </c>
      <c r="AT250" s="8">
        <v>39</v>
      </c>
      <c r="AU250" s="8">
        <v>9</v>
      </c>
      <c r="AV250" s="8">
        <v>0</v>
      </c>
      <c r="AW250" s="8">
        <v>0</v>
      </c>
      <c r="AX250" s="8">
        <v>2</v>
      </c>
      <c r="AY250" s="8">
        <v>28</v>
      </c>
      <c r="AZ250" s="8">
        <v>0</v>
      </c>
      <c r="BA250" s="8">
        <v>39</v>
      </c>
      <c r="BB250" s="8">
        <v>2</v>
      </c>
      <c r="BC250" s="8">
        <v>0</v>
      </c>
      <c r="BD250" s="8">
        <v>0</v>
      </c>
      <c r="BE250" s="8">
        <v>3</v>
      </c>
      <c r="BF250" s="8">
        <v>32</v>
      </c>
      <c r="BG250" s="8">
        <v>2</v>
      </c>
    </row>
    <row r="251" spans="1:59" ht="15" customHeight="1" x14ac:dyDescent="0.2">
      <c r="A251" s="16"/>
      <c r="B251" s="25"/>
      <c r="C251" s="18" t="s">
        <v>48</v>
      </c>
      <c r="D251" s="8">
        <v>7</v>
      </c>
      <c r="E251" s="8">
        <v>7</v>
      </c>
      <c r="F251" s="8">
        <v>6</v>
      </c>
      <c r="G251" s="8">
        <v>6</v>
      </c>
      <c r="H251" s="8">
        <v>4</v>
      </c>
      <c r="I251" s="8">
        <v>3</v>
      </c>
      <c r="J251" s="8">
        <v>5</v>
      </c>
      <c r="K251" s="8">
        <v>6</v>
      </c>
      <c r="L251" s="8">
        <v>5</v>
      </c>
      <c r="M251" s="8">
        <v>5</v>
      </c>
      <c r="N251" s="8">
        <v>5</v>
      </c>
      <c r="O251" s="8">
        <v>3</v>
      </c>
      <c r="P251" s="8">
        <v>1</v>
      </c>
      <c r="Q251" s="8">
        <v>0</v>
      </c>
      <c r="R251" s="8">
        <v>7</v>
      </c>
      <c r="S251" s="8">
        <v>4</v>
      </c>
      <c r="T251" s="8">
        <v>4</v>
      </c>
      <c r="U251" s="8">
        <v>3</v>
      </c>
      <c r="V251" s="8">
        <v>6</v>
      </c>
      <c r="W251" s="8">
        <v>4</v>
      </c>
      <c r="X251" s="8">
        <v>4</v>
      </c>
      <c r="Y251" s="8">
        <v>5</v>
      </c>
      <c r="Z251" s="8">
        <v>4</v>
      </c>
      <c r="AA251" s="8">
        <v>4</v>
      </c>
      <c r="AB251" s="8">
        <v>6</v>
      </c>
      <c r="AC251" s="8">
        <v>4</v>
      </c>
      <c r="AD251" s="8">
        <v>1</v>
      </c>
      <c r="AE251" s="8">
        <v>1</v>
      </c>
      <c r="AF251" s="8">
        <v>7</v>
      </c>
      <c r="AG251" s="8">
        <v>5</v>
      </c>
      <c r="AH251" s="8">
        <v>5</v>
      </c>
      <c r="AI251" s="8">
        <v>5</v>
      </c>
      <c r="AJ251" s="8">
        <v>5</v>
      </c>
      <c r="AK251" s="8">
        <v>5</v>
      </c>
      <c r="AL251" s="8">
        <v>5</v>
      </c>
      <c r="AM251" s="8">
        <v>5</v>
      </c>
      <c r="AN251" s="8">
        <v>4</v>
      </c>
      <c r="AO251" s="8">
        <v>5</v>
      </c>
      <c r="AP251" s="8">
        <v>5</v>
      </c>
      <c r="AQ251" s="8">
        <v>6</v>
      </c>
      <c r="AR251" s="8">
        <v>1</v>
      </c>
      <c r="AS251" s="8">
        <v>1</v>
      </c>
      <c r="AT251" s="8">
        <v>7</v>
      </c>
      <c r="AU251" s="8">
        <v>1</v>
      </c>
      <c r="AV251" s="8">
        <v>0</v>
      </c>
      <c r="AW251" s="8">
        <v>0</v>
      </c>
      <c r="AX251" s="8">
        <v>0</v>
      </c>
      <c r="AY251" s="8">
        <v>6</v>
      </c>
      <c r="AZ251" s="8">
        <v>0</v>
      </c>
      <c r="BA251" s="8">
        <v>7</v>
      </c>
      <c r="BB251" s="8">
        <v>0</v>
      </c>
      <c r="BC251" s="8">
        <v>0</v>
      </c>
      <c r="BD251" s="8">
        <v>0</v>
      </c>
      <c r="BE251" s="8">
        <v>0</v>
      </c>
      <c r="BF251" s="8">
        <v>7</v>
      </c>
      <c r="BG251" s="8">
        <v>0</v>
      </c>
    </row>
    <row r="252" spans="1:59" ht="15" customHeight="1" x14ac:dyDescent="0.2">
      <c r="A252" s="17"/>
      <c r="B252" s="26"/>
      <c r="C252" s="19" t="s">
        <v>49</v>
      </c>
      <c r="D252" s="8">
        <v>40</v>
      </c>
      <c r="E252" s="8">
        <v>37</v>
      </c>
      <c r="F252" s="8">
        <v>37</v>
      </c>
      <c r="G252" s="8">
        <v>22</v>
      </c>
      <c r="H252" s="8">
        <v>23</v>
      </c>
      <c r="I252" s="8">
        <v>10</v>
      </c>
      <c r="J252" s="8">
        <v>30</v>
      </c>
      <c r="K252" s="8">
        <v>33</v>
      </c>
      <c r="L252" s="8">
        <v>21</v>
      </c>
      <c r="M252" s="8">
        <v>27</v>
      </c>
      <c r="N252" s="8">
        <v>16</v>
      </c>
      <c r="O252" s="8">
        <v>19</v>
      </c>
      <c r="P252" s="8">
        <v>2</v>
      </c>
      <c r="Q252" s="8">
        <v>3</v>
      </c>
      <c r="R252" s="8">
        <v>40</v>
      </c>
      <c r="S252" s="8">
        <v>26</v>
      </c>
      <c r="T252" s="8">
        <v>26</v>
      </c>
      <c r="U252" s="8">
        <v>24</v>
      </c>
      <c r="V252" s="8">
        <v>28</v>
      </c>
      <c r="W252" s="8">
        <v>24</v>
      </c>
      <c r="X252" s="8">
        <v>26</v>
      </c>
      <c r="Y252" s="8">
        <v>27</v>
      </c>
      <c r="Z252" s="8">
        <v>29</v>
      </c>
      <c r="AA252" s="8">
        <v>28</v>
      </c>
      <c r="AB252" s="8">
        <v>30</v>
      </c>
      <c r="AC252" s="8">
        <v>28</v>
      </c>
      <c r="AD252" s="8">
        <v>3</v>
      </c>
      <c r="AE252" s="8">
        <v>6</v>
      </c>
      <c r="AF252" s="8">
        <v>40</v>
      </c>
      <c r="AG252" s="8">
        <v>27</v>
      </c>
      <c r="AH252" s="8">
        <v>26</v>
      </c>
      <c r="AI252" s="8">
        <v>29</v>
      </c>
      <c r="AJ252" s="8">
        <v>24</v>
      </c>
      <c r="AK252" s="8">
        <v>27</v>
      </c>
      <c r="AL252" s="8">
        <v>26</v>
      </c>
      <c r="AM252" s="8">
        <v>28</v>
      </c>
      <c r="AN252" s="8">
        <v>26</v>
      </c>
      <c r="AO252" s="8">
        <v>29</v>
      </c>
      <c r="AP252" s="8">
        <v>28</v>
      </c>
      <c r="AQ252" s="8">
        <v>28</v>
      </c>
      <c r="AR252" s="8">
        <v>3</v>
      </c>
      <c r="AS252" s="8">
        <v>10</v>
      </c>
      <c r="AT252" s="8">
        <v>40</v>
      </c>
      <c r="AU252" s="8">
        <v>12</v>
      </c>
      <c r="AV252" s="8">
        <v>2</v>
      </c>
      <c r="AW252" s="8">
        <v>2</v>
      </c>
      <c r="AX252" s="8">
        <v>4</v>
      </c>
      <c r="AY252" s="8">
        <v>18</v>
      </c>
      <c r="AZ252" s="8">
        <v>2</v>
      </c>
      <c r="BA252" s="8">
        <v>40</v>
      </c>
      <c r="BB252" s="8">
        <v>4</v>
      </c>
      <c r="BC252" s="8">
        <v>1</v>
      </c>
      <c r="BD252" s="8">
        <v>1</v>
      </c>
      <c r="BE252" s="8">
        <v>6</v>
      </c>
      <c r="BF252" s="8">
        <v>24</v>
      </c>
      <c r="BG252" s="8">
        <v>4</v>
      </c>
    </row>
    <row r="253" spans="1:59" ht="15" customHeight="1" x14ac:dyDescent="0.2">
      <c r="A253" s="11" t="s">
        <v>58</v>
      </c>
      <c r="B253" s="6" t="s">
        <v>23</v>
      </c>
      <c r="C253" s="12" t="s">
        <v>24</v>
      </c>
      <c r="D253" s="8">
        <v>844</v>
      </c>
      <c r="E253" s="8">
        <v>827</v>
      </c>
      <c r="F253" s="8">
        <v>794</v>
      </c>
      <c r="G253" s="8">
        <v>571</v>
      </c>
      <c r="H253" s="8">
        <v>701</v>
      </c>
      <c r="I253" s="8">
        <v>376</v>
      </c>
      <c r="J253" s="8">
        <v>758</v>
      </c>
      <c r="K253" s="8">
        <v>779</v>
      </c>
      <c r="L253" s="8">
        <v>481</v>
      </c>
      <c r="M253" s="8">
        <v>758</v>
      </c>
      <c r="N253" s="8">
        <v>527</v>
      </c>
      <c r="O253" s="8">
        <v>557</v>
      </c>
      <c r="P253" s="8">
        <v>33</v>
      </c>
      <c r="Q253" s="8">
        <v>11</v>
      </c>
      <c r="R253" s="8">
        <v>844</v>
      </c>
      <c r="S253" s="8">
        <v>710</v>
      </c>
      <c r="T253" s="8">
        <v>727</v>
      </c>
      <c r="U253" s="8">
        <v>695</v>
      </c>
      <c r="V253" s="8">
        <v>751</v>
      </c>
      <c r="W253" s="8">
        <v>550</v>
      </c>
      <c r="X253" s="8">
        <v>738</v>
      </c>
      <c r="Y253" s="8">
        <v>743</v>
      </c>
      <c r="Z253" s="8">
        <v>751</v>
      </c>
      <c r="AA253" s="8">
        <v>748</v>
      </c>
      <c r="AB253" s="8">
        <v>735</v>
      </c>
      <c r="AC253" s="8">
        <v>753</v>
      </c>
      <c r="AD253" s="8">
        <v>95</v>
      </c>
      <c r="AE253" s="8">
        <v>27</v>
      </c>
      <c r="AF253" s="8">
        <v>844</v>
      </c>
      <c r="AG253" s="8">
        <v>563</v>
      </c>
      <c r="AH253" s="8">
        <v>678</v>
      </c>
      <c r="AI253" s="8">
        <v>610</v>
      </c>
      <c r="AJ253" s="8">
        <v>560</v>
      </c>
      <c r="AK253" s="8">
        <v>734</v>
      </c>
      <c r="AL253" s="8">
        <v>565</v>
      </c>
      <c r="AM253" s="8">
        <v>678</v>
      </c>
      <c r="AN253" s="8">
        <v>682</v>
      </c>
      <c r="AO253" s="8">
        <v>680</v>
      </c>
      <c r="AP253" s="8">
        <v>677</v>
      </c>
      <c r="AQ253" s="8">
        <v>690</v>
      </c>
      <c r="AR253" s="8">
        <v>114</v>
      </c>
      <c r="AS253" s="8">
        <v>80</v>
      </c>
      <c r="AT253" s="8">
        <v>844</v>
      </c>
      <c r="AU253" s="8">
        <v>331</v>
      </c>
      <c r="AV253" s="8">
        <v>20</v>
      </c>
      <c r="AW253" s="8">
        <v>46</v>
      </c>
      <c r="AX253" s="8">
        <v>60</v>
      </c>
      <c r="AY253" s="8">
        <v>385</v>
      </c>
      <c r="AZ253" s="8">
        <v>2</v>
      </c>
      <c r="BA253" s="8">
        <v>844</v>
      </c>
      <c r="BB253" s="8">
        <v>30</v>
      </c>
      <c r="BC253" s="8">
        <v>25</v>
      </c>
      <c r="BD253" s="8">
        <v>17</v>
      </c>
      <c r="BE253" s="8">
        <v>102</v>
      </c>
      <c r="BF253" s="8">
        <v>639</v>
      </c>
      <c r="BG253" s="8">
        <v>31</v>
      </c>
    </row>
    <row r="254" spans="1:59" ht="15" customHeight="1" x14ac:dyDescent="0.2">
      <c r="A254" s="107" t="s">
        <v>59</v>
      </c>
      <c r="B254" s="6" t="s">
        <v>41</v>
      </c>
      <c r="C254" s="15"/>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row>
    <row r="255" spans="1:59" ht="15" customHeight="1" x14ac:dyDescent="0.2">
      <c r="A255" s="107"/>
      <c r="B255" s="6" t="s">
        <v>27</v>
      </c>
      <c r="C255" s="18" t="s">
        <v>52</v>
      </c>
      <c r="D255" s="8">
        <v>67</v>
      </c>
      <c r="E255" s="8">
        <v>64</v>
      </c>
      <c r="F255" s="8">
        <v>54</v>
      </c>
      <c r="G255" s="8">
        <v>41</v>
      </c>
      <c r="H255" s="8">
        <v>46</v>
      </c>
      <c r="I255" s="8">
        <v>26</v>
      </c>
      <c r="J255" s="8">
        <v>54</v>
      </c>
      <c r="K255" s="8">
        <v>54</v>
      </c>
      <c r="L255" s="8">
        <v>38</v>
      </c>
      <c r="M255" s="8">
        <v>51</v>
      </c>
      <c r="N255" s="8">
        <v>40</v>
      </c>
      <c r="O255" s="8">
        <v>35</v>
      </c>
      <c r="P255" s="8">
        <v>3</v>
      </c>
      <c r="Q255" s="8">
        <v>3</v>
      </c>
      <c r="R255" s="8">
        <v>67</v>
      </c>
      <c r="S255" s="8">
        <v>52</v>
      </c>
      <c r="T255" s="8">
        <v>53</v>
      </c>
      <c r="U255" s="8">
        <v>49</v>
      </c>
      <c r="V255" s="8">
        <v>57</v>
      </c>
      <c r="W255" s="8">
        <v>45</v>
      </c>
      <c r="X255" s="8">
        <v>55</v>
      </c>
      <c r="Y255" s="8">
        <v>60</v>
      </c>
      <c r="Z255" s="8">
        <v>54</v>
      </c>
      <c r="AA255" s="8">
        <v>57</v>
      </c>
      <c r="AB255" s="8">
        <v>54</v>
      </c>
      <c r="AC255" s="8">
        <v>57</v>
      </c>
      <c r="AD255" s="8">
        <v>5</v>
      </c>
      <c r="AE255" s="8">
        <v>2</v>
      </c>
      <c r="AF255" s="8">
        <v>67</v>
      </c>
      <c r="AG255" s="8">
        <v>49</v>
      </c>
      <c r="AH255" s="8">
        <v>50</v>
      </c>
      <c r="AI255" s="8">
        <v>54</v>
      </c>
      <c r="AJ255" s="8">
        <v>50</v>
      </c>
      <c r="AK255" s="8">
        <v>57</v>
      </c>
      <c r="AL255" s="8">
        <v>48</v>
      </c>
      <c r="AM255" s="8">
        <v>50</v>
      </c>
      <c r="AN255" s="8">
        <v>49</v>
      </c>
      <c r="AO255" s="8">
        <v>50</v>
      </c>
      <c r="AP255" s="8">
        <v>47</v>
      </c>
      <c r="AQ255" s="8">
        <v>51</v>
      </c>
      <c r="AR255" s="8">
        <v>9</v>
      </c>
      <c r="AS255" s="8">
        <v>7</v>
      </c>
      <c r="AT255" s="8">
        <v>67</v>
      </c>
      <c r="AU255" s="8">
        <v>25</v>
      </c>
      <c r="AV255" s="8">
        <v>2</v>
      </c>
      <c r="AW255" s="8">
        <v>1</v>
      </c>
      <c r="AX255" s="8">
        <v>2</v>
      </c>
      <c r="AY255" s="8">
        <v>37</v>
      </c>
      <c r="AZ255" s="8">
        <v>0</v>
      </c>
      <c r="BA255" s="8">
        <v>67</v>
      </c>
      <c r="BB255" s="8">
        <v>3</v>
      </c>
      <c r="BC255" s="8">
        <v>2</v>
      </c>
      <c r="BD255" s="8">
        <v>2</v>
      </c>
      <c r="BE255" s="8">
        <v>5</v>
      </c>
      <c r="BF255" s="8">
        <v>53</v>
      </c>
      <c r="BG255" s="8">
        <v>2</v>
      </c>
    </row>
    <row r="256" spans="1:59" ht="15" customHeight="1" x14ac:dyDescent="0.2">
      <c r="A256" s="107"/>
      <c r="B256" s="6" t="s">
        <v>43</v>
      </c>
      <c r="C256" s="18" t="s">
        <v>60</v>
      </c>
      <c r="D256" s="8">
        <v>79</v>
      </c>
      <c r="E256" s="8">
        <v>78</v>
      </c>
      <c r="F256" s="8">
        <v>77</v>
      </c>
      <c r="G256" s="8">
        <v>63</v>
      </c>
      <c r="H256" s="8">
        <v>67</v>
      </c>
      <c r="I256" s="8">
        <v>47</v>
      </c>
      <c r="J256" s="8">
        <v>74</v>
      </c>
      <c r="K256" s="8">
        <v>74</v>
      </c>
      <c r="L256" s="8">
        <v>56</v>
      </c>
      <c r="M256" s="8">
        <v>75</v>
      </c>
      <c r="N256" s="8">
        <v>67</v>
      </c>
      <c r="O256" s="8">
        <v>60</v>
      </c>
      <c r="P256" s="8">
        <v>3</v>
      </c>
      <c r="Q256" s="8">
        <v>0</v>
      </c>
      <c r="R256" s="8">
        <v>79</v>
      </c>
      <c r="S256" s="8">
        <v>65</v>
      </c>
      <c r="T256" s="8">
        <v>63</v>
      </c>
      <c r="U256" s="8">
        <v>61</v>
      </c>
      <c r="V256" s="8">
        <v>66</v>
      </c>
      <c r="W256" s="8">
        <v>59</v>
      </c>
      <c r="X256" s="8">
        <v>67</v>
      </c>
      <c r="Y256" s="8">
        <v>68</v>
      </c>
      <c r="Z256" s="8">
        <v>66</v>
      </c>
      <c r="AA256" s="8">
        <v>68</v>
      </c>
      <c r="AB256" s="8">
        <v>66</v>
      </c>
      <c r="AC256" s="8">
        <v>67</v>
      </c>
      <c r="AD256" s="8">
        <v>5</v>
      </c>
      <c r="AE256" s="8">
        <v>5</v>
      </c>
      <c r="AF256" s="8">
        <v>79</v>
      </c>
      <c r="AG256" s="8">
        <v>58</v>
      </c>
      <c r="AH256" s="8">
        <v>59</v>
      </c>
      <c r="AI256" s="8">
        <v>65</v>
      </c>
      <c r="AJ256" s="8">
        <v>59</v>
      </c>
      <c r="AK256" s="8">
        <v>66</v>
      </c>
      <c r="AL256" s="8">
        <v>59</v>
      </c>
      <c r="AM256" s="8">
        <v>61</v>
      </c>
      <c r="AN256" s="8">
        <v>61</v>
      </c>
      <c r="AO256" s="8">
        <v>60</v>
      </c>
      <c r="AP256" s="8">
        <v>62</v>
      </c>
      <c r="AQ256" s="8">
        <v>61</v>
      </c>
      <c r="AR256" s="8">
        <v>6</v>
      </c>
      <c r="AS256" s="8">
        <v>12</v>
      </c>
      <c r="AT256" s="8">
        <v>79</v>
      </c>
      <c r="AU256" s="8">
        <v>43</v>
      </c>
      <c r="AV256" s="8">
        <v>1</v>
      </c>
      <c r="AW256" s="8">
        <v>7</v>
      </c>
      <c r="AX256" s="8">
        <v>4</v>
      </c>
      <c r="AY256" s="8">
        <v>24</v>
      </c>
      <c r="AZ256" s="8">
        <v>0</v>
      </c>
      <c r="BA256" s="8">
        <v>79</v>
      </c>
      <c r="BB256" s="8">
        <v>5</v>
      </c>
      <c r="BC256" s="8">
        <v>1</v>
      </c>
      <c r="BD256" s="8">
        <v>3</v>
      </c>
      <c r="BE256" s="8">
        <v>14</v>
      </c>
      <c r="BF256" s="8">
        <v>54</v>
      </c>
      <c r="BG256" s="8">
        <v>2</v>
      </c>
    </row>
    <row r="257" spans="1:59" ht="15" customHeight="1" x14ac:dyDescent="0.2">
      <c r="A257" s="16"/>
      <c r="B257" s="6"/>
      <c r="C257" s="18" t="s">
        <v>61</v>
      </c>
      <c r="D257" s="8">
        <v>100</v>
      </c>
      <c r="E257" s="8">
        <v>96</v>
      </c>
      <c r="F257" s="8">
        <v>94</v>
      </c>
      <c r="G257" s="8">
        <v>71</v>
      </c>
      <c r="H257" s="8">
        <v>78</v>
      </c>
      <c r="I257" s="8">
        <v>53</v>
      </c>
      <c r="J257" s="8">
        <v>83</v>
      </c>
      <c r="K257" s="8">
        <v>86</v>
      </c>
      <c r="L257" s="8">
        <v>56</v>
      </c>
      <c r="M257" s="8">
        <v>88</v>
      </c>
      <c r="N257" s="8">
        <v>65</v>
      </c>
      <c r="O257" s="8">
        <v>69</v>
      </c>
      <c r="P257" s="8">
        <v>5</v>
      </c>
      <c r="Q257" s="8">
        <v>3</v>
      </c>
      <c r="R257" s="8">
        <v>100</v>
      </c>
      <c r="S257" s="8">
        <v>76</v>
      </c>
      <c r="T257" s="8">
        <v>76</v>
      </c>
      <c r="U257" s="8">
        <v>72</v>
      </c>
      <c r="V257" s="8">
        <v>84</v>
      </c>
      <c r="W257" s="8">
        <v>74</v>
      </c>
      <c r="X257" s="8">
        <v>82</v>
      </c>
      <c r="Y257" s="8">
        <v>79</v>
      </c>
      <c r="Z257" s="8">
        <v>83</v>
      </c>
      <c r="AA257" s="8">
        <v>78</v>
      </c>
      <c r="AB257" s="8">
        <v>80</v>
      </c>
      <c r="AC257" s="8">
        <v>87</v>
      </c>
      <c r="AD257" s="8">
        <v>13</v>
      </c>
      <c r="AE257" s="8">
        <v>5</v>
      </c>
      <c r="AF257" s="8">
        <v>100</v>
      </c>
      <c r="AG257" s="8">
        <v>70</v>
      </c>
      <c r="AH257" s="8">
        <v>69</v>
      </c>
      <c r="AI257" s="8">
        <v>76</v>
      </c>
      <c r="AJ257" s="8">
        <v>68</v>
      </c>
      <c r="AK257" s="8">
        <v>78</v>
      </c>
      <c r="AL257" s="8">
        <v>68</v>
      </c>
      <c r="AM257" s="8">
        <v>70</v>
      </c>
      <c r="AN257" s="8">
        <v>67</v>
      </c>
      <c r="AO257" s="8">
        <v>69</v>
      </c>
      <c r="AP257" s="8">
        <v>68</v>
      </c>
      <c r="AQ257" s="8">
        <v>71</v>
      </c>
      <c r="AR257" s="8">
        <v>14</v>
      </c>
      <c r="AS257" s="8">
        <v>16</v>
      </c>
      <c r="AT257" s="8">
        <v>100</v>
      </c>
      <c r="AU257" s="8">
        <v>46</v>
      </c>
      <c r="AV257" s="8">
        <v>2</v>
      </c>
      <c r="AW257" s="8">
        <v>4</v>
      </c>
      <c r="AX257" s="8">
        <v>6</v>
      </c>
      <c r="AY257" s="8">
        <v>42</v>
      </c>
      <c r="AZ257" s="8">
        <v>0</v>
      </c>
      <c r="BA257" s="8">
        <v>100</v>
      </c>
      <c r="BB257" s="8">
        <v>4</v>
      </c>
      <c r="BC257" s="8">
        <v>4</v>
      </c>
      <c r="BD257" s="8">
        <v>2</v>
      </c>
      <c r="BE257" s="8">
        <v>8</v>
      </c>
      <c r="BF257" s="8">
        <v>77</v>
      </c>
      <c r="BG257" s="8">
        <v>5</v>
      </c>
    </row>
    <row r="258" spans="1:59" ht="15" customHeight="1" x14ac:dyDescent="0.2">
      <c r="A258" s="16"/>
      <c r="B258" s="6"/>
      <c r="C258" s="18" t="s">
        <v>62</v>
      </c>
      <c r="D258" s="8">
        <v>89</v>
      </c>
      <c r="E258" s="8">
        <v>87</v>
      </c>
      <c r="F258" s="8">
        <v>83</v>
      </c>
      <c r="G258" s="8">
        <v>68</v>
      </c>
      <c r="H258" s="8">
        <v>74</v>
      </c>
      <c r="I258" s="8">
        <v>46</v>
      </c>
      <c r="J258" s="8">
        <v>83</v>
      </c>
      <c r="K258" s="8">
        <v>84</v>
      </c>
      <c r="L258" s="8">
        <v>56</v>
      </c>
      <c r="M258" s="8">
        <v>80</v>
      </c>
      <c r="N258" s="8">
        <v>64</v>
      </c>
      <c r="O258" s="8">
        <v>65</v>
      </c>
      <c r="P258" s="8">
        <v>0</v>
      </c>
      <c r="Q258" s="8">
        <v>1</v>
      </c>
      <c r="R258" s="8">
        <v>89</v>
      </c>
      <c r="S258" s="8">
        <v>72</v>
      </c>
      <c r="T258" s="8">
        <v>76</v>
      </c>
      <c r="U258" s="8">
        <v>73</v>
      </c>
      <c r="V258" s="8">
        <v>76</v>
      </c>
      <c r="W258" s="8">
        <v>63</v>
      </c>
      <c r="X258" s="8">
        <v>74</v>
      </c>
      <c r="Y258" s="8">
        <v>73</v>
      </c>
      <c r="Z258" s="8">
        <v>81</v>
      </c>
      <c r="AA258" s="8">
        <v>75</v>
      </c>
      <c r="AB258" s="8">
        <v>73</v>
      </c>
      <c r="AC258" s="8">
        <v>77</v>
      </c>
      <c r="AD258" s="8">
        <v>2</v>
      </c>
      <c r="AE258" s="8">
        <v>1</v>
      </c>
      <c r="AF258" s="8">
        <v>89</v>
      </c>
      <c r="AG258" s="8">
        <v>62</v>
      </c>
      <c r="AH258" s="8">
        <v>66</v>
      </c>
      <c r="AI258" s="8">
        <v>70</v>
      </c>
      <c r="AJ258" s="8">
        <v>67</v>
      </c>
      <c r="AK258" s="8">
        <v>76</v>
      </c>
      <c r="AL258" s="8">
        <v>67</v>
      </c>
      <c r="AM258" s="8">
        <v>66</v>
      </c>
      <c r="AN258" s="8">
        <v>68</v>
      </c>
      <c r="AO258" s="8">
        <v>67</v>
      </c>
      <c r="AP258" s="8">
        <v>64</v>
      </c>
      <c r="AQ258" s="8">
        <v>67</v>
      </c>
      <c r="AR258" s="8">
        <v>9</v>
      </c>
      <c r="AS258" s="8">
        <v>10</v>
      </c>
      <c r="AT258" s="8">
        <v>89</v>
      </c>
      <c r="AU258" s="8">
        <v>39</v>
      </c>
      <c r="AV258" s="8">
        <v>4</v>
      </c>
      <c r="AW258" s="8">
        <v>3</v>
      </c>
      <c r="AX258" s="8">
        <v>2</v>
      </c>
      <c r="AY258" s="8">
        <v>40</v>
      </c>
      <c r="AZ258" s="8">
        <v>1</v>
      </c>
      <c r="BA258" s="8">
        <v>89</v>
      </c>
      <c r="BB258" s="8">
        <v>2</v>
      </c>
      <c r="BC258" s="8">
        <v>4</v>
      </c>
      <c r="BD258" s="8">
        <v>2</v>
      </c>
      <c r="BE258" s="8">
        <v>4</v>
      </c>
      <c r="BF258" s="8">
        <v>71</v>
      </c>
      <c r="BG258" s="8">
        <v>6</v>
      </c>
    </row>
    <row r="259" spans="1:59" ht="15" customHeight="1" x14ac:dyDescent="0.2">
      <c r="A259" s="16"/>
      <c r="B259" s="6"/>
      <c r="C259" s="18" t="s">
        <v>63</v>
      </c>
      <c r="D259" s="8">
        <v>145</v>
      </c>
      <c r="E259" s="8">
        <v>144</v>
      </c>
      <c r="F259" s="8">
        <v>140</v>
      </c>
      <c r="G259" s="8">
        <v>120</v>
      </c>
      <c r="H259" s="8">
        <v>119</v>
      </c>
      <c r="I259" s="8">
        <v>82</v>
      </c>
      <c r="J259" s="8">
        <v>131</v>
      </c>
      <c r="K259" s="8">
        <v>138</v>
      </c>
      <c r="L259" s="8">
        <v>106</v>
      </c>
      <c r="M259" s="8">
        <v>134</v>
      </c>
      <c r="N259" s="8">
        <v>107</v>
      </c>
      <c r="O259" s="8">
        <v>119</v>
      </c>
      <c r="P259" s="8">
        <v>10</v>
      </c>
      <c r="Q259" s="8">
        <v>0</v>
      </c>
      <c r="R259" s="8">
        <v>145</v>
      </c>
      <c r="S259" s="8">
        <v>125</v>
      </c>
      <c r="T259" s="8">
        <v>133</v>
      </c>
      <c r="U259" s="8">
        <v>122</v>
      </c>
      <c r="V259" s="8">
        <v>136</v>
      </c>
      <c r="W259" s="8">
        <v>111</v>
      </c>
      <c r="X259" s="8">
        <v>130</v>
      </c>
      <c r="Y259" s="8">
        <v>134</v>
      </c>
      <c r="Z259" s="8">
        <v>133</v>
      </c>
      <c r="AA259" s="8">
        <v>134</v>
      </c>
      <c r="AB259" s="8">
        <v>131</v>
      </c>
      <c r="AC259" s="8">
        <v>133</v>
      </c>
      <c r="AD259" s="8">
        <v>11</v>
      </c>
      <c r="AE259" s="8">
        <v>2</v>
      </c>
      <c r="AF259" s="8">
        <v>145</v>
      </c>
      <c r="AG259" s="8">
        <v>119</v>
      </c>
      <c r="AH259" s="8">
        <v>119</v>
      </c>
      <c r="AI259" s="8">
        <v>127</v>
      </c>
      <c r="AJ259" s="8">
        <v>120</v>
      </c>
      <c r="AK259" s="8">
        <v>128</v>
      </c>
      <c r="AL259" s="8">
        <v>121</v>
      </c>
      <c r="AM259" s="8">
        <v>122</v>
      </c>
      <c r="AN259" s="8">
        <v>122</v>
      </c>
      <c r="AO259" s="8">
        <v>123</v>
      </c>
      <c r="AP259" s="8">
        <v>122</v>
      </c>
      <c r="AQ259" s="8">
        <v>124</v>
      </c>
      <c r="AR259" s="8">
        <v>18</v>
      </c>
      <c r="AS259" s="8">
        <v>11</v>
      </c>
      <c r="AT259" s="8">
        <v>145</v>
      </c>
      <c r="AU259" s="8">
        <v>75</v>
      </c>
      <c r="AV259" s="8">
        <v>2</v>
      </c>
      <c r="AW259" s="8">
        <v>5</v>
      </c>
      <c r="AX259" s="8">
        <v>7</v>
      </c>
      <c r="AY259" s="8">
        <v>56</v>
      </c>
      <c r="AZ259" s="8">
        <v>0</v>
      </c>
      <c r="BA259" s="8">
        <v>145</v>
      </c>
      <c r="BB259" s="8">
        <v>7</v>
      </c>
      <c r="BC259" s="8">
        <v>5</v>
      </c>
      <c r="BD259" s="8">
        <v>5</v>
      </c>
      <c r="BE259" s="8">
        <v>12</v>
      </c>
      <c r="BF259" s="8">
        <v>113</v>
      </c>
      <c r="BG259" s="8">
        <v>3</v>
      </c>
    </row>
    <row r="260" spans="1:59" ht="15" customHeight="1" x14ac:dyDescent="0.2">
      <c r="A260" s="16"/>
      <c r="B260" s="6"/>
      <c r="C260" s="19" t="s">
        <v>64</v>
      </c>
      <c r="D260" s="8">
        <v>364</v>
      </c>
      <c r="E260" s="8">
        <v>358</v>
      </c>
      <c r="F260" s="8">
        <v>346</v>
      </c>
      <c r="G260" s="8">
        <v>208</v>
      </c>
      <c r="H260" s="8">
        <v>317</v>
      </c>
      <c r="I260" s="8">
        <v>122</v>
      </c>
      <c r="J260" s="8">
        <v>333</v>
      </c>
      <c r="K260" s="8">
        <v>343</v>
      </c>
      <c r="L260" s="8">
        <v>169</v>
      </c>
      <c r="M260" s="8">
        <v>330</v>
      </c>
      <c r="N260" s="8">
        <v>184</v>
      </c>
      <c r="O260" s="8">
        <v>209</v>
      </c>
      <c r="P260" s="8">
        <v>12</v>
      </c>
      <c r="Q260" s="8">
        <v>4</v>
      </c>
      <c r="R260" s="8">
        <v>364</v>
      </c>
      <c r="S260" s="8">
        <v>320</v>
      </c>
      <c r="T260" s="8">
        <v>326</v>
      </c>
      <c r="U260" s="8">
        <v>318</v>
      </c>
      <c r="V260" s="8">
        <v>332</v>
      </c>
      <c r="W260" s="8">
        <v>198</v>
      </c>
      <c r="X260" s="8">
        <v>330</v>
      </c>
      <c r="Y260" s="8">
        <v>329</v>
      </c>
      <c r="Z260" s="8">
        <v>334</v>
      </c>
      <c r="AA260" s="8">
        <v>336</v>
      </c>
      <c r="AB260" s="8">
        <v>331</v>
      </c>
      <c r="AC260" s="8">
        <v>332</v>
      </c>
      <c r="AD260" s="8">
        <v>59</v>
      </c>
      <c r="AE260" s="8">
        <v>12</v>
      </c>
      <c r="AF260" s="8">
        <v>364</v>
      </c>
      <c r="AG260" s="8">
        <v>205</v>
      </c>
      <c r="AH260" s="8">
        <v>315</v>
      </c>
      <c r="AI260" s="8">
        <v>218</v>
      </c>
      <c r="AJ260" s="8">
        <v>196</v>
      </c>
      <c r="AK260" s="8">
        <v>329</v>
      </c>
      <c r="AL260" s="8">
        <v>202</v>
      </c>
      <c r="AM260" s="8">
        <v>309</v>
      </c>
      <c r="AN260" s="8">
        <v>315</v>
      </c>
      <c r="AO260" s="8">
        <v>311</v>
      </c>
      <c r="AP260" s="8">
        <v>314</v>
      </c>
      <c r="AQ260" s="8">
        <v>316</v>
      </c>
      <c r="AR260" s="8">
        <v>58</v>
      </c>
      <c r="AS260" s="8">
        <v>24</v>
      </c>
      <c r="AT260" s="8">
        <v>364</v>
      </c>
      <c r="AU260" s="8">
        <v>103</v>
      </c>
      <c r="AV260" s="8">
        <v>9</v>
      </c>
      <c r="AW260" s="8">
        <v>26</v>
      </c>
      <c r="AX260" s="8">
        <v>39</v>
      </c>
      <c r="AY260" s="8">
        <v>186</v>
      </c>
      <c r="AZ260" s="8">
        <v>1</v>
      </c>
      <c r="BA260" s="8">
        <v>364</v>
      </c>
      <c r="BB260" s="8">
        <v>9</v>
      </c>
      <c r="BC260" s="8">
        <v>9</v>
      </c>
      <c r="BD260" s="8">
        <v>3</v>
      </c>
      <c r="BE260" s="8">
        <v>59</v>
      </c>
      <c r="BF260" s="8">
        <v>271</v>
      </c>
      <c r="BG260" s="8">
        <v>13</v>
      </c>
    </row>
    <row r="261" spans="1:59" ht="15" customHeight="1" x14ac:dyDescent="0.2">
      <c r="A261" s="16"/>
      <c r="B261" s="30" t="s">
        <v>35</v>
      </c>
      <c r="C261" s="12" t="s">
        <v>24</v>
      </c>
      <c r="D261" s="8">
        <v>617</v>
      </c>
      <c r="E261" s="8">
        <v>543</v>
      </c>
      <c r="F261" s="8">
        <v>447</v>
      </c>
      <c r="G261" s="8">
        <v>252</v>
      </c>
      <c r="H261" s="8">
        <v>283</v>
      </c>
      <c r="I261" s="8">
        <v>131</v>
      </c>
      <c r="J261" s="8">
        <v>383</v>
      </c>
      <c r="K261" s="8">
        <v>415</v>
      </c>
      <c r="L261" s="8">
        <v>204</v>
      </c>
      <c r="M261" s="8">
        <v>408</v>
      </c>
      <c r="N261" s="8">
        <v>231</v>
      </c>
      <c r="O261" s="8">
        <v>237</v>
      </c>
      <c r="P261" s="8">
        <v>25</v>
      </c>
      <c r="Q261" s="8">
        <v>55</v>
      </c>
      <c r="R261" s="8">
        <v>617</v>
      </c>
      <c r="S261" s="8">
        <v>405</v>
      </c>
      <c r="T261" s="8">
        <v>453</v>
      </c>
      <c r="U261" s="8">
        <v>391</v>
      </c>
      <c r="V261" s="8">
        <v>483</v>
      </c>
      <c r="W261" s="8">
        <v>371</v>
      </c>
      <c r="X261" s="8">
        <v>456</v>
      </c>
      <c r="Y261" s="8">
        <v>482</v>
      </c>
      <c r="Z261" s="8">
        <v>444</v>
      </c>
      <c r="AA261" s="8">
        <v>487</v>
      </c>
      <c r="AB261" s="8">
        <v>500</v>
      </c>
      <c r="AC261" s="8">
        <v>469</v>
      </c>
      <c r="AD261" s="8">
        <v>82</v>
      </c>
      <c r="AE261" s="8">
        <v>38</v>
      </c>
      <c r="AF261" s="8">
        <v>617</v>
      </c>
      <c r="AG261" s="8">
        <v>374</v>
      </c>
      <c r="AH261" s="8">
        <v>376</v>
      </c>
      <c r="AI261" s="8">
        <v>426</v>
      </c>
      <c r="AJ261" s="8">
        <v>363</v>
      </c>
      <c r="AK261" s="8">
        <v>452</v>
      </c>
      <c r="AL261" s="8">
        <v>364</v>
      </c>
      <c r="AM261" s="8">
        <v>395</v>
      </c>
      <c r="AN261" s="8">
        <v>375</v>
      </c>
      <c r="AO261" s="8">
        <v>402</v>
      </c>
      <c r="AP261" s="8">
        <v>392</v>
      </c>
      <c r="AQ261" s="8">
        <v>402</v>
      </c>
      <c r="AR261" s="8">
        <v>85</v>
      </c>
      <c r="AS261" s="8">
        <v>95</v>
      </c>
      <c r="AT261" s="8">
        <v>617</v>
      </c>
      <c r="AU261" s="8">
        <v>145</v>
      </c>
      <c r="AV261" s="8">
        <v>33</v>
      </c>
      <c r="AW261" s="8">
        <v>30</v>
      </c>
      <c r="AX261" s="8">
        <v>42</v>
      </c>
      <c r="AY261" s="8">
        <v>362</v>
      </c>
      <c r="AZ261" s="8">
        <v>5</v>
      </c>
      <c r="BA261" s="8">
        <v>617</v>
      </c>
      <c r="BB261" s="8">
        <v>36</v>
      </c>
      <c r="BC261" s="8">
        <v>32</v>
      </c>
      <c r="BD261" s="8">
        <v>21</v>
      </c>
      <c r="BE261" s="8">
        <v>50</v>
      </c>
      <c r="BF261" s="8">
        <v>451</v>
      </c>
      <c r="BG261" s="8">
        <v>27</v>
      </c>
    </row>
    <row r="262" spans="1:59" ht="15" customHeight="1" x14ac:dyDescent="0.2">
      <c r="A262" s="16"/>
      <c r="B262" s="25" t="s">
        <v>36</v>
      </c>
      <c r="C262" s="15"/>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row>
    <row r="263" spans="1:59" ht="15" customHeight="1" x14ac:dyDescent="0.2">
      <c r="A263" s="16"/>
      <c r="B263" s="25" t="s">
        <v>37</v>
      </c>
      <c r="C263" s="18" t="s">
        <v>52</v>
      </c>
      <c r="D263" s="8">
        <v>157</v>
      </c>
      <c r="E263" s="8">
        <v>137</v>
      </c>
      <c r="F263" s="8">
        <v>112</v>
      </c>
      <c r="G263" s="8">
        <v>67</v>
      </c>
      <c r="H263" s="8">
        <v>71</v>
      </c>
      <c r="I263" s="8">
        <v>35</v>
      </c>
      <c r="J263" s="8">
        <v>101</v>
      </c>
      <c r="K263" s="8">
        <v>103</v>
      </c>
      <c r="L263" s="8">
        <v>53</v>
      </c>
      <c r="M263" s="8">
        <v>98</v>
      </c>
      <c r="N263" s="8">
        <v>55</v>
      </c>
      <c r="O263" s="8">
        <v>55</v>
      </c>
      <c r="P263" s="8">
        <v>9</v>
      </c>
      <c r="Q263" s="8">
        <v>16</v>
      </c>
      <c r="R263" s="8">
        <v>157</v>
      </c>
      <c r="S263" s="8">
        <v>99</v>
      </c>
      <c r="T263" s="8">
        <v>115</v>
      </c>
      <c r="U263" s="8">
        <v>97</v>
      </c>
      <c r="V263" s="8">
        <v>119</v>
      </c>
      <c r="W263" s="8">
        <v>95</v>
      </c>
      <c r="X263" s="8">
        <v>111</v>
      </c>
      <c r="Y263" s="8">
        <v>119</v>
      </c>
      <c r="Z263" s="8">
        <v>108</v>
      </c>
      <c r="AA263" s="8">
        <v>124</v>
      </c>
      <c r="AB263" s="8">
        <v>121</v>
      </c>
      <c r="AC263" s="8">
        <v>114</v>
      </c>
      <c r="AD263" s="8">
        <v>16</v>
      </c>
      <c r="AE263" s="8">
        <v>13</v>
      </c>
      <c r="AF263" s="8">
        <v>157</v>
      </c>
      <c r="AG263" s="8">
        <v>93</v>
      </c>
      <c r="AH263" s="8">
        <v>95</v>
      </c>
      <c r="AI263" s="8">
        <v>107</v>
      </c>
      <c r="AJ263" s="8">
        <v>95</v>
      </c>
      <c r="AK263" s="8">
        <v>110</v>
      </c>
      <c r="AL263" s="8">
        <v>95</v>
      </c>
      <c r="AM263" s="8">
        <v>97</v>
      </c>
      <c r="AN263" s="8">
        <v>90</v>
      </c>
      <c r="AO263" s="8">
        <v>103</v>
      </c>
      <c r="AP263" s="8">
        <v>97</v>
      </c>
      <c r="AQ263" s="8">
        <v>105</v>
      </c>
      <c r="AR263" s="8">
        <v>21</v>
      </c>
      <c r="AS263" s="8">
        <v>25</v>
      </c>
      <c r="AT263" s="8">
        <v>157</v>
      </c>
      <c r="AU263" s="8">
        <v>40</v>
      </c>
      <c r="AV263" s="8">
        <v>11</v>
      </c>
      <c r="AW263" s="8">
        <v>4</v>
      </c>
      <c r="AX263" s="8">
        <v>11</v>
      </c>
      <c r="AY263" s="8">
        <v>90</v>
      </c>
      <c r="AZ263" s="8">
        <v>1</v>
      </c>
      <c r="BA263" s="8">
        <v>157</v>
      </c>
      <c r="BB263" s="8">
        <v>14</v>
      </c>
      <c r="BC263" s="8">
        <v>9</v>
      </c>
      <c r="BD263" s="8">
        <v>1</v>
      </c>
      <c r="BE263" s="8">
        <v>12</v>
      </c>
      <c r="BF263" s="8">
        <v>114</v>
      </c>
      <c r="BG263" s="8">
        <v>7</v>
      </c>
    </row>
    <row r="264" spans="1:59" ht="15" customHeight="1" x14ac:dyDescent="0.2">
      <c r="A264" s="16"/>
      <c r="B264" s="25"/>
      <c r="C264" s="18" t="s">
        <v>60</v>
      </c>
      <c r="D264" s="8">
        <v>50</v>
      </c>
      <c r="E264" s="8">
        <v>48</v>
      </c>
      <c r="F264" s="8">
        <v>45</v>
      </c>
      <c r="G264" s="8">
        <v>28</v>
      </c>
      <c r="H264" s="8">
        <v>31</v>
      </c>
      <c r="I264" s="8">
        <v>15</v>
      </c>
      <c r="J264" s="8">
        <v>41</v>
      </c>
      <c r="K264" s="8">
        <v>45</v>
      </c>
      <c r="L264" s="8">
        <v>30</v>
      </c>
      <c r="M264" s="8">
        <v>44</v>
      </c>
      <c r="N264" s="8">
        <v>30</v>
      </c>
      <c r="O264" s="8">
        <v>31</v>
      </c>
      <c r="P264" s="8">
        <v>3</v>
      </c>
      <c r="Q264" s="8">
        <v>2</v>
      </c>
      <c r="R264" s="8">
        <v>50</v>
      </c>
      <c r="S264" s="8">
        <v>43</v>
      </c>
      <c r="T264" s="8">
        <v>42</v>
      </c>
      <c r="U264" s="8">
        <v>37</v>
      </c>
      <c r="V264" s="8">
        <v>43</v>
      </c>
      <c r="W264" s="8">
        <v>35</v>
      </c>
      <c r="X264" s="8">
        <v>40</v>
      </c>
      <c r="Y264" s="8">
        <v>44</v>
      </c>
      <c r="Z264" s="8">
        <v>43</v>
      </c>
      <c r="AA264" s="8">
        <v>43</v>
      </c>
      <c r="AB264" s="8">
        <v>42</v>
      </c>
      <c r="AC264" s="8">
        <v>43</v>
      </c>
      <c r="AD264" s="8">
        <v>5</v>
      </c>
      <c r="AE264" s="8">
        <v>2</v>
      </c>
      <c r="AF264" s="8">
        <v>50</v>
      </c>
      <c r="AG264" s="8">
        <v>38</v>
      </c>
      <c r="AH264" s="8">
        <v>36</v>
      </c>
      <c r="AI264" s="8">
        <v>38</v>
      </c>
      <c r="AJ264" s="8">
        <v>37</v>
      </c>
      <c r="AK264" s="8">
        <v>39</v>
      </c>
      <c r="AL264" s="8">
        <v>35</v>
      </c>
      <c r="AM264" s="8">
        <v>37</v>
      </c>
      <c r="AN264" s="8">
        <v>38</v>
      </c>
      <c r="AO264" s="8">
        <v>38</v>
      </c>
      <c r="AP264" s="8">
        <v>38</v>
      </c>
      <c r="AQ264" s="8">
        <v>39</v>
      </c>
      <c r="AR264" s="8">
        <v>6</v>
      </c>
      <c r="AS264" s="8">
        <v>6</v>
      </c>
      <c r="AT264" s="8">
        <v>50</v>
      </c>
      <c r="AU264" s="8">
        <v>17</v>
      </c>
      <c r="AV264" s="8">
        <v>1</v>
      </c>
      <c r="AW264" s="8">
        <v>2</v>
      </c>
      <c r="AX264" s="8">
        <v>5</v>
      </c>
      <c r="AY264" s="8">
        <v>24</v>
      </c>
      <c r="AZ264" s="8">
        <v>1</v>
      </c>
      <c r="BA264" s="8">
        <v>50</v>
      </c>
      <c r="BB264" s="8">
        <v>2</v>
      </c>
      <c r="BC264" s="8">
        <v>2</v>
      </c>
      <c r="BD264" s="8">
        <v>2</v>
      </c>
      <c r="BE264" s="8">
        <v>4</v>
      </c>
      <c r="BF264" s="8">
        <v>40</v>
      </c>
      <c r="BG264" s="8">
        <v>0</v>
      </c>
    </row>
    <row r="265" spans="1:59" ht="15" customHeight="1" x14ac:dyDescent="0.2">
      <c r="A265" s="16"/>
      <c r="B265" s="25"/>
      <c r="C265" s="18" t="s">
        <v>61</v>
      </c>
      <c r="D265" s="8">
        <v>60</v>
      </c>
      <c r="E265" s="8">
        <v>52</v>
      </c>
      <c r="F265" s="8">
        <v>44</v>
      </c>
      <c r="G265" s="8">
        <v>29</v>
      </c>
      <c r="H265" s="8">
        <v>30</v>
      </c>
      <c r="I265" s="8">
        <v>17</v>
      </c>
      <c r="J265" s="8">
        <v>38</v>
      </c>
      <c r="K265" s="8">
        <v>42</v>
      </c>
      <c r="L265" s="8">
        <v>25</v>
      </c>
      <c r="M265" s="8">
        <v>42</v>
      </c>
      <c r="N265" s="8">
        <v>26</v>
      </c>
      <c r="O265" s="8">
        <v>29</v>
      </c>
      <c r="P265" s="8">
        <v>2</v>
      </c>
      <c r="Q265" s="8">
        <v>5</v>
      </c>
      <c r="R265" s="8">
        <v>60</v>
      </c>
      <c r="S265" s="8">
        <v>43</v>
      </c>
      <c r="T265" s="8">
        <v>44</v>
      </c>
      <c r="U265" s="8">
        <v>33</v>
      </c>
      <c r="V265" s="8">
        <v>49</v>
      </c>
      <c r="W265" s="8">
        <v>37</v>
      </c>
      <c r="X265" s="8">
        <v>49</v>
      </c>
      <c r="Y265" s="8">
        <v>50</v>
      </c>
      <c r="Z265" s="8">
        <v>49</v>
      </c>
      <c r="AA265" s="8">
        <v>49</v>
      </c>
      <c r="AB265" s="8">
        <v>53</v>
      </c>
      <c r="AC265" s="8">
        <v>44</v>
      </c>
      <c r="AD265" s="8">
        <v>6</v>
      </c>
      <c r="AE265" s="8">
        <v>2</v>
      </c>
      <c r="AF265" s="8">
        <v>60</v>
      </c>
      <c r="AG265" s="8">
        <v>38</v>
      </c>
      <c r="AH265" s="8">
        <v>40</v>
      </c>
      <c r="AI265" s="8">
        <v>46</v>
      </c>
      <c r="AJ265" s="8">
        <v>40</v>
      </c>
      <c r="AK265" s="8">
        <v>47</v>
      </c>
      <c r="AL265" s="8">
        <v>40</v>
      </c>
      <c r="AM265" s="8">
        <v>42</v>
      </c>
      <c r="AN265" s="8">
        <v>40</v>
      </c>
      <c r="AO265" s="8">
        <v>43</v>
      </c>
      <c r="AP265" s="8">
        <v>42</v>
      </c>
      <c r="AQ265" s="8">
        <v>40</v>
      </c>
      <c r="AR265" s="8">
        <v>10</v>
      </c>
      <c r="AS265" s="8">
        <v>9</v>
      </c>
      <c r="AT265" s="8">
        <v>60</v>
      </c>
      <c r="AU265" s="8">
        <v>19</v>
      </c>
      <c r="AV265" s="8">
        <v>2</v>
      </c>
      <c r="AW265" s="8">
        <v>3</v>
      </c>
      <c r="AX265" s="8">
        <v>3</v>
      </c>
      <c r="AY265" s="8">
        <v>33</v>
      </c>
      <c r="AZ265" s="8">
        <v>0</v>
      </c>
      <c r="BA265" s="8">
        <v>60</v>
      </c>
      <c r="BB265" s="8">
        <v>4</v>
      </c>
      <c r="BC265" s="8">
        <v>4</v>
      </c>
      <c r="BD265" s="8">
        <v>2</v>
      </c>
      <c r="BE265" s="8">
        <v>5</v>
      </c>
      <c r="BF265" s="8">
        <v>42</v>
      </c>
      <c r="BG265" s="8">
        <v>3</v>
      </c>
    </row>
    <row r="266" spans="1:59" ht="15" customHeight="1" x14ac:dyDescent="0.2">
      <c r="A266" s="16"/>
      <c r="B266" s="25"/>
      <c r="C266" s="18" t="s">
        <v>62</v>
      </c>
      <c r="D266" s="8">
        <v>55</v>
      </c>
      <c r="E266" s="8">
        <v>47</v>
      </c>
      <c r="F266" s="8">
        <v>38</v>
      </c>
      <c r="G266" s="8">
        <v>26</v>
      </c>
      <c r="H266" s="8">
        <v>21</v>
      </c>
      <c r="I266" s="8">
        <v>10</v>
      </c>
      <c r="J266" s="8">
        <v>33</v>
      </c>
      <c r="K266" s="8">
        <v>36</v>
      </c>
      <c r="L266" s="8">
        <v>17</v>
      </c>
      <c r="M266" s="8">
        <v>31</v>
      </c>
      <c r="N266" s="8">
        <v>20</v>
      </c>
      <c r="O266" s="8">
        <v>22</v>
      </c>
      <c r="P266" s="8">
        <v>1</v>
      </c>
      <c r="Q266" s="8">
        <v>6</v>
      </c>
      <c r="R266" s="8">
        <v>55</v>
      </c>
      <c r="S266" s="8">
        <v>29</v>
      </c>
      <c r="T266" s="8">
        <v>39</v>
      </c>
      <c r="U266" s="8">
        <v>33</v>
      </c>
      <c r="V266" s="8">
        <v>42</v>
      </c>
      <c r="W266" s="8">
        <v>31</v>
      </c>
      <c r="X266" s="8">
        <v>40</v>
      </c>
      <c r="Y266" s="8">
        <v>40</v>
      </c>
      <c r="Z266" s="8">
        <v>34</v>
      </c>
      <c r="AA266" s="8">
        <v>45</v>
      </c>
      <c r="AB266" s="8">
        <v>45</v>
      </c>
      <c r="AC266" s="8">
        <v>42</v>
      </c>
      <c r="AD266" s="8">
        <v>10</v>
      </c>
      <c r="AE266" s="8">
        <v>3</v>
      </c>
      <c r="AF266" s="8">
        <v>55</v>
      </c>
      <c r="AG266" s="8">
        <v>28</v>
      </c>
      <c r="AH266" s="8">
        <v>25</v>
      </c>
      <c r="AI266" s="8">
        <v>31</v>
      </c>
      <c r="AJ266" s="8">
        <v>26</v>
      </c>
      <c r="AK266" s="8">
        <v>36</v>
      </c>
      <c r="AL266" s="8">
        <v>27</v>
      </c>
      <c r="AM266" s="8">
        <v>29</v>
      </c>
      <c r="AN266" s="8">
        <v>31</v>
      </c>
      <c r="AO266" s="8">
        <v>29</v>
      </c>
      <c r="AP266" s="8">
        <v>28</v>
      </c>
      <c r="AQ266" s="8">
        <v>31</v>
      </c>
      <c r="AR266" s="8">
        <v>8</v>
      </c>
      <c r="AS266" s="8">
        <v>9</v>
      </c>
      <c r="AT266" s="8">
        <v>55</v>
      </c>
      <c r="AU266" s="8">
        <v>12</v>
      </c>
      <c r="AV266" s="8">
        <v>3</v>
      </c>
      <c r="AW266" s="8">
        <v>3</v>
      </c>
      <c r="AX266" s="8">
        <v>5</v>
      </c>
      <c r="AY266" s="8">
        <v>31</v>
      </c>
      <c r="AZ266" s="8">
        <v>1</v>
      </c>
      <c r="BA266" s="8">
        <v>55</v>
      </c>
      <c r="BB266" s="8">
        <v>2</v>
      </c>
      <c r="BC266" s="8">
        <v>3</v>
      </c>
      <c r="BD266" s="8">
        <v>2</v>
      </c>
      <c r="BE266" s="8">
        <v>8</v>
      </c>
      <c r="BF266" s="8">
        <v>39</v>
      </c>
      <c r="BG266" s="8">
        <v>1</v>
      </c>
    </row>
    <row r="267" spans="1:59" ht="15" customHeight="1" x14ac:dyDescent="0.2">
      <c r="A267" s="16"/>
      <c r="B267" s="25"/>
      <c r="C267" s="18" t="s">
        <v>63</v>
      </c>
      <c r="D267" s="8">
        <v>136</v>
      </c>
      <c r="E267" s="8">
        <v>123</v>
      </c>
      <c r="F267" s="8">
        <v>103</v>
      </c>
      <c r="G267" s="8">
        <v>48</v>
      </c>
      <c r="H267" s="8">
        <v>61</v>
      </c>
      <c r="I267" s="8">
        <v>24</v>
      </c>
      <c r="J267" s="8">
        <v>78</v>
      </c>
      <c r="K267" s="8">
        <v>95</v>
      </c>
      <c r="L267" s="8">
        <v>40</v>
      </c>
      <c r="M267" s="8">
        <v>96</v>
      </c>
      <c r="N267" s="8">
        <v>45</v>
      </c>
      <c r="O267" s="8">
        <v>48</v>
      </c>
      <c r="P267" s="8">
        <v>4</v>
      </c>
      <c r="Q267" s="8">
        <v>8</v>
      </c>
      <c r="R267" s="8">
        <v>136</v>
      </c>
      <c r="S267" s="8">
        <v>88</v>
      </c>
      <c r="T267" s="8">
        <v>98</v>
      </c>
      <c r="U267" s="8">
        <v>89</v>
      </c>
      <c r="V267" s="8">
        <v>112</v>
      </c>
      <c r="W267" s="8">
        <v>77</v>
      </c>
      <c r="X267" s="8">
        <v>98</v>
      </c>
      <c r="Y267" s="8">
        <v>106</v>
      </c>
      <c r="Z267" s="8">
        <v>94</v>
      </c>
      <c r="AA267" s="8">
        <v>106</v>
      </c>
      <c r="AB267" s="8">
        <v>113</v>
      </c>
      <c r="AC267" s="8">
        <v>108</v>
      </c>
      <c r="AD267" s="8">
        <v>16</v>
      </c>
      <c r="AE267" s="8">
        <v>6</v>
      </c>
      <c r="AF267" s="8">
        <v>136</v>
      </c>
      <c r="AG267" s="8">
        <v>83</v>
      </c>
      <c r="AH267" s="8">
        <v>85</v>
      </c>
      <c r="AI267" s="8">
        <v>102</v>
      </c>
      <c r="AJ267" s="8">
        <v>82</v>
      </c>
      <c r="AK267" s="8">
        <v>111</v>
      </c>
      <c r="AL267" s="8">
        <v>85</v>
      </c>
      <c r="AM267" s="8">
        <v>93</v>
      </c>
      <c r="AN267" s="8">
        <v>85</v>
      </c>
      <c r="AO267" s="8">
        <v>93</v>
      </c>
      <c r="AP267" s="8">
        <v>93</v>
      </c>
      <c r="AQ267" s="8">
        <v>94</v>
      </c>
      <c r="AR267" s="8">
        <v>22</v>
      </c>
      <c r="AS267" s="8">
        <v>14</v>
      </c>
      <c r="AT267" s="8">
        <v>136</v>
      </c>
      <c r="AU267" s="8">
        <v>21</v>
      </c>
      <c r="AV267" s="8">
        <v>6</v>
      </c>
      <c r="AW267" s="8">
        <v>9</v>
      </c>
      <c r="AX267" s="8">
        <v>7</v>
      </c>
      <c r="AY267" s="8">
        <v>93</v>
      </c>
      <c r="AZ267" s="8">
        <v>0</v>
      </c>
      <c r="BA267" s="8">
        <v>136</v>
      </c>
      <c r="BB267" s="8">
        <v>5</v>
      </c>
      <c r="BC267" s="8">
        <v>6</v>
      </c>
      <c r="BD267" s="8">
        <v>8</v>
      </c>
      <c r="BE267" s="8">
        <v>6</v>
      </c>
      <c r="BF267" s="8">
        <v>107</v>
      </c>
      <c r="BG267" s="8">
        <v>4</v>
      </c>
    </row>
    <row r="268" spans="1:59" ht="15" customHeight="1" x14ac:dyDescent="0.2">
      <c r="A268" s="18"/>
      <c r="B268" s="26"/>
      <c r="C268" s="19" t="s">
        <v>64</v>
      </c>
      <c r="D268" s="8">
        <v>159</v>
      </c>
      <c r="E268" s="8">
        <v>136</v>
      </c>
      <c r="F268" s="8">
        <v>105</v>
      </c>
      <c r="G268" s="8">
        <v>54</v>
      </c>
      <c r="H268" s="8">
        <v>69</v>
      </c>
      <c r="I268" s="8">
        <v>30</v>
      </c>
      <c r="J268" s="8">
        <v>92</v>
      </c>
      <c r="K268" s="8">
        <v>94</v>
      </c>
      <c r="L268" s="8">
        <v>39</v>
      </c>
      <c r="M268" s="8">
        <v>97</v>
      </c>
      <c r="N268" s="8">
        <v>55</v>
      </c>
      <c r="O268" s="8">
        <v>52</v>
      </c>
      <c r="P268" s="8">
        <v>6</v>
      </c>
      <c r="Q268" s="8">
        <v>18</v>
      </c>
      <c r="R268" s="8">
        <v>159</v>
      </c>
      <c r="S268" s="8">
        <v>103</v>
      </c>
      <c r="T268" s="8">
        <v>115</v>
      </c>
      <c r="U268" s="8">
        <v>102</v>
      </c>
      <c r="V268" s="8">
        <v>118</v>
      </c>
      <c r="W268" s="8">
        <v>96</v>
      </c>
      <c r="X268" s="8">
        <v>118</v>
      </c>
      <c r="Y268" s="8">
        <v>123</v>
      </c>
      <c r="Z268" s="8">
        <v>116</v>
      </c>
      <c r="AA268" s="8">
        <v>120</v>
      </c>
      <c r="AB268" s="8">
        <v>126</v>
      </c>
      <c r="AC268" s="8">
        <v>118</v>
      </c>
      <c r="AD268" s="8">
        <v>29</v>
      </c>
      <c r="AE268" s="8">
        <v>12</v>
      </c>
      <c r="AF268" s="8">
        <v>159</v>
      </c>
      <c r="AG268" s="8">
        <v>94</v>
      </c>
      <c r="AH268" s="8">
        <v>95</v>
      </c>
      <c r="AI268" s="8">
        <v>102</v>
      </c>
      <c r="AJ268" s="8">
        <v>83</v>
      </c>
      <c r="AK268" s="8">
        <v>109</v>
      </c>
      <c r="AL268" s="8">
        <v>82</v>
      </c>
      <c r="AM268" s="8">
        <v>97</v>
      </c>
      <c r="AN268" s="8">
        <v>91</v>
      </c>
      <c r="AO268" s="8">
        <v>96</v>
      </c>
      <c r="AP268" s="8">
        <v>94</v>
      </c>
      <c r="AQ268" s="8">
        <v>93</v>
      </c>
      <c r="AR268" s="8">
        <v>18</v>
      </c>
      <c r="AS268" s="8">
        <v>32</v>
      </c>
      <c r="AT268" s="8">
        <v>159</v>
      </c>
      <c r="AU268" s="8">
        <v>36</v>
      </c>
      <c r="AV268" s="8">
        <v>10</v>
      </c>
      <c r="AW268" s="8">
        <v>9</v>
      </c>
      <c r="AX268" s="8">
        <v>11</v>
      </c>
      <c r="AY268" s="8">
        <v>91</v>
      </c>
      <c r="AZ268" s="8">
        <v>2</v>
      </c>
      <c r="BA268" s="8">
        <v>159</v>
      </c>
      <c r="BB268" s="8">
        <v>9</v>
      </c>
      <c r="BC268" s="8">
        <v>8</v>
      </c>
      <c r="BD268" s="8">
        <v>6</v>
      </c>
      <c r="BE268" s="8">
        <v>15</v>
      </c>
      <c r="BF268" s="8">
        <v>109</v>
      </c>
      <c r="BG268" s="8">
        <v>12</v>
      </c>
    </row>
    <row r="269" spans="1:59" ht="15" customHeight="1" x14ac:dyDescent="0.2">
      <c r="A269" s="16"/>
      <c r="B269" s="105" t="s">
        <v>38</v>
      </c>
      <c r="C269" s="12" t="s">
        <v>24</v>
      </c>
      <c r="D269" s="8">
        <v>747</v>
      </c>
      <c r="E269" s="8">
        <v>714</v>
      </c>
      <c r="F269" s="8">
        <v>661</v>
      </c>
      <c r="G269" s="8">
        <v>331</v>
      </c>
      <c r="H269" s="8">
        <v>422</v>
      </c>
      <c r="I269" s="8">
        <v>174</v>
      </c>
      <c r="J269" s="8">
        <v>576</v>
      </c>
      <c r="K269" s="8">
        <v>628</v>
      </c>
      <c r="L269" s="8">
        <v>316</v>
      </c>
      <c r="M269" s="8">
        <v>573</v>
      </c>
      <c r="N269" s="8">
        <v>301</v>
      </c>
      <c r="O269" s="8">
        <v>295</v>
      </c>
      <c r="P269" s="8">
        <v>36</v>
      </c>
      <c r="Q269" s="8">
        <v>25</v>
      </c>
      <c r="R269" s="8">
        <v>747</v>
      </c>
      <c r="S269" s="8">
        <v>550</v>
      </c>
      <c r="T269" s="8">
        <v>569</v>
      </c>
      <c r="U269" s="8">
        <v>541</v>
      </c>
      <c r="V269" s="8">
        <v>622</v>
      </c>
      <c r="W269" s="8">
        <v>455</v>
      </c>
      <c r="X269" s="8">
        <v>594</v>
      </c>
      <c r="Y269" s="8">
        <v>595</v>
      </c>
      <c r="Z269" s="8">
        <v>604</v>
      </c>
      <c r="AA269" s="8">
        <v>609</v>
      </c>
      <c r="AB269" s="8">
        <v>621</v>
      </c>
      <c r="AC269" s="8">
        <v>600</v>
      </c>
      <c r="AD269" s="8">
        <v>80</v>
      </c>
      <c r="AE269" s="8">
        <v>25</v>
      </c>
      <c r="AF269" s="8">
        <v>747</v>
      </c>
      <c r="AG269" s="8">
        <v>479</v>
      </c>
      <c r="AH269" s="8">
        <v>535</v>
      </c>
      <c r="AI269" s="8">
        <v>510</v>
      </c>
      <c r="AJ269" s="8">
        <v>474</v>
      </c>
      <c r="AK269" s="8">
        <v>580</v>
      </c>
      <c r="AL269" s="8">
        <v>492</v>
      </c>
      <c r="AM269" s="8">
        <v>556</v>
      </c>
      <c r="AN269" s="8">
        <v>532</v>
      </c>
      <c r="AO269" s="8">
        <v>552</v>
      </c>
      <c r="AP269" s="8">
        <v>545</v>
      </c>
      <c r="AQ269" s="8">
        <v>558</v>
      </c>
      <c r="AR269" s="8">
        <v>82</v>
      </c>
      <c r="AS269" s="8">
        <v>94</v>
      </c>
      <c r="AT269" s="8">
        <v>747</v>
      </c>
      <c r="AU269" s="8">
        <v>150</v>
      </c>
      <c r="AV269" s="8">
        <v>21</v>
      </c>
      <c r="AW269" s="8">
        <v>22</v>
      </c>
      <c r="AX269" s="8">
        <v>57</v>
      </c>
      <c r="AY269" s="8">
        <v>489</v>
      </c>
      <c r="AZ269" s="8">
        <v>8</v>
      </c>
      <c r="BA269" s="8">
        <v>747</v>
      </c>
      <c r="BB269" s="8">
        <v>49</v>
      </c>
      <c r="BC269" s="8">
        <v>18</v>
      </c>
      <c r="BD269" s="8">
        <v>16</v>
      </c>
      <c r="BE269" s="8">
        <v>62</v>
      </c>
      <c r="BF269" s="8">
        <v>573</v>
      </c>
      <c r="BG269" s="8">
        <v>29</v>
      </c>
    </row>
    <row r="270" spans="1:59" ht="15" customHeight="1" x14ac:dyDescent="0.2">
      <c r="A270" s="16"/>
      <c r="B270" s="106"/>
      <c r="C270" s="15"/>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row>
    <row r="271" spans="1:59" ht="15" customHeight="1" x14ac:dyDescent="0.2">
      <c r="A271" s="16"/>
      <c r="B271" s="106"/>
      <c r="C271" s="18" t="s">
        <v>52</v>
      </c>
      <c r="D271" s="8">
        <v>232</v>
      </c>
      <c r="E271" s="8">
        <v>216</v>
      </c>
      <c r="F271" s="8">
        <v>202</v>
      </c>
      <c r="G271" s="8">
        <v>118</v>
      </c>
      <c r="H271" s="8">
        <v>120</v>
      </c>
      <c r="I271" s="8">
        <v>59</v>
      </c>
      <c r="J271" s="8">
        <v>177</v>
      </c>
      <c r="K271" s="8">
        <v>189</v>
      </c>
      <c r="L271" s="8">
        <v>113</v>
      </c>
      <c r="M271" s="8">
        <v>174</v>
      </c>
      <c r="N271" s="8">
        <v>90</v>
      </c>
      <c r="O271" s="8">
        <v>88</v>
      </c>
      <c r="P271" s="8">
        <v>14</v>
      </c>
      <c r="Q271" s="8">
        <v>11</v>
      </c>
      <c r="R271" s="8">
        <v>232</v>
      </c>
      <c r="S271" s="8">
        <v>166</v>
      </c>
      <c r="T271" s="8">
        <v>172</v>
      </c>
      <c r="U271" s="8">
        <v>179</v>
      </c>
      <c r="V271" s="8">
        <v>189</v>
      </c>
      <c r="W271" s="8">
        <v>169</v>
      </c>
      <c r="X271" s="8">
        <v>183</v>
      </c>
      <c r="Y271" s="8">
        <v>181</v>
      </c>
      <c r="Z271" s="8">
        <v>185</v>
      </c>
      <c r="AA271" s="8">
        <v>190</v>
      </c>
      <c r="AB271" s="8">
        <v>195</v>
      </c>
      <c r="AC271" s="8">
        <v>182</v>
      </c>
      <c r="AD271" s="8">
        <v>24</v>
      </c>
      <c r="AE271" s="8">
        <v>5</v>
      </c>
      <c r="AF271" s="8">
        <v>232</v>
      </c>
      <c r="AG271" s="8">
        <v>163</v>
      </c>
      <c r="AH271" s="8">
        <v>166</v>
      </c>
      <c r="AI271" s="8">
        <v>176</v>
      </c>
      <c r="AJ271" s="8">
        <v>164</v>
      </c>
      <c r="AK271" s="8">
        <v>179</v>
      </c>
      <c r="AL271" s="8">
        <v>164</v>
      </c>
      <c r="AM271" s="8">
        <v>167</v>
      </c>
      <c r="AN271" s="8">
        <v>159</v>
      </c>
      <c r="AO271" s="8">
        <v>167</v>
      </c>
      <c r="AP271" s="8">
        <v>161</v>
      </c>
      <c r="AQ271" s="8">
        <v>164</v>
      </c>
      <c r="AR271" s="8">
        <v>22</v>
      </c>
      <c r="AS271" s="8">
        <v>30</v>
      </c>
      <c r="AT271" s="8">
        <v>232</v>
      </c>
      <c r="AU271" s="8">
        <v>40</v>
      </c>
      <c r="AV271" s="8">
        <v>10</v>
      </c>
      <c r="AW271" s="8">
        <v>7</v>
      </c>
      <c r="AX271" s="8">
        <v>22</v>
      </c>
      <c r="AY271" s="8">
        <v>150</v>
      </c>
      <c r="AZ271" s="8">
        <v>3</v>
      </c>
      <c r="BA271" s="8">
        <v>232</v>
      </c>
      <c r="BB271" s="8">
        <v>15</v>
      </c>
      <c r="BC271" s="8">
        <v>8</v>
      </c>
      <c r="BD271" s="8">
        <v>4</v>
      </c>
      <c r="BE271" s="8">
        <v>23</v>
      </c>
      <c r="BF271" s="8">
        <v>173</v>
      </c>
      <c r="BG271" s="8">
        <v>9</v>
      </c>
    </row>
    <row r="272" spans="1:59" ht="15" customHeight="1" x14ac:dyDescent="0.2">
      <c r="A272" s="16"/>
      <c r="B272" s="106"/>
      <c r="C272" s="18" t="s">
        <v>60</v>
      </c>
      <c r="D272" s="8">
        <v>81</v>
      </c>
      <c r="E272" s="8">
        <v>81</v>
      </c>
      <c r="F272" s="8">
        <v>71</v>
      </c>
      <c r="G272" s="8">
        <v>39</v>
      </c>
      <c r="H272" s="8">
        <v>47</v>
      </c>
      <c r="I272" s="8">
        <v>22</v>
      </c>
      <c r="J272" s="8">
        <v>67</v>
      </c>
      <c r="K272" s="8">
        <v>70</v>
      </c>
      <c r="L272" s="8">
        <v>35</v>
      </c>
      <c r="M272" s="8">
        <v>63</v>
      </c>
      <c r="N272" s="8">
        <v>34</v>
      </c>
      <c r="O272" s="8">
        <v>32</v>
      </c>
      <c r="P272" s="8">
        <v>2</v>
      </c>
      <c r="Q272" s="8">
        <v>0</v>
      </c>
      <c r="R272" s="8">
        <v>81</v>
      </c>
      <c r="S272" s="8">
        <v>63</v>
      </c>
      <c r="T272" s="8">
        <v>62</v>
      </c>
      <c r="U272" s="8">
        <v>53</v>
      </c>
      <c r="V272" s="8">
        <v>72</v>
      </c>
      <c r="W272" s="8">
        <v>59</v>
      </c>
      <c r="X272" s="8">
        <v>66</v>
      </c>
      <c r="Y272" s="8">
        <v>69</v>
      </c>
      <c r="Z272" s="8">
        <v>67</v>
      </c>
      <c r="AA272" s="8">
        <v>67</v>
      </c>
      <c r="AB272" s="8">
        <v>68</v>
      </c>
      <c r="AC272" s="8">
        <v>70</v>
      </c>
      <c r="AD272" s="8">
        <v>11</v>
      </c>
      <c r="AE272" s="8">
        <v>2</v>
      </c>
      <c r="AF272" s="8">
        <v>81</v>
      </c>
      <c r="AG272" s="8">
        <v>60</v>
      </c>
      <c r="AH272" s="8">
        <v>60</v>
      </c>
      <c r="AI272" s="8">
        <v>62</v>
      </c>
      <c r="AJ272" s="8">
        <v>61</v>
      </c>
      <c r="AK272" s="8">
        <v>65</v>
      </c>
      <c r="AL272" s="8">
        <v>64</v>
      </c>
      <c r="AM272" s="8">
        <v>64</v>
      </c>
      <c r="AN272" s="8">
        <v>61</v>
      </c>
      <c r="AO272" s="8">
        <v>63</v>
      </c>
      <c r="AP272" s="8">
        <v>64</v>
      </c>
      <c r="AQ272" s="8">
        <v>62</v>
      </c>
      <c r="AR272" s="8">
        <v>16</v>
      </c>
      <c r="AS272" s="8">
        <v>7</v>
      </c>
      <c r="AT272" s="8">
        <v>81</v>
      </c>
      <c r="AU272" s="8">
        <v>19</v>
      </c>
      <c r="AV272" s="8">
        <v>2</v>
      </c>
      <c r="AW272" s="8">
        <v>2</v>
      </c>
      <c r="AX272" s="8">
        <v>8</v>
      </c>
      <c r="AY272" s="8">
        <v>50</v>
      </c>
      <c r="AZ272" s="8">
        <v>0</v>
      </c>
      <c r="BA272" s="8">
        <v>81</v>
      </c>
      <c r="BB272" s="8">
        <v>7</v>
      </c>
      <c r="BC272" s="8">
        <v>1</v>
      </c>
      <c r="BD272" s="8">
        <v>4</v>
      </c>
      <c r="BE272" s="8">
        <v>3</v>
      </c>
      <c r="BF272" s="8">
        <v>64</v>
      </c>
      <c r="BG272" s="8">
        <v>2</v>
      </c>
    </row>
    <row r="273" spans="1:59" ht="15" customHeight="1" x14ac:dyDescent="0.2">
      <c r="A273" s="16"/>
      <c r="B273" s="106"/>
      <c r="C273" s="18" t="s">
        <v>61</v>
      </c>
      <c r="D273" s="8">
        <v>78</v>
      </c>
      <c r="E273" s="8">
        <v>77</v>
      </c>
      <c r="F273" s="8">
        <v>65</v>
      </c>
      <c r="G273" s="8">
        <v>33</v>
      </c>
      <c r="H273" s="8">
        <v>39</v>
      </c>
      <c r="I273" s="8">
        <v>16</v>
      </c>
      <c r="J273" s="8">
        <v>58</v>
      </c>
      <c r="K273" s="8">
        <v>65</v>
      </c>
      <c r="L273" s="8">
        <v>36</v>
      </c>
      <c r="M273" s="8">
        <v>58</v>
      </c>
      <c r="N273" s="8">
        <v>33</v>
      </c>
      <c r="O273" s="8">
        <v>37</v>
      </c>
      <c r="P273" s="8">
        <v>5</v>
      </c>
      <c r="Q273" s="8">
        <v>1</v>
      </c>
      <c r="R273" s="8">
        <v>78</v>
      </c>
      <c r="S273" s="8">
        <v>53</v>
      </c>
      <c r="T273" s="8">
        <v>60</v>
      </c>
      <c r="U273" s="8">
        <v>58</v>
      </c>
      <c r="V273" s="8">
        <v>67</v>
      </c>
      <c r="W273" s="8">
        <v>43</v>
      </c>
      <c r="X273" s="8">
        <v>63</v>
      </c>
      <c r="Y273" s="8">
        <v>61</v>
      </c>
      <c r="Z273" s="8">
        <v>67</v>
      </c>
      <c r="AA273" s="8">
        <v>64</v>
      </c>
      <c r="AB273" s="8">
        <v>68</v>
      </c>
      <c r="AC273" s="8">
        <v>61</v>
      </c>
      <c r="AD273" s="8">
        <v>9</v>
      </c>
      <c r="AE273" s="8">
        <v>1</v>
      </c>
      <c r="AF273" s="8">
        <v>78</v>
      </c>
      <c r="AG273" s="8">
        <v>52</v>
      </c>
      <c r="AH273" s="8">
        <v>52</v>
      </c>
      <c r="AI273" s="8">
        <v>60</v>
      </c>
      <c r="AJ273" s="8">
        <v>49</v>
      </c>
      <c r="AK273" s="8">
        <v>55</v>
      </c>
      <c r="AL273" s="8">
        <v>55</v>
      </c>
      <c r="AM273" s="8">
        <v>55</v>
      </c>
      <c r="AN273" s="8">
        <v>53</v>
      </c>
      <c r="AO273" s="8">
        <v>53</v>
      </c>
      <c r="AP273" s="8">
        <v>53</v>
      </c>
      <c r="AQ273" s="8">
        <v>56</v>
      </c>
      <c r="AR273" s="8">
        <v>8</v>
      </c>
      <c r="AS273" s="8">
        <v>14</v>
      </c>
      <c r="AT273" s="8">
        <v>78</v>
      </c>
      <c r="AU273" s="8">
        <v>15</v>
      </c>
      <c r="AV273" s="8">
        <v>3</v>
      </c>
      <c r="AW273" s="8">
        <v>1</v>
      </c>
      <c r="AX273" s="8">
        <v>6</v>
      </c>
      <c r="AY273" s="8">
        <v>53</v>
      </c>
      <c r="AZ273" s="8">
        <v>0</v>
      </c>
      <c r="BA273" s="8">
        <v>78</v>
      </c>
      <c r="BB273" s="8">
        <v>3</v>
      </c>
      <c r="BC273" s="8">
        <v>2</v>
      </c>
      <c r="BD273" s="8">
        <v>2</v>
      </c>
      <c r="BE273" s="8">
        <v>5</v>
      </c>
      <c r="BF273" s="8">
        <v>65</v>
      </c>
      <c r="BG273" s="8">
        <v>1</v>
      </c>
    </row>
    <row r="274" spans="1:59" ht="15" customHeight="1" x14ac:dyDescent="0.2">
      <c r="A274" s="16"/>
      <c r="B274" s="25"/>
      <c r="C274" s="18" t="s">
        <v>62</v>
      </c>
      <c r="D274" s="8">
        <v>56</v>
      </c>
      <c r="E274" s="8">
        <v>50</v>
      </c>
      <c r="F274" s="8">
        <v>46</v>
      </c>
      <c r="G274" s="8">
        <v>23</v>
      </c>
      <c r="H274" s="8">
        <v>22</v>
      </c>
      <c r="I274" s="8">
        <v>10</v>
      </c>
      <c r="J274" s="8">
        <v>39</v>
      </c>
      <c r="K274" s="8">
        <v>42</v>
      </c>
      <c r="L274" s="8">
        <v>20</v>
      </c>
      <c r="M274" s="8">
        <v>44</v>
      </c>
      <c r="N274" s="8">
        <v>23</v>
      </c>
      <c r="O274" s="8">
        <v>24</v>
      </c>
      <c r="P274" s="8">
        <v>0</v>
      </c>
      <c r="Q274" s="8">
        <v>6</v>
      </c>
      <c r="R274" s="8">
        <v>56</v>
      </c>
      <c r="S274" s="8">
        <v>38</v>
      </c>
      <c r="T274" s="8">
        <v>40</v>
      </c>
      <c r="U274" s="8">
        <v>37</v>
      </c>
      <c r="V274" s="8">
        <v>43</v>
      </c>
      <c r="W274" s="8">
        <v>32</v>
      </c>
      <c r="X274" s="8">
        <v>40</v>
      </c>
      <c r="Y274" s="8">
        <v>39</v>
      </c>
      <c r="Z274" s="8">
        <v>42</v>
      </c>
      <c r="AA274" s="8">
        <v>39</v>
      </c>
      <c r="AB274" s="8">
        <v>41</v>
      </c>
      <c r="AC274" s="8">
        <v>41</v>
      </c>
      <c r="AD274" s="8">
        <v>5</v>
      </c>
      <c r="AE274" s="8">
        <v>3</v>
      </c>
      <c r="AF274" s="8">
        <v>56</v>
      </c>
      <c r="AG274" s="8">
        <v>36</v>
      </c>
      <c r="AH274" s="8">
        <v>35</v>
      </c>
      <c r="AI274" s="8">
        <v>38</v>
      </c>
      <c r="AJ274" s="8">
        <v>34</v>
      </c>
      <c r="AK274" s="8">
        <v>40</v>
      </c>
      <c r="AL274" s="8">
        <v>35</v>
      </c>
      <c r="AM274" s="8">
        <v>38</v>
      </c>
      <c r="AN274" s="8">
        <v>33</v>
      </c>
      <c r="AO274" s="8">
        <v>37</v>
      </c>
      <c r="AP274" s="8">
        <v>37</v>
      </c>
      <c r="AQ274" s="8">
        <v>37</v>
      </c>
      <c r="AR274" s="8">
        <v>1</v>
      </c>
      <c r="AS274" s="8">
        <v>9</v>
      </c>
      <c r="AT274" s="8">
        <v>56</v>
      </c>
      <c r="AU274" s="8">
        <v>16</v>
      </c>
      <c r="AV274" s="8">
        <v>0</v>
      </c>
      <c r="AW274" s="8">
        <v>1</v>
      </c>
      <c r="AX274" s="8">
        <v>3</v>
      </c>
      <c r="AY274" s="8">
        <v>34</v>
      </c>
      <c r="AZ274" s="8">
        <v>2</v>
      </c>
      <c r="BA274" s="8">
        <v>56</v>
      </c>
      <c r="BB274" s="8">
        <v>7</v>
      </c>
      <c r="BC274" s="8">
        <v>1</v>
      </c>
      <c r="BD274" s="8">
        <v>1</v>
      </c>
      <c r="BE274" s="8">
        <v>4</v>
      </c>
      <c r="BF274" s="8">
        <v>38</v>
      </c>
      <c r="BG274" s="8">
        <v>5</v>
      </c>
    </row>
    <row r="275" spans="1:59" ht="15" customHeight="1" x14ac:dyDescent="0.2">
      <c r="A275" s="16"/>
      <c r="B275" s="25"/>
      <c r="C275" s="18" t="s">
        <v>63</v>
      </c>
      <c r="D275" s="8">
        <v>78</v>
      </c>
      <c r="E275" s="8">
        <v>76</v>
      </c>
      <c r="F275" s="8">
        <v>71</v>
      </c>
      <c r="G275" s="8">
        <v>36</v>
      </c>
      <c r="H275" s="8">
        <v>44</v>
      </c>
      <c r="I275" s="8">
        <v>18</v>
      </c>
      <c r="J275" s="8">
        <v>60</v>
      </c>
      <c r="K275" s="8">
        <v>70</v>
      </c>
      <c r="L275" s="8">
        <v>36</v>
      </c>
      <c r="M275" s="8">
        <v>59</v>
      </c>
      <c r="N275" s="8">
        <v>38</v>
      </c>
      <c r="O275" s="8">
        <v>36</v>
      </c>
      <c r="P275" s="8">
        <v>4</v>
      </c>
      <c r="Q275" s="8">
        <v>1</v>
      </c>
      <c r="R275" s="8">
        <v>78</v>
      </c>
      <c r="S275" s="8">
        <v>55</v>
      </c>
      <c r="T275" s="8">
        <v>60</v>
      </c>
      <c r="U275" s="8">
        <v>57</v>
      </c>
      <c r="V275" s="8">
        <v>62</v>
      </c>
      <c r="W275" s="8">
        <v>44</v>
      </c>
      <c r="X275" s="8">
        <v>57</v>
      </c>
      <c r="Y275" s="8">
        <v>59</v>
      </c>
      <c r="Z275" s="8">
        <v>66</v>
      </c>
      <c r="AA275" s="8">
        <v>59</v>
      </c>
      <c r="AB275" s="8">
        <v>57</v>
      </c>
      <c r="AC275" s="8">
        <v>59</v>
      </c>
      <c r="AD275" s="8">
        <v>11</v>
      </c>
      <c r="AE275" s="8">
        <v>3</v>
      </c>
      <c r="AF275" s="8">
        <v>78</v>
      </c>
      <c r="AG275" s="8">
        <v>54</v>
      </c>
      <c r="AH275" s="8">
        <v>55</v>
      </c>
      <c r="AI275" s="8">
        <v>54</v>
      </c>
      <c r="AJ275" s="8">
        <v>55</v>
      </c>
      <c r="AK275" s="8">
        <v>57</v>
      </c>
      <c r="AL275" s="8">
        <v>54</v>
      </c>
      <c r="AM275" s="8">
        <v>58</v>
      </c>
      <c r="AN275" s="8">
        <v>53</v>
      </c>
      <c r="AO275" s="8">
        <v>59</v>
      </c>
      <c r="AP275" s="8">
        <v>57</v>
      </c>
      <c r="AQ275" s="8">
        <v>59</v>
      </c>
      <c r="AR275" s="8">
        <v>11</v>
      </c>
      <c r="AS275" s="8">
        <v>13</v>
      </c>
      <c r="AT275" s="8">
        <v>78</v>
      </c>
      <c r="AU275" s="8">
        <v>15</v>
      </c>
      <c r="AV275" s="8">
        <v>3</v>
      </c>
      <c r="AW275" s="8">
        <v>3</v>
      </c>
      <c r="AX275" s="8">
        <v>5</v>
      </c>
      <c r="AY275" s="8">
        <v>52</v>
      </c>
      <c r="AZ275" s="8">
        <v>0</v>
      </c>
      <c r="BA275" s="8">
        <v>78</v>
      </c>
      <c r="BB275" s="8">
        <v>0</v>
      </c>
      <c r="BC275" s="8">
        <v>4</v>
      </c>
      <c r="BD275" s="8">
        <v>3</v>
      </c>
      <c r="BE275" s="8">
        <v>7</v>
      </c>
      <c r="BF275" s="8">
        <v>64</v>
      </c>
      <c r="BG275" s="8">
        <v>0</v>
      </c>
    </row>
    <row r="276" spans="1:59" ht="15" customHeight="1" x14ac:dyDescent="0.2">
      <c r="A276" s="17"/>
      <c r="B276" s="26"/>
      <c r="C276" s="19" t="s">
        <v>64</v>
      </c>
      <c r="D276" s="8">
        <v>222</v>
      </c>
      <c r="E276" s="8">
        <v>214</v>
      </c>
      <c r="F276" s="8">
        <v>206</v>
      </c>
      <c r="G276" s="8">
        <v>82</v>
      </c>
      <c r="H276" s="8">
        <v>150</v>
      </c>
      <c r="I276" s="8">
        <v>49</v>
      </c>
      <c r="J276" s="8">
        <v>175</v>
      </c>
      <c r="K276" s="8">
        <v>192</v>
      </c>
      <c r="L276" s="8">
        <v>76</v>
      </c>
      <c r="M276" s="8">
        <v>175</v>
      </c>
      <c r="N276" s="8">
        <v>83</v>
      </c>
      <c r="O276" s="8">
        <v>78</v>
      </c>
      <c r="P276" s="8">
        <v>11</v>
      </c>
      <c r="Q276" s="8">
        <v>6</v>
      </c>
      <c r="R276" s="8">
        <v>222</v>
      </c>
      <c r="S276" s="8">
        <v>175</v>
      </c>
      <c r="T276" s="8">
        <v>175</v>
      </c>
      <c r="U276" s="8">
        <v>157</v>
      </c>
      <c r="V276" s="8">
        <v>189</v>
      </c>
      <c r="W276" s="8">
        <v>108</v>
      </c>
      <c r="X276" s="8">
        <v>185</v>
      </c>
      <c r="Y276" s="8">
        <v>186</v>
      </c>
      <c r="Z276" s="8">
        <v>177</v>
      </c>
      <c r="AA276" s="8">
        <v>190</v>
      </c>
      <c r="AB276" s="8">
        <v>192</v>
      </c>
      <c r="AC276" s="8">
        <v>187</v>
      </c>
      <c r="AD276" s="8">
        <v>20</v>
      </c>
      <c r="AE276" s="8">
        <v>11</v>
      </c>
      <c r="AF276" s="8">
        <v>222</v>
      </c>
      <c r="AG276" s="8">
        <v>114</v>
      </c>
      <c r="AH276" s="8">
        <v>167</v>
      </c>
      <c r="AI276" s="8">
        <v>120</v>
      </c>
      <c r="AJ276" s="8">
        <v>111</v>
      </c>
      <c r="AK276" s="8">
        <v>184</v>
      </c>
      <c r="AL276" s="8">
        <v>120</v>
      </c>
      <c r="AM276" s="8">
        <v>174</v>
      </c>
      <c r="AN276" s="8">
        <v>173</v>
      </c>
      <c r="AO276" s="8">
        <v>173</v>
      </c>
      <c r="AP276" s="8">
        <v>173</v>
      </c>
      <c r="AQ276" s="8">
        <v>180</v>
      </c>
      <c r="AR276" s="8">
        <v>24</v>
      </c>
      <c r="AS276" s="8">
        <v>21</v>
      </c>
      <c r="AT276" s="8">
        <v>222</v>
      </c>
      <c r="AU276" s="8">
        <v>45</v>
      </c>
      <c r="AV276" s="8">
        <v>3</v>
      </c>
      <c r="AW276" s="8">
        <v>8</v>
      </c>
      <c r="AX276" s="8">
        <v>13</v>
      </c>
      <c r="AY276" s="8">
        <v>150</v>
      </c>
      <c r="AZ276" s="8">
        <v>3</v>
      </c>
      <c r="BA276" s="8">
        <v>222</v>
      </c>
      <c r="BB276" s="8">
        <v>17</v>
      </c>
      <c r="BC276" s="8">
        <v>2</v>
      </c>
      <c r="BD276" s="8">
        <v>2</v>
      </c>
      <c r="BE276" s="8">
        <v>20</v>
      </c>
      <c r="BF276" s="8">
        <v>169</v>
      </c>
      <c r="BG276" s="8">
        <v>12</v>
      </c>
    </row>
    <row r="277" spans="1:59" ht="15" customHeight="1" x14ac:dyDescent="0.2">
      <c r="A277" s="11" t="s">
        <v>65</v>
      </c>
      <c r="B277" s="6" t="s">
        <v>23</v>
      </c>
      <c r="C277" s="12" t="s">
        <v>24</v>
      </c>
      <c r="D277" s="8">
        <v>844</v>
      </c>
      <c r="E277" s="8">
        <v>827</v>
      </c>
      <c r="F277" s="8">
        <v>794</v>
      </c>
      <c r="G277" s="8">
        <v>571</v>
      </c>
      <c r="H277" s="8">
        <v>701</v>
      </c>
      <c r="I277" s="8">
        <v>376</v>
      </c>
      <c r="J277" s="8">
        <v>758</v>
      </c>
      <c r="K277" s="8">
        <v>779</v>
      </c>
      <c r="L277" s="8">
        <v>481</v>
      </c>
      <c r="M277" s="8">
        <v>758</v>
      </c>
      <c r="N277" s="8">
        <v>527</v>
      </c>
      <c r="O277" s="8">
        <v>557</v>
      </c>
      <c r="P277" s="8">
        <v>33</v>
      </c>
      <c r="Q277" s="8">
        <v>11</v>
      </c>
      <c r="R277" s="8">
        <v>844</v>
      </c>
      <c r="S277" s="8">
        <v>710</v>
      </c>
      <c r="T277" s="8">
        <v>727</v>
      </c>
      <c r="U277" s="8">
        <v>695</v>
      </c>
      <c r="V277" s="8">
        <v>751</v>
      </c>
      <c r="W277" s="8">
        <v>550</v>
      </c>
      <c r="X277" s="8">
        <v>738</v>
      </c>
      <c r="Y277" s="8">
        <v>743</v>
      </c>
      <c r="Z277" s="8">
        <v>751</v>
      </c>
      <c r="AA277" s="8">
        <v>748</v>
      </c>
      <c r="AB277" s="8">
        <v>735</v>
      </c>
      <c r="AC277" s="8">
        <v>753</v>
      </c>
      <c r="AD277" s="8">
        <v>95</v>
      </c>
      <c r="AE277" s="8">
        <v>27</v>
      </c>
      <c r="AF277" s="8">
        <v>844</v>
      </c>
      <c r="AG277" s="8">
        <v>563</v>
      </c>
      <c r="AH277" s="8">
        <v>678</v>
      </c>
      <c r="AI277" s="8">
        <v>610</v>
      </c>
      <c r="AJ277" s="8">
        <v>560</v>
      </c>
      <c r="AK277" s="8">
        <v>734</v>
      </c>
      <c r="AL277" s="8">
        <v>565</v>
      </c>
      <c r="AM277" s="8">
        <v>678</v>
      </c>
      <c r="AN277" s="8">
        <v>682</v>
      </c>
      <c r="AO277" s="8">
        <v>680</v>
      </c>
      <c r="AP277" s="8">
        <v>677</v>
      </c>
      <c r="AQ277" s="8">
        <v>690</v>
      </c>
      <c r="AR277" s="8">
        <v>114</v>
      </c>
      <c r="AS277" s="8">
        <v>80</v>
      </c>
      <c r="AT277" s="8">
        <v>844</v>
      </c>
      <c r="AU277" s="8">
        <v>331</v>
      </c>
      <c r="AV277" s="8">
        <v>20</v>
      </c>
      <c r="AW277" s="8">
        <v>46</v>
      </c>
      <c r="AX277" s="8">
        <v>60</v>
      </c>
      <c r="AY277" s="8">
        <v>385</v>
      </c>
      <c r="AZ277" s="8">
        <v>2</v>
      </c>
      <c r="BA277" s="8">
        <v>844</v>
      </c>
      <c r="BB277" s="8">
        <v>30</v>
      </c>
      <c r="BC277" s="8">
        <v>25</v>
      </c>
      <c r="BD277" s="8">
        <v>17</v>
      </c>
      <c r="BE277" s="8">
        <v>102</v>
      </c>
      <c r="BF277" s="8">
        <v>639</v>
      </c>
      <c r="BG277" s="8">
        <v>31</v>
      </c>
    </row>
    <row r="278" spans="1:59" ht="15" customHeight="1" x14ac:dyDescent="0.2">
      <c r="A278" s="107" t="s">
        <v>66</v>
      </c>
      <c r="B278" s="6" t="s">
        <v>41</v>
      </c>
      <c r="C278" s="15"/>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row>
    <row r="279" spans="1:59" ht="15" customHeight="1" x14ac:dyDescent="0.2">
      <c r="A279" s="107"/>
      <c r="B279" s="6" t="s">
        <v>27</v>
      </c>
      <c r="C279" s="18" t="s">
        <v>52</v>
      </c>
      <c r="D279" s="8">
        <v>95</v>
      </c>
      <c r="E279" s="8">
        <v>92</v>
      </c>
      <c r="F279" s="8">
        <v>82</v>
      </c>
      <c r="G279" s="8">
        <v>61</v>
      </c>
      <c r="H279" s="8">
        <v>69</v>
      </c>
      <c r="I279" s="8">
        <v>40</v>
      </c>
      <c r="J279" s="8">
        <v>78</v>
      </c>
      <c r="K279" s="8">
        <v>77</v>
      </c>
      <c r="L279" s="8">
        <v>56</v>
      </c>
      <c r="M279" s="8">
        <v>75</v>
      </c>
      <c r="N279" s="8">
        <v>62</v>
      </c>
      <c r="O279" s="8">
        <v>54</v>
      </c>
      <c r="P279" s="8">
        <v>4</v>
      </c>
      <c r="Q279" s="8">
        <v>3</v>
      </c>
      <c r="R279" s="8">
        <v>95</v>
      </c>
      <c r="S279" s="8">
        <v>74</v>
      </c>
      <c r="T279" s="8">
        <v>75</v>
      </c>
      <c r="U279" s="8">
        <v>70</v>
      </c>
      <c r="V279" s="8">
        <v>81</v>
      </c>
      <c r="W279" s="8">
        <v>64</v>
      </c>
      <c r="X279" s="8">
        <v>80</v>
      </c>
      <c r="Y279" s="8">
        <v>85</v>
      </c>
      <c r="Z279" s="8">
        <v>74</v>
      </c>
      <c r="AA279" s="8">
        <v>81</v>
      </c>
      <c r="AB279" s="8">
        <v>78</v>
      </c>
      <c r="AC279" s="8">
        <v>82</v>
      </c>
      <c r="AD279" s="8">
        <v>9</v>
      </c>
      <c r="AE279" s="8">
        <v>3</v>
      </c>
      <c r="AF279" s="8">
        <v>95</v>
      </c>
      <c r="AG279" s="8">
        <v>68</v>
      </c>
      <c r="AH279" s="8">
        <v>70</v>
      </c>
      <c r="AI279" s="8">
        <v>78</v>
      </c>
      <c r="AJ279" s="8">
        <v>71</v>
      </c>
      <c r="AK279" s="8">
        <v>81</v>
      </c>
      <c r="AL279" s="8">
        <v>69</v>
      </c>
      <c r="AM279" s="8">
        <v>70</v>
      </c>
      <c r="AN279" s="8">
        <v>68</v>
      </c>
      <c r="AO279" s="8">
        <v>70</v>
      </c>
      <c r="AP279" s="8">
        <v>69</v>
      </c>
      <c r="AQ279" s="8">
        <v>72</v>
      </c>
      <c r="AR279" s="8">
        <v>13</v>
      </c>
      <c r="AS279" s="8">
        <v>11</v>
      </c>
      <c r="AT279" s="8">
        <v>95</v>
      </c>
      <c r="AU279" s="8">
        <v>36</v>
      </c>
      <c r="AV279" s="8">
        <v>2</v>
      </c>
      <c r="AW279" s="8">
        <v>3</v>
      </c>
      <c r="AX279" s="8">
        <v>4</v>
      </c>
      <c r="AY279" s="8">
        <v>50</v>
      </c>
      <c r="AZ279" s="8">
        <v>0</v>
      </c>
      <c r="BA279" s="8">
        <v>95</v>
      </c>
      <c r="BB279" s="8">
        <v>7</v>
      </c>
      <c r="BC279" s="8">
        <v>3</v>
      </c>
      <c r="BD279" s="8">
        <v>2</v>
      </c>
      <c r="BE279" s="8">
        <v>10</v>
      </c>
      <c r="BF279" s="8">
        <v>70</v>
      </c>
      <c r="BG279" s="8">
        <v>3</v>
      </c>
    </row>
    <row r="280" spans="1:59" ht="15" customHeight="1" x14ac:dyDescent="0.2">
      <c r="A280" s="107"/>
      <c r="B280" s="6" t="s">
        <v>43</v>
      </c>
      <c r="C280" s="18" t="s">
        <v>60</v>
      </c>
      <c r="D280" s="8">
        <v>124</v>
      </c>
      <c r="E280" s="8">
        <v>122</v>
      </c>
      <c r="F280" s="8">
        <v>119</v>
      </c>
      <c r="G280" s="8">
        <v>97</v>
      </c>
      <c r="H280" s="8">
        <v>99</v>
      </c>
      <c r="I280" s="8">
        <v>69</v>
      </c>
      <c r="J280" s="8">
        <v>115</v>
      </c>
      <c r="K280" s="8">
        <v>118</v>
      </c>
      <c r="L280" s="8">
        <v>82</v>
      </c>
      <c r="M280" s="8">
        <v>115</v>
      </c>
      <c r="N280" s="8">
        <v>91</v>
      </c>
      <c r="O280" s="8">
        <v>97</v>
      </c>
      <c r="P280" s="8">
        <v>6</v>
      </c>
      <c r="Q280" s="8">
        <v>1</v>
      </c>
      <c r="R280" s="8">
        <v>124</v>
      </c>
      <c r="S280" s="8">
        <v>98</v>
      </c>
      <c r="T280" s="8">
        <v>96</v>
      </c>
      <c r="U280" s="8">
        <v>92</v>
      </c>
      <c r="V280" s="8">
        <v>101</v>
      </c>
      <c r="W280" s="8">
        <v>91</v>
      </c>
      <c r="X280" s="8">
        <v>99</v>
      </c>
      <c r="Y280" s="8">
        <v>100</v>
      </c>
      <c r="Z280" s="8">
        <v>102</v>
      </c>
      <c r="AA280" s="8">
        <v>102</v>
      </c>
      <c r="AB280" s="8">
        <v>100</v>
      </c>
      <c r="AC280" s="8">
        <v>102</v>
      </c>
      <c r="AD280" s="8">
        <v>12</v>
      </c>
      <c r="AE280" s="8">
        <v>8</v>
      </c>
      <c r="AF280" s="8">
        <v>124</v>
      </c>
      <c r="AG280" s="8">
        <v>92</v>
      </c>
      <c r="AH280" s="8">
        <v>91</v>
      </c>
      <c r="AI280" s="8">
        <v>98</v>
      </c>
      <c r="AJ280" s="8">
        <v>89</v>
      </c>
      <c r="AK280" s="8">
        <v>102</v>
      </c>
      <c r="AL280" s="8">
        <v>90</v>
      </c>
      <c r="AM280" s="8">
        <v>93</v>
      </c>
      <c r="AN280" s="8">
        <v>94</v>
      </c>
      <c r="AO280" s="8">
        <v>93</v>
      </c>
      <c r="AP280" s="8">
        <v>92</v>
      </c>
      <c r="AQ280" s="8">
        <v>93</v>
      </c>
      <c r="AR280" s="8">
        <v>11</v>
      </c>
      <c r="AS280" s="8">
        <v>18</v>
      </c>
      <c r="AT280" s="8">
        <v>124</v>
      </c>
      <c r="AU280" s="8">
        <v>65</v>
      </c>
      <c r="AV280" s="8">
        <v>4</v>
      </c>
      <c r="AW280" s="8">
        <v>8</v>
      </c>
      <c r="AX280" s="8">
        <v>3</v>
      </c>
      <c r="AY280" s="8">
        <v>44</v>
      </c>
      <c r="AZ280" s="8">
        <v>0</v>
      </c>
      <c r="BA280" s="8">
        <v>124</v>
      </c>
      <c r="BB280" s="8">
        <v>5</v>
      </c>
      <c r="BC280" s="8">
        <v>4</v>
      </c>
      <c r="BD280" s="8">
        <v>5</v>
      </c>
      <c r="BE280" s="8">
        <v>13</v>
      </c>
      <c r="BF280" s="8">
        <v>92</v>
      </c>
      <c r="BG280" s="8">
        <v>5</v>
      </c>
    </row>
    <row r="281" spans="1:59" ht="15" customHeight="1" x14ac:dyDescent="0.2">
      <c r="A281" s="16"/>
      <c r="B281" s="6"/>
      <c r="C281" s="18" t="s">
        <v>61</v>
      </c>
      <c r="D281" s="8">
        <v>120</v>
      </c>
      <c r="E281" s="8">
        <v>116</v>
      </c>
      <c r="F281" s="8">
        <v>111</v>
      </c>
      <c r="G281" s="8">
        <v>89</v>
      </c>
      <c r="H281" s="8">
        <v>95</v>
      </c>
      <c r="I281" s="8">
        <v>60</v>
      </c>
      <c r="J281" s="8">
        <v>101</v>
      </c>
      <c r="K281" s="8">
        <v>107</v>
      </c>
      <c r="L281" s="8">
        <v>67</v>
      </c>
      <c r="M281" s="8">
        <v>106</v>
      </c>
      <c r="N281" s="8">
        <v>81</v>
      </c>
      <c r="O281" s="8">
        <v>88</v>
      </c>
      <c r="P281" s="8">
        <v>5</v>
      </c>
      <c r="Q281" s="8">
        <v>3</v>
      </c>
      <c r="R281" s="8">
        <v>120</v>
      </c>
      <c r="S281" s="8">
        <v>95</v>
      </c>
      <c r="T281" s="8">
        <v>99</v>
      </c>
      <c r="U281" s="8">
        <v>94</v>
      </c>
      <c r="V281" s="8">
        <v>103</v>
      </c>
      <c r="W281" s="8">
        <v>88</v>
      </c>
      <c r="X281" s="8">
        <v>101</v>
      </c>
      <c r="Y281" s="8">
        <v>98</v>
      </c>
      <c r="Z281" s="8">
        <v>110</v>
      </c>
      <c r="AA281" s="8">
        <v>99</v>
      </c>
      <c r="AB281" s="8">
        <v>98</v>
      </c>
      <c r="AC281" s="8">
        <v>106</v>
      </c>
      <c r="AD281" s="8">
        <v>11</v>
      </c>
      <c r="AE281" s="8">
        <v>4</v>
      </c>
      <c r="AF281" s="8">
        <v>120</v>
      </c>
      <c r="AG281" s="8">
        <v>89</v>
      </c>
      <c r="AH281" s="8">
        <v>91</v>
      </c>
      <c r="AI281" s="8">
        <v>96</v>
      </c>
      <c r="AJ281" s="8">
        <v>89</v>
      </c>
      <c r="AK281" s="8">
        <v>102</v>
      </c>
      <c r="AL281" s="8">
        <v>89</v>
      </c>
      <c r="AM281" s="8">
        <v>89</v>
      </c>
      <c r="AN281" s="8">
        <v>90</v>
      </c>
      <c r="AO281" s="8">
        <v>89</v>
      </c>
      <c r="AP281" s="8">
        <v>89</v>
      </c>
      <c r="AQ281" s="8">
        <v>93</v>
      </c>
      <c r="AR281" s="8">
        <v>16</v>
      </c>
      <c r="AS281" s="8">
        <v>13</v>
      </c>
      <c r="AT281" s="8">
        <v>120</v>
      </c>
      <c r="AU281" s="8">
        <v>54</v>
      </c>
      <c r="AV281" s="8">
        <v>3</v>
      </c>
      <c r="AW281" s="8">
        <v>6</v>
      </c>
      <c r="AX281" s="8">
        <v>8</v>
      </c>
      <c r="AY281" s="8">
        <v>49</v>
      </c>
      <c r="AZ281" s="8">
        <v>0</v>
      </c>
      <c r="BA281" s="8">
        <v>120</v>
      </c>
      <c r="BB281" s="8">
        <v>3</v>
      </c>
      <c r="BC281" s="8">
        <v>5</v>
      </c>
      <c r="BD281" s="8">
        <v>1</v>
      </c>
      <c r="BE281" s="8">
        <v>8</v>
      </c>
      <c r="BF281" s="8">
        <v>96</v>
      </c>
      <c r="BG281" s="8">
        <v>7</v>
      </c>
    </row>
    <row r="282" spans="1:59" ht="15" customHeight="1" x14ac:dyDescent="0.2">
      <c r="A282" s="16"/>
      <c r="B282" s="6"/>
      <c r="C282" s="18" t="s">
        <v>62</v>
      </c>
      <c r="D282" s="8">
        <v>85</v>
      </c>
      <c r="E282" s="8">
        <v>83</v>
      </c>
      <c r="F282" s="8">
        <v>81</v>
      </c>
      <c r="G282" s="8">
        <v>66</v>
      </c>
      <c r="H282" s="8">
        <v>72</v>
      </c>
      <c r="I282" s="8">
        <v>46</v>
      </c>
      <c r="J282" s="8">
        <v>79</v>
      </c>
      <c r="K282" s="8">
        <v>79</v>
      </c>
      <c r="L282" s="8">
        <v>57</v>
      </c>
      <c r="M282" s="8">
        <v>77</v>
      </c>
      <c r="N282" s="8">
        <v>59</v>
      </c>
      <c r="O282" s="8">
        <v>66</v>
      </c>
      <c r="P282" s="8">
        <v>5</v>
      </c>
      <c r="Q282" s="8">
        <v>1</v>
      </c>
      <c r="R282" s="8">
        <v>85</v>
      </c>
      <c r="S282" s="8">
        <v>73</v>
      </c>
      <c r="T282" s="8">
        <v>77</v>
      </c>
      <c r="U282" s="8">
        <v>73</v>
      </c>
      <c r="V282" s="8">
        <v>76</v>
      </c>
      <c r="W282" s="8">
        <v>68</v>
      </c>
      <c r="X282" s="8">
        <v>75</v>
      </c>
      <c r="Y282" s="8">
        <v>77</v>
      </c>
      <c r="Z282" s="8">
        <v>78</v>
      </c>
      <c r="AA282" s="8">
        <v>79</v>
      </c>
      <c r="AB282" s="8">
        <v>78</v>
      </c>
      <c r="AC282" s="8">
        <v>78</v>
      </c>
      <c r="AD282" s="8">
        <v>8</v>
      </c>
      <c r="AE282" s="8">
        <v>1</v>
      </c>
      <c r="AF282" s="8">
        <v>85</v>
      </c>
      <c r="AG282" s="8">
        <v>69</v>
      </c>
      <c r="AH282" s="8">
        <v>70</v>
      </c>
      <c r="AI282" s="8">
        <v>74</v>
      </c>
      <c r="AJ282" s="8">
        <v>70</v>
      </c>
      <c r="AK282" s="8">
        <v>73</v>
      </c>
      <c r="AL282" s="8">
        <v>69</v>
      </c>
      <c r="AM282" s="8">
        <v>70</v>
      </c>
      <c r="AN282" s="8">
        <v>70</v>
      </c>
      <c r="AO282" s="8">
        <v>71</v>
      </c>
      <c r="AP282" s="8">
        <v>70</v>
      </c>
      <c r="AQ282" s="8">
        <v>72</v>
      </c>
      <c r="AR282" s="8">
        <v>12</v>
      </c>
      <c r="AS282" s="8">
        <v>7</v>
      </c>
      <c r="AT282" s="8">
        <v>85</v>
      </c>
      <c r="AU282" s="8">
        <v>37</v>
      </c>
      <c r="AV282" s="8">
        <v>3</v>
      </c>
      <c r="AW282" s="8">
        <v>3</v>
      </c>
      <c r="AX282" s="8">
        <v>2</v>
      </c>
      <c r="AY282" s="8">
        <v>39</v>
      </c>
      <c r="AZ282" s="8">
        <v>1</v>
      </c>
      <c r="BA282" s="8">
        <v>85</v>
      </c>
      <c r="BB282" s="8">
        <v>3</v>
      </c>
      <c r="BC282" s="8">
        <v>5</v>
      </c>
      <c r="BD282" s="8">
        <v>1</v>
      </c>
      <c r="BE282" s="8">
        <v>4</v>
      </c>
      <c r="BF282" s="8">
        <v>67</v>
      </c>
      <c r="BG282" s="8">
        <v>5</v>
      </c>
    </row>
    <row r="283" spans="1:59" ht="15" customHeight="1" x14ac:dyDescent="0.2">
      <c r="A283" s="16"/>
      <c r="B283" s="6"/>
      <c r="C283" s="18" t="s">
        <v>63</v>
      </c>
      <c r="D283" s="8">
        <v>89</v>
      </c>
      <c r="E283" s="8">
        <v>88</v>
      </c>
      <c r="F283" s="8">
        <v>85</v>
      </c>
      <c r="G283" s="8">
        <v>73</v>
      </c>
      <c r="H283" s="8">
        <v>73</v>
      </c>
      <c r="I283" s="8">
        <v>49</v>
      </c>
      <c r="J283" s="8">
        <v>82</v>
      </c>
      <c r="K283" s="8">
        <v>85</v>
      </c>
      <c r="L283" s="8">
        <v>63</v>
      </c>
      <c r="M283" s="8">
        <v>82</v>
      </c>
      <c r="N283" s="8">
        <v>65</v>
      </c>
      <c r="O283" s="8">
        <v>69</v>
      </c>
      <c r="P283" s="8">
        <v>4</v>
      </c>
      <c r="Q283" s="8">
        <v>0</v>
      </c>
      <c r="R283" s="8">
        <v>89</v>
      </c>
      <c r="S283" s="8">
        <v>78</v>
      </c>
      <c r="T283" s="8">
        <v>81</v>
      </c>
      <c r="U283" s="8">
        <v>76</v>
      </c>
      <c r="V283" s="8">
        <v>84</v>
      </c>
      <c r="W283" s="8">
        <v>65</v>
      </c>
      <c r="X283" s="8">
        <v>78</v>
      </c>
      <c r="Y283" s="8">
        <v>80</v>
      </c>
      <c r="Z283" s="8">
        <v>82</v>
      </c>
      <c r="AA283" s="8">
        <v>80</v>
      </c>
      <c r="AB283" s="8">
        <v>78</v>
      </c>
      <c r="AC283" s="8">
        <v>81</v>
      </c>
      <c r="AD283" s="8">
        <v>4</v>
      </c>
      <c r="AE283" s="8">
        <v>2</v>
      </c>
      <c r="AF283" s="8">
        <v>89</v>
      </c>
      <c r="AG283" s="8">
        <v>69</v>
      </c>
      <c r="AH283" s="8">
        <v>69</v>
      </c>
      <c r="AI283" s="8">
        <v>74</v>
      </c>
      <c r="AJ283" s="8">
        <v>70</v>
      </c>
      <c r="AK283" s="8">
        <v>75</v>
      </c>
      <c r="AL283" s="8">
        <v>72</v>
      </c>
      <c r="AM283" s="8">
        <v>74</v>
      </c>
      <c r="AN283" s="8">
        <v>74</v>
      </c>
      <c r="AO283" s="8">
        <v>73</v>
      </c>
      <c r="AP283" s="8">
        <v>71</v>
      </c>
      <c r="AQ283" s="8">
        <v>72</v>
      </c>
      <c r="AR283" s="8">
        <v>11</v>
      </c>
      <c r="AS283" s="8">
        <v>10</v>
      </c>
      <c r="AT283" s="8">
        <v>89</v>
      </c>
      <c r="AU283" s="8">
        <v>48</v>
      </c>
      <c r="AV283" s="8">
        <v>1</v>
      </c>
      <c r="AW283" s="8">
        <v>3</v>
      </c>
      <c r="AX283" s="8">
        <v>3</v>
      </c>
      <c r="AY283" s="8">
        <v>34</v>
      </c>
      <c r="AZ283" s="8">
        <v>0</v>
      </c>
      <c r="BA283" s="8">
        <v>89</v>
      </c>
      <c r="BB283" s="8">
        <v>4</v>
      </c>
      <c r="BC283" s="8">
        <v>1</v>
      </c>
      <c r="BD283" s="8">
        <v>5</v>
      </c>
      <c r="BE283" s="8">
        <v>6</v>
      </c>
      <c r="BF283" s="8">
        <v>71</v>
      </c>
      <c r="BG283" s="8">
        <v>2</v>
      </c>
    </row>
    <row r="284" spans="1:59" ht="15" customHeight="1" x14ac:dyDescent="0.2">
      <c r="A284" s="16"/>
      <c r="B284" s="6"/>
      <c r="C284" s="19" t="s">
        <v>64</v>
      </c>
      <c r="D284" s="8">
        <v>331</v>
      </c>
      <c r="E284" s="8">
        <v>326</v>
      </c>
      <c r="F284" s="8">
        <v>316</v>
      </c>
      <c r="G284" s="8">
        <v>185</v>
      </c>
      <c r="H284" s="8">
        <v>293</v>
      </c>
      <c r="I284" s="8">
        <v>112</v>
      </c>
      <c r="J284" s="8">
        <v>303</v>
      </c>
      <c r="K284" s="8">
        <v>313</v>
      </c>
      <c r="L284" s="8">
        <v>156</v>
      </c>
      <c r="M284" s="8">
        <v>303</v>
      </c>
      <c r="N284" s="8">
        <v>169</v>
      </c>
      <c r="O284" s="8">
        <v>183</v>
      </c>
      <c r="P284" s="8">
        <v>9</v>
      </c>
      <c r="Q284" s="8">
        <v>3</v>
      </c>
      <c r="R284" s="8">
        <v>331</v>
      </c>
      <c r="S284" s="8">
        <v>292</v>
      </c>
      <c r="T284" s="8">
        <v>299</v>
      </c>
      <c r="U284" s="8">
        <v>290</v>
      </c>
      <c r="V284" s="8">
        <v>306</v>
      </c>
      <c r="W284" s="8">
        <v>174</v>
      </c>
      <c r="X284" s="8">
        <v>305</v>
      </c>
      <c r="Y284" s="8">
        <v>303</v>
      </c>
      <c r="Z284" s="8">
        <v>305</v>
      </c>
      <c r="AA284" s="8">
        <v>307</v>
      </c>
      <c r="AB284" s="8">
        <v>303</v>
      </c>
      <c r="AC284" s="8">
        <v>304</v>
      </c>
      <c r="AD284" s="8">
        <v>51</v>
      </c>
      <c r="AE284" s="8">
        <v>9</v>
      </c>
      <c r="AF284" s="8">
        <v>331</v>
      </c>
      <c r="AG284" s="8">
        <v>176</v>
      </c>
      <c r="AH284" s="8">
        <v>287</v>
      </c>
      <c r="AI284" s="8">
        <v>190</v>
      </c>
      <c r="AJ284" s="8">
        <v>171</v>
      </c>
      <c r="AK284" s="8">
        <v>301</v>
      </c>
      <c r="AL284" s="8">
        <v>176</v>
      </c>
      <c r="AM284" s="8">
        <v>282</v>
      </c>
      <c r="AN284" s="8">
        <v>286</v>
      </c>
      <c r="AO284" s="8">
        <v>284</v>
      </c>
      <c r="AP284" s="8">
        <v>286</v>
      </c>
      <c r="AQ284" s="8">
        <v>288</v>
      </c>
      <c r="AR284" s="8">
        <v>51</v>
      </c>
      <c r="AS284" s="8">
        <v>21</v>
      </c>
      <c r="AT284" s="8">
        <v>331</v>
      </c>
      <c r="AU284" s="8">
        <v>91</v>
      </c>
      <c r="AV284" s="8">
        <v>7</v>
      </c>
      <c r="AW284" s="8">
        <v>23</v>
      </c>
      <c r="AX284" s="8">
        <v>40</v>
      </c>
      <c r="AY284" s="8">
        <v>169</v>
      </c>
      <c r="AZ284" s="8">
        <v>1</v>
      </c>
      <c r="BA284" s="8">
        <v>331</v>
      </c>
      <c r="BB284" s="8">
        <v>8</v>
      </c>
      <c r="BC284" s="8">
        <v>7</v>
      </c>
      <c r="BD284" s="8">
        <v>3</v>
      </c>
      <c r="BE284" s="8">
        <v>61</v>
      </c>
      <c r="BF284" s="8">
        <v>243</v>
      </c>
      <c r="BG284" s="8">
        <v>9</v>
      </c>
    </row>
    <row r="285" spans="1:59" ht="15" customHeight="1" x14ac:dyDescent="0.2">
      <c r="A285" s="16"/>
      <c r="B285" s="30" t="s">
        <v>35</v>
      </c>
      <c r="C285" s="12" t="s">
        <v>24</v>
      </c>
      <c r="D285" s="8">
        <v>617</v>
      </c>
      <c r="E285" s="8">
        <v>543</v>
      </c>
      <c r="F285" s="8">
        <v>447</v>
      </c>
      <c r="G285" s="8">
        <v>252</v>
      </c>
      <c r="H285" s="8">
        <v>283</v>
      </c>
      <c r="I285" s="8">
        <v>131</v>
      </c>
      <c r="J285" s="8">
        <v>383</v>
      </c>
      <c r="K285" s="8">
        <v>415</v>
      </c>
      <c r="L285" s="8">
        <v>204</v>
      </c>
      <c r="M285" s="8">
        <v>408</v>
      </c>
      <c r="N285" s="8">
        <v>231</v>
      </c>
      <c r="O285" s="8">
        <v>237</v>
      </c>
      <c r="P285" s="8">
        <v>25</v>
      </c>
      <c r="Q285" s="8">
        <v>55</v>
      </c>
      <c r="R285" s="8">
        <v>617</v>
      </c>
      <c r="S285" s="8">
        <v>405</v>
      </c>
      <c r="T285" s="8">
        <v>453</v>
      </c>
      <c r="U285" s="8">
        <v>391</v>
      </c>
      <c r="V285" s="8">
        <v>483</v>
      </c>
      <c r="W285" s="8">
        <v>371</v>
      </c>
      <c r="X285" s="8">
        <v>456</v>
      </c>
      <c r="Y285" s="8">
        <v>482</v>
      </c>
      <c r="Z285" s="8">
        <v>444</v>
      </c>
      <c r="AA285" s="8">
        <v>487</v>
      </c>
      <c r="AB285" s="8">
        <v>500</v>
      </c>
      <c r="AC285" s="8">
        <v>469</v>
      </c>
      <c r="AD285" s="8">
        <v>82</v>
      </c>
      <c r="AE285" s="8">
        <v>38</v>
      </c>
      <c r="AF285" s="8">
        <v>617</v>
      </c>
      <c r="AG285" s="8">
        <v>374</v>
      </c>
      <c r="AH285" s="8">
        <v>376</v>
      </c>
      <c r="AI285" s="8">
        <v>426</v>
      </c>
      <c r="AJ285" s="8">
        <v>363</v>
      </c>
      <c r="AK285" s="8">
        <v>452</v>
      </c>
      <c r="AL285" s="8">
        <v>364</v>
      </c>
      <c r="AM285" s="8">
        <v>395</v>
      </c>
      <c r="AN285" s="8">
        <v>375</v>
      </c>
      <c r="AO285" s="8">
        <v>402</v>
      </c>
      <c r="AP285" s="8">
        <v>392</v>
      </c>
      <c r="AQ285" s="8">
        <v>402</v>
      </c>
      <c r="AR285" s="8">
        <v>85</v>
      </c>
      <c r="AS285" s="8">
        <v>95</v>
      </c>
      <c r="AT285" s="8">
        <v>617</v>
      </c>
      <c r="AU285" s="8">
        <v>145</v>
      </c>
      <c r="AV285" s="8">
        <v>33</v>
      </c>
      <c r="AW285" s="8">
        <v>30</v>
      </c>
      <c r="AX285" s="8">
        <v>42</v>
      </c>
      <c r="AY285" s="8">
        <v>362</v>
      </c>
      <c r="AZ285" s="8">
        <v>5</v>
      </c>
      <c r="BA285" s="8">
        <v>617</v>
      </c>
      <c r="BB285" s="8">
        <v>36</v>
      </c>
      <c r="BC285" s="8">
        <v>32</v>
      </c>
      <c r="BD285" s="8">
        <v>21</v>
      </c>
      <c r="BE285" s="8">
        <v>50</v>
      </c>
      <c r="BF285" s="8">
        <v>451</v>
      </c>
      <c r="BG285" s="8">
        <v>27</v>
      </c>
    </row>
    <row r="286" spans="1:59" ht="15" customHeight="1" x14ac:dyDescent="0.2">
      <c r="A286" s="16"/>
      <c r="B286" s="25" t="s">
        <v>36</v>
      </c>
      <c r="C286" s="15"/>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row>
    <row r="287" spans="1:59" ht="15" customHeight="1" x14ac:dyDescent="0.2">
      <c r="A287" s="16"/>
      <c r="B287" s="25" t="s">
        <v>37</v>
      </c>
      <c r="C287" s="18" t="s">
        <v>52</v>
      </c>
      <c r="D287" s="8">
        <v>210</v>
      </c>
      <c r="E287" s="8">
        <v>183</v>
      </c>
      <c r="F287" s="8">
        <v>151</v>
      </c>
      <c r="G287" s="8">
        <v>88</v>
      </c>
      <c r="H287" s="8">
        <v>95</v>
      </c>
      <c r="I287" s="8">
        <v>47</v>
      </c>
      <c r="J287" s="8">
        <v>139</v>
      </c>
      <c r="K287" s="8">
        <v>142</v>
      </c>
      <c r="L287" s="8">
        <v>78</v>
      </c>
      <c r="M287" s="8">
        <v>137</v>
      </c>
      <c r="N287" s="8">
        <v>74</v>
      </c>
      <c r="O287" s="8">
        <v>75</v>
      </c>
      <c r="P287" s="8">
        <v>12</v>
      </c>
      <c r="Q287" s="8">
        <v>22</v>
      </c>
      <c r="R287" s="8">
        <v>210</v>
      </c>
      <c r="S287" s="8">
        <v>134</v>
      </c>
      <c r="T287" s="8">
        <v>161</v>
      </c>
      <c r="U287" s="8">
        <v>134</v>
      </c>
      <c r="V287" s="8">
        <v>162</v>
      </c>
      <c r="W287" s="8">
        <v>127</v>
      </c>
      <c r="X287" s="8">
        <v>154</v>
      </c>
      <c r="Y287" s="8">
        <v>164</v>
      </c>
      <c r="Z287" s="8">
        <v>153</v>
      </c>
      <c r="AA287" s="8">
        <v>171</v>
      </c>
      <c r="AB287" s="8">
        <v>164</v>
      </c>
      <c r="AC287" s="8">
        <v>155</v>
      </c>
      <c r="AD287" s="8">
        <v>24</v>
      </c>
      <c r="AE287" s="8">
        <v>15</v>
      </c>
      <c r="AF287" s="8">
        <v>210</v>
      </c>
      <c r="AG287" s="8">
        <v>128</v>
      </c>
      <c r="AH287" s="8">
        <v>130</v>
      </c>
      <c r="AI287" s="8">
        <v>145</v>
      </c>
      <c r="AJ287" s="8">
        <v>129</v>
      </c>
      <c r="AK287" s="8">
        <v>149</v>
      </c>
      <c r="AL287" s="8">
        <v>133</v>
      </c>
      <c r="AM287" s="8">
        <v>136</v>
      </c>
      <c r="AN287" s="8">
        <v>127</v>
      </c>
      <c r="AO287" s="8">
        <v>142</v>
      </c>
      <c r="AP287" s="8">
        <v>135</v>
      </c>
      <c r="AQ287" s="8">
        <v>145</v>
      </c>
      <c r="AR287" s="8">
        <v>28</v>
      </c>
      <c r="AS287" s="8">
        <v>30</v>
      </c>
      <c r="AT287" s="8">
        <v>210</v>
      </c>
      <c r="AU287" s="8">
        <v>54</v>
      </c>
      <c r="AV287" s="8">
        <v>13</v>
      </c>
      <c r="AW287" s="8">
        <v>7</v>
      </c>
      <c r="AX287" s="8">
        <v>16</v>
      </c>
      <c r="AY287" s="8">
        <v>117</v>
      </c>
      <c r="AZ287" s="8">
        <v>3</v>
      </c>
      <c r="BA287" s="8">
        <v>210</v>
      </c>
      <c r="BB287" s="8">
        <v>19</v>
      </c>
      <c r="BC287" s="8">
        <v>12</v>
      </c>
      <c r="BD287" s="8">
        <v>3</v>
      </c>
      <c r="BE287" s="8">
        <v>20</v>
      </c>
      <c r="BF287" s="8">
        <v>148</v>
      </c>
      <c r="BG287" s="8">
        <v>8</v>
      </c>
    </row>
    <row r="288" spans="1:59" ht="15" customHeight="1" x14ac:dyDescent="0.2">
      <c r="A288" s="16"/>
      <c r="B288" s="25"/>
      <c r="C288" s="18" t="s">
        <v>60</v>
      </c>
      <c r="D288" s="8">
        <v>56</v>
      </c>
      <c r="E288" s="8">
        <v>53</v>
      </c>
      <c r="F288" s="8">
        <v>45</v>
      </c>
      <c r="G288" s="8">
        <v>32</v>
      </c>
      <c r="H288" s="8">
        <v>38</v>
      </c>
      <c r="I288" s="8">
        <v>20</v>
      </c>
      <c r="J288" s="8">
        <v>41</v>
      </c>
      <c r="K288" s="8">
        <v>50</v>
      </c>
      <c r="L288" s="8">
        <v>36</v>
      </c>
      <c r="M288" s="8">
        <v>49</v>
      </c>
      <c r="N288" s="8">
        <v>36</v>
      </c>
      <c r="O288" s="8">
        <v>35</v>
      </c>
      <c r="P288" s="8">
        <v>1</v>
      </c>
      <c r="Q288" s="8">
        <v>2</v>
      </c>
      <c r="R288" s="8">
        <v>56</v>
      </c>
      <c r="S288" s="8">
        <v>48</v>
      </c>
      <c r="T288" s="8">
        <v>47</v>
      </c>
      <c r="U288" s="8">
        <v>39</v>
      </c>
      <c r="V288" s="8">
        <v>45</v>
      </c>
      <c r="W288" s="8">
        <v>41</v>
      </c>
      <c r="X288" s="8">
        <v>45</v>
      </c>
      <c r="Y288" s="8">
        <v>48</v>
      </c>
      <c r="Z288" s="8">
        <v>47</v>
      </c>
      <c r="AA288" s="8">
        <v>47</v>
      </c>
      <c r="AB288" s="8">
        <v>50</v>
      </c>
      <c r="AC288" s="8">
        <v>49</v>
      </c>
      <c r="AD288" s="8">
        <v>6</v>
      </c>
      <c r="AE288" s="8">
        <v>1</v>
      </c>
      <c r="AF288" s="8">
        <v>56</v>
      </c>
      <c r="AG288" s="8">
        <v>43</v>
      </c>
      <c r="AH288" s="8">
        <v>41</v>
      </c>
      <c r="AI288" s="8">
        <v>44</v>
      </c>
      <c r="AJ288" s="8">
        <v>43</v>
      </c>
      <c r="AK288" s="8">
        <v>44</v>
      </c>
      <c r="AL288" s="8">
        <v>38</v>
      </c>
      <c r="AM288" s="8">
        <v>41</v>
      </c>
      <c r="AN288" s="8">
        <v>43</v>
      </c>
      <c r="AO288" s="8">
        <v>41</v>
      </c>
      <c r="AP288" s="8">
        <v>43</v>
      </c>
      <c r="AQ288" s="8">
        <v>43</v>
      </c>
      <c r="AR288" s="8">
        <v>6</v>
      </c>
      <c r="AS288" s="8">
        <v>7</v>
      </c>
      <c r="AT288" s="8">
        <v>56</v>
      </c>
      <c r="AU288" s="8">
        <v>19</v>
      </c>
      <c r="AV288" s="8">
        <v>0</v>
      </c>
      <c r="AW288" s="8">
        <v>5</v>
      </c>
      <c r="AX288" s="8">
        <v>5</v>
      </c>
      <c r="AY288" s="8">
        <v>27</v>
      </c>
      <c r="AZ288" s="8">
        <v>0</v>
      </c>
      <c r="BA288" s="8">
        <v>56</v>
      </c>
      <c r="BB288" s="8">
        <v>2</v>
      </c>
      <c r="BC288" s="8">
        <v>1</v>
      </c>
      <c r="BD288" s="8">
        <v>5</v>
      </c>
      <c r="BE288" s="8">
        <v>4</v>
      </c>
      <c r="BF288" s="8">
        <v>43</v>
      </c>
      <c r="BG288" s="8">
        <v>1</v>
      </c>
    </row>
    <row r="289" spans="1:59" ht="15" customHeight="1" x14ac:dyDescent="0.2">
      <c r="A289" s="16"/>
      <c r="B289" s="25"/>
      <c r="C289" s="18" t="s">
        <v>61</v>
      </c>
      <c r="D289" s="8">
        <v>76</v>
      </c>
      <c r="E289" s="8">
        <v>68</v>
      </c>
      <c r="F289" s="8">
        <v>55</v>
      </c>
      <c r="G289" s="8">
        <v>34</v>
      </c>
      <c r="H289" s="8">
        <v>37</v>
      </c>
      <c r="I289" s="8">
        <v>19</v>
      </c>
      <c r="J289" s="8">
        <v>46</v>
      </c>
      <c r="K289" s="8">
        <v>53</v>
      </c>
      <c r="L289" s="8">
        <v>23</v>
      </c>
      <c r="M289" s="8">
        <v>54</v>
      </c>
      <c r="N289" s="8">
        <v>33</v>
      </c>
      <c r="O289" s="8">
        <v>31</v>
      </c>
      <c r="P289" s="8">
        <v>4</v>
      </c>
      <c r="Q289" s="8">
        <v>4</v>
      </c>
      <c r="R289" s="8">
        <v>76</v>
      </c>
      <c r="S289" s="8">
        <v>55</v>
      </c>
      <c r="T289" s="8">
        <v>54</v>
      </c>
      <c r="U289" s="8">
        <v>45</v>
      </c>
      <c r="V289" s="8">
        <v>61</v>
      </c>
      <c r="W289" s="8">
        <v>46</v>
      </c>
      <c r="X289" s="8">
        <v>62</v>
      </c>
      <c r="Y289" s="8">
        <v>64</v>
      </c>
      <c r="Z289" s="8">
        <v>56</v>
      </c>
      <c r="AA289" s="8">
        <v>59</v>
      </c>
      <c r="AB289" s="8">
        <v>66</v>
      </c>
      <c r="AC289" s="8">
        <v>59</v>
      </c>
      <c r="AD289" s="8">
        <v>11</v>
      </c>
      <c r="AE289" s="8">
        <v>4</v>
      </c>
      <c r="AF289" s="8">
        <v>76</v>
      </c>
      <c r="AG289" s="8">
        <v>47</v>
      </c>
      <c r="AH289" s="8">
        <v>48</v>
      </c>
      <c r="AI289" s="8">
        <v>52</v>
      </c>
      <c r="AJ289" s="8">
        <v>49</v>
      </c>
      <c r="AK289" s="8">
        <v>58</v>
      </c>
      <c r="AL289" s="8">
        <v>47</v>
      </c>
      <c r="AM289" s="8">
        <v>50</v>
      </c>
      <c r="AN289" s="8">
        <v>47</v>
      </c>
      <c r="AO289" s="8">
        <v>50</v>
      </c>
      <c r="AP289" s="8">
        <v>50</v>
      </c>
      <c r="AQ289" s="8">
        <v>48</v>
      </c>
      <c r="AR289" s="8">
        <v>12</v>
      </c>
      <c r="AS289" s="8">
        <v>12</v>
      </c>
      <c r="AT289" s="8">
        <v>76</v>
      </c>
      <c r="AU289" s="8">
        <v>19</v>
      </c>
      <c r="AV289" s="8">
        <v>4</v>
      </c>
      <c r="AW289" s="8">
        <v>1</v>
      </c>
      <c r="AX289" s="8">
        <v>2</v>
      </c>
      <c r="AY289" s="8">
        <v>50</v>
      </c>
      <c r="AZ289" s="8">
        <v>0</v>
      </c>
      <c r="BA289" s="8">
        <v>76</v>
      </c>
      <c r="BB289" s="8">
        <v>2</v>
      </c>
      <c r="BC289" s="8">
        <v>7</v>
      </c>
      <c r="BD289" s="8">
        <v>0</v>
      </c>
      <c r="BE289" s="8">
        <v>5</v>
      </c>
      <c r="BF289" s="8">
        <v>58</v>
      </c>
      <c r="BG289" s="8">
        <v>4</v>
      </c>
    </row>
    <row r="290" spans="1:59" ht="15" customHeight="1" x14ac:dyDescent="0.2">
      <c r="A290" s="16"/>
      <c r="B290" s="25"/>
      <c r="C290" s="18" t="s">
        <v>62</v>
      </c>
      <c r="D290" s="8">
        <v>52</v>
      </c>
      <c r="E290" s="8">
        <v>44</v>
      </c>
      <c r="F290" s="8">
        <v>40</v>
      </c>
      <c r="G290" s="8">
        <v>26</v>
      </c>
      <c r="H290" s="8">
        <v>22</v>
      </c>
      <c r="I290" s="8">
        <v>8</v>
      </c>
      <c r="J290" s="8">
        <v>37</v>
      </c>
      <c r="K290" s="8">
        <v>35</v>
      </c>
      <c r="L290" s="8">
        <v>18</v>
      </c>
      <c r="M290" s="8">
        <v>35</v>
      </c>
      <c r="N290" s="8">
        <v>15</v>
      </c>
      <c r="O290" s="8">
        <v>20</v>
      </c>
      <c r="P290" s="8">
        <v>1</v>
      </c>
      <c r="Q290" s="8">
        <v>5</v>
      </c>
      <c r="R290" s="8">
        <v>52</v>
      </c>
      <c r="S290" s="8">
        <v>33</v>
      </c>
      <c r="T290" s="8">
        <v>36</v>
      </c>
      <c r="U290" s="8">
        <v>32</v>
      </c>
      <c r="V290" s="8">
        <v>44</v>
      </c>
      <c r="W290" s="8">
        <v>32</v>
      </c>
      <c r="X290" s="8">
        <v>37</v>
      </c>
      <c r="Y290" s="8">
        <v>37</v>
      </c>
      <c r="Z290" s="8">
        <v>33</v>
      </c>
      <c r="AA290" s="8">
        <v>41</v>
      </c>
      <c r="AB290" s="8">
        <v>43</v>
      </c>
      <c r="AC290" s="8">
        <v>42</v>
      </c>
      <c r="AD290" s="8">
        <v>7</v>
      </c>
      <c r="AE290" s="8">
        <v>2</v>
      </c>
      <c r="AF290" s="8">
        <v>52</v>
      </c>
      <c r="AG290" s="8">
        <v>26</v>
      </c>
      <c r="AH290" s="8">
        <v>24</v>
      </c>
      <c r="AI290" s="8">
        <v>30</v>
      </c>
      <c r="AJ290" s="8">
        <v>24</v>
      </c>
      <c r="AK290" s="8">
        <v>37</v>
      </c>
      <c r="AL290" s="8">
        <v>26</v>
      </c>
      <c r="AM290" s="8">
        <v>28</v>
      </c>
      <c r="AN290" s="8">
        <v>28</v>
      </c>
      <c r="AO290" s="8">
        <v>28</v>
      </c>
      <c r="AP290" s="8">
        <v>29</v>
      </c>
      <c r="AQ290" s="8">
        <v>30</v>
      </c>
      <c r="AR290" s="8">
        <v>6</v>
      </c>
      <c r="AS290" s="8">
        <v>8</v>
      </c>
      <c r="AT290" s="8">
        <v>52</v>
      </c>
      <c r="AU290" s="8">
        <v>13</v>
      </c>
      <c r="AV290" s="8">
        <v>3</v>
      </c>
      <c r="AW290" s="8">
        <v>4</v>
      </c>
      <c r="AX290" s="8">
        <v>6</v>
      </c>
      <c r="AY290" s="8">
        <v>26</v>
      </c>
      <c r="AZ290" s="8">
        <v>0</v>
      </c>
      <c r="BA290" s="8">
        <v>52</v>
      </c>
      <c r="BB290" s="8">
        <v>2</v>
      </c>
      <c r="BC290" s="8">
        <v>3</v>
      </c>
      <c r="BD290" s="8">
        <v>4</v>
      </c>
      <c r="BE290" s="8">
        <v>4</v>
      </c>
      <c r="BF290" s="8">
        <v>39</v>
      </c>
      <c r="BG290" s="8">
        <v>0</v>
      </c>
    </row>
    <row r="291" spans="1:59" ht="15" customHeight="1" x14ac:dyDescent="0.2">
      <c r="A291" s="16"/>
      <c r="B291" s="25"/>
      <c r="C291" s="18" t="s">
        <v>63</v>
      </c>
      <c r="D291" s="8">
        <v>92</v>
      </c>
      <c r="E291" s="8">
        <v>83</v>
      </c>
      <c r="F291" s="8">
        <v>68</v>
      </c>
      <c r="G291" s="8">
        <v>31</v>
      </c>
      <c r="H291" s="8">
        <v>38</v>
      </c>
      <c r="I291" s="8">
        <v>14</v>
      </c>
      <c r="J291" s="8">
        <v>49</v>
      </c>
      <c r="K291" s="8">
        <v>61</v>
      </c>
      <c r="L291" s="8">
        <v>21</v>
      </c>
      <c r="M291" s="8">
        <v>61</v>
      </c>
      <c r="N291" s="8">
        <v>31</v>
      </c>
      <c r="O291" s="8">
        <v>31</v>
      </c>
      <c r="P291" s="8">
        <v>1</v>
      </c>
      <c r="Q291" s="8">
        <v>7</v>
      </c>
      <c r="R291" s="8">
        <v>92</v>
      </c>
      <c r="S291" s="8">
        <v>56</v>
      </c>
      <c r="T291" s="8">
        <v>64</v>
      </c>
      <c r="U291" s="8">
        <v>60</v>
      </c>
      <c r="V291" s="8">
        <v>75</v>
      </c>
      <c r="W291" s="8">
        <v>51</v>
      </c>
      <c r="X291" s="8">
        <v>64</v>
      </c>
      <c r="Y291" s="8">
        <v>68</v>
      </c>
      <c r="Z291" s="8">
        <v>61</v>
      </c>
      <c r="AA291" s="8">
        <v>68</v>
      </c>
      <c r="AB291" s="8">
        <v>75</v>
      </c>
      <c r="AC291" s="8">
        <v>71</v>
      </c>
      <c r="AD291" s="8">
        <v>14</v>
      </c>
      <c r="AE291" s="8">
        <v>3</v>
      </c>
      <c r="AF291" s="8">
        <v>92</v>
      </c>
      <c r="AG291" s="8">
        <v>54</v>
      </c>
      <c r="AH291" s="8">
        <v>55</v>
      </c>
      <c r="AI291" s="8">
        <v>69</v>
      </c>
      <c r="AJ291" s="8">
        <v>51</v>
      </c>
      <c r="AK291" s="8">
        <v>73</v>
      </c>
      <c r="AL291" s="8">
        <v>53</v>
      </c>
      <c r="AM291" s="8">
        <v>59</v>
      </c>
      <c r="AN291" s="8">
        <v>55</v>
      </c>
      <c r="AO291" s="8">
        <v>59</v>
      </c>
      <c r="AP291" s="8">
        <v>58</v>
      </c>
      <c r="AQ291" s="8">
        <v>59</v>
      </c>
      <c r="AR291" s="8">
        <v>17</v>
      </c>
      <c r="AS291" s="8">
        <v>12</v>
      </c>
      <c r="AT291" s="8">
        <v>92</v>
      </c>
      <c r="AU291" s="8">
        <v>11</v>
      </c>
      <c r="AV291" s="8">
        <v>6</v>
      </c>
      <c r="AW291" s="8">
        <v>6</v>
      </c>
      <c r="AX291" s="8">
        <v>3</v>
      </c>
      <c r="AY291" s="8">
        <v>66</v>
      </c>
      <c r="AZ291" s="8">
        <v>0</v>
      </c>
      <c r="BA291" s="8">
        <v>92</v>
      </c>
      <c r="BB291" s="8">
        <v>4</v>
      </c>
      <c r="BC291" s="8">
        <v>4</v>
      </c>
      <c r="BD291" s="8">
        <v>4</v>
      </c>
      <c r="BE291" s="8">
        <v>6</v>
      </c>
      <c r="BF291" s="8">
        <v>71</v>
      </c>
      <c r="BG291" s="8">
        <v>3</v>
      </c>
    </row>
    <row r="292" spans="1:59" ht="15" customHeight="1" x14ac:dyDescent="0.2">
      <c r="A292" s="18"/>
      <c r="B292" s="26"/>
      <c r="C292" s="19" t="s">
        <v>64</v>
      </c>
      <c r="D292" s="8">
        <v>131</v>
      </c>
      <c r="E292" s="8">
        <v>112</v>
      </c>
      <c r="F292" s="8">
        <v>88</v>
      </c>
      <c r="G292" s="8">
        <v>41</v>
      </c>
      <c r="H292" s="8">
        <v>53</v>
      </c>
      <c r="I292" s="8">
        <v>23</v>
      </c>
      <c r="J292" s="8">
        <v>71</v>
      </c>
      <c r="K292" s="8">
        <v>74</v>
      </c>
      <c r="L292" s="8">
        <v>28</v>
      </c>
      <c r="M292" s="8">
        <v>72</v>
      </c>
      <c r="N292" s="8">
        <v>42</v>
      </c>
      <c r="O292" s="8">
        <v>45</v>
      </c>
      <c r="P292" s="8">
        <v>6</v>
      </c>
      <c r="Q292" s="8">
        <v>15</v>
      </c>
      <c r="R292" s="8">
        <v>131</v>
      </c>
      <c r="S292" s="8">
        <v>79</v>
      </c>
      <c r="T292" s="8">
        <v>91</v>
      </c>
      <c r="U292" s="8">
        <v>81</v>
      </c>
      <c r="V292" s="8">
        <v>96</v>
      </c>
      <c r="W292" s="8">
        <v>74</v>
      </c>
      <c r="X292" s="8">
        <v>94</v>
      </c>
      <c r="Y292" s="8">
        <v>101</v>
      </c>
      <c r="Z292" s="8">
        <v>94</v>
      </c>
      <c r="AA292" s="8">
        <v>101</v>
      </c>
      <c r="AB292" s="8">
        <v>102</v>
      </c>
      <c r="AC292" s="8">
        <v>93</v>
      </c>
      <c r="AD292" s="8">
        <v>20</v>
      </c>
      <c r="AE292" s="8">
        <v>13</v>
      </c>
      <c r="AF292" s="8">
        <v>131</v>
      </c>
      <c r="AG292" s="8">
        <v>76</v>
      </c>
      <c r="AH292" s="8">
        <v>78</v>
      </c>
      <c r="AI292" s="8">
        <v>86</v>
      </c>
      <c r="AJ292" s="8">
        <v>67</v>
      </c>
      <c r="AK292" s="8">
        <v>91</v>
      </c>
      <c r="AL292" s="8">
        <v>67</v>
      </c>
      <c r="AM292" s="8">
        <v>81</v>
      </c>
      <c r="AN292" s="8">
        <v>75</v>
      </c>
      <c r="AO292" s="8">
        <v>82</v>
      </c>
      <c r="AP292" s="8">
        <v>77</v>
      </c>
      <c r="AQ292" s="8">
        <v>77</v>
      </c>
      <c r="AR292" s="8">
        <v>16</v>
      </c>
      <c r="AS292" s="8">
        <v>26</v>
      </c>
      <c r="AT292" s="8">
        <v>131</v>
      </c>
      <c r="AU292" s="8">
        <v>29</v>
      </c>
      <c r="AV292" s="8">
        <v>7</v>
      </c>
      <c r="AW292" s="8">
        <v>7</v>
      </c>
      <c r="AX292" s="8">
        <v>10</v>
      </c>
      <c r="AY292" s="8">
        <v>76</v>
      </c>
      <c r="AZ292" s="8">
        <v>2</v>
      </c>
      <c r="BA292" s="8">
        <v>131</v>
      </c>
      <c r="BB292" s="8">
        <v>7</v>
      </c>
      <c r="BC292" s="8">
        <v>5</v>
      </c>
      <c r="BD292" s="8">
        <v>5</v>
      </c>
      <c r="BE292" s="8">
        <v>11</v>
      </c>
      <c r="BF292" s="8">
        <v>92</v>
      </c>
      <c r="BG292" s="8">
        <v>11</v>
      </c>
    </row>
    <row r="293" spans="1:59" ht="15" customHeight="1" x14ac:dyDescent="0.2">
      <c r="A293" s="16"/>
      <c r="B293" s="105" t="s">
        <v>38</v>
      </c>
      <c r="C293" s="12" t="s">
        <v>24</v>
      </c>
      <c r="D293" s="8">
        <v>747</v>
      </c>
      <c r="E293" s="8">
        <v>714</v>
      </c>
      <c r="F293" s="8">
        <v>661</v>
      </c>
      <c r="G293" s="8">
        <v>331</v>
      </c>
      <c r="H293" s="8">
        <v>422</v>
      </c>
      <c r="I293" s="8">
        <v>174</v>
      </c>
      <c r="J293" s="8">
        <v>576</v>
      </c>
      <c r="K293" s="8">
        <v>628</v>
      </c>
      <c r="L293" s="8">
        <v>316</v>
      </c>
      <c r="M293" s="8">
        <v>573</v>
      </c>
      <c r="N293" s="8">
        <v>301</v>
      </c>
      <c r="O293" s="8">
        <v>295</v>
      </c>
      <c r="P293" s="8">
        <v>36</v>
      </c>
      <c r="Q293" s="8">
        <v>25</v>
      </c>
      <c r="R293" s="8">
        <v>747</v>
      </c>
      <c r="S293" s="8">
        <v>550</v>
      </c>
      <c r="T293" s="8">
        <v>569</v>
      </c>
      <c r="U293" s="8">
        <v>541</v>
      </c>
      <c r="V293" s="8">
        <v>622</v>
      </c>
      <c r="W293" s="8">
        <v>455</v>
      </c>
      <c r="X293" s="8">
        <v>594</v>
      </c>
      <c r="Y293" s="8">
        <v>595</v>
      </c>
      <c r="Z293" s="8">
        <v>604</v>
      </c>
      <c r="AA293" s="8">
        <v>609</v>
      </c>
      <c r="AB293" s="8">
        <v>621</v>
      </c>
      <c r="AC293" s="8">
        <v>600</v>
      </c>
      <c r="AD293" s="8">
        <v>80</v>
      </c>
      <c r="AE293" s="8">
        <v>25</v>
      </c>
      <c r="AF293" s="8">
        <v>747</v>
      </c>
      <c r="AG293" s="8">
        <v>479</v>
      </c>
      <c r="AH293" s="8">
        <v>535</v>
      </c>
      <c r="AI293" s="8">
        <v>510</v>
      </c>
      <c r="AJ293" s="8">
        <v>474</v>
      </c>
      <c r="AK293" s="8">
        <v>580</v>
      </c>
      <c r="AL293" s="8">
        <v>492</v>
      </c>
      <c r="AM293" s="8">
        <v>556</v>
      </c>
      <c r="AN293" s="8">
        <v>532</v>
      </c>
      <c r="AO293" s="8">
        <v>552</v>
      </c>
      <c r="AP293" s="8">
        <v>545</v>
      </c>
      <c r="AQ293" s="8">
        <v>558</v>
      </c>
      <c r="AR293" s="8">
        <v>82</v>
      </c>
      <c r="AS293" s="8">
        <v>94</v>
      </c>
      <c r="AT293" s="8">
        <v>747</v>
      </c>
      <c r="AU293" s="8">
        <v>150</v>
      </c>
      <c r="AV293" s="8">
        <v>21</v>
      </c>
      <c r="AW293" s="8">
        <v>22</v>
      </c>
      <c r="AX293" s="8">
        <v>57</v>
      </c>
      <c r="AY293" s="8">
        <v>489</v>
      </c>
      <c r="AZ293" s="8">
        <v>8</v>
      </c>
      <c r="BA293" s="8">
        <v>747</v>
      </c>
      <c r="BB293" s="8">
        <v>49</v>
      </c>
      <c r="BC293" s="8">
        <v>18</v>
      </c>
      <c r="BD293" s="8">
        <v>16</v>
      </c>
      <c r="BE293" s="8">
        <v>62</v>
      </c>
      <c r="BF293" s="8">
        <v>573</v>
      </c>
      <c r="BG293" s="8">
        <v>29</v>
      </c>
    </row>
    <row r="294" spans="1:59" ht="15" customHeight="1" x14ac:dyDescent="0.2">
      <c r="A294" s="16"/>
      <c r="B294" s="106"/>
      <c r="C294" s="15"/>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row>
    <row r="295" spans="1:59" ht="15" customHeight="1" x14ac:dyDescent="0.2">
      <c r="A295" s="16"/>
      <c r="B295" s="106"/>
      <c r="C295" s="18" t="s">
        <v>52</v>
      </c>
      <c r="D295" s="8">
        <v>289</v>
      </c>
      <c r="E295" s="8">
        <v>269</v>
      </c>
      <c r="F295" s="8">
        <v>250</v>
      </c>
      <c r="G295" s="8">
        <v>141</v>
      </c>
      <c r="H295" s="8">
        <v>148</v>
      </c>
      <c r="I295" s="8">
        <v>71</v>
      </c>
      <c r="J295" s="8">
        <v>216</v>
      </c>
      <c r="K295" s="8">
        <v>237</v>
      </c>
      <c r="L295" s="8">
        <v>137</v>
      </c>
      <c r="M295" s="8">
        <v>218</v>
      </c>
      <c r="N295" s="8">
        <v>113</v>
      </c>
      <c r="O295" s="8">
        <v>109</v>
      </c>
      <c r="P295" s="8">
        <v>17</v>
      </c>
      <c r="Q295" s="8">
        <v>14</v>
      </c>
      <c r="R295" s="8">
        <v>289</v>
      </c>
      <c r="S295" s="8">
        <v>208</v>
      </c>
      <c r="T295" s="8">
        <v>216</v>
      </c>
      <c r="U295" s="8">
        <v>220</v>
      </c>
      <c r="V295" s="8">
        <v>237</v>
      </c>
      <c r="W295" s="8">
        <v>208</v>
      </c>
      <c r="X295" s="8">
        <v>225</v>
      </c>
      <c r="Y295" s="8">
        <v>224</v>
      </c>
      <c r="Z295" s="8">
        <v>233</v>
      </c>
      <c r="AA295" s="8">
        <v>237</v>
      </c>
      <c r="AB295" s="8">
        <v>239</v>
      </c>
      <c r="AC295" s="8">
        <v>226</v>
      </c>
      <c r="AD295" s="8">
        <v>29</v>
      </c>
      <c r="AE295" s="8">
        <v>8</v>
      </c>
      <c r="AF295" s="8">
        <v>289</v>
      </c>
      <c r="AG295" s="8">
        <v>201</v>
      </c>
      <c r="AH295" s="8">
        <v>205</v>
      </c>
      <c r="AI295" s="8">
        <v>217</v>
      </c>
      <c r="AJ295" s="8">
        <v>201</v>
      </c>
      <c r="AK295" s="8">
        <v>216</v>
      </c>
      <c r="AL295" s="8">
        <v>202</v>
      </c>
      <c r="AM295" s="8">
        <v>208</v>
      </c>
      <c r="AN295" s="8">
        <v>199</v>
      </c>
      <c r="AO295" s="8">
        <v>206</v>
      </c>
      <c r="AP295" s="8">
        <v>202</v>
      </c>
      <c r="AQ295" s="8">
        <v>204</v>
      </c>
      <c r="AR295" s="8">
        <v>26</v>
      </c>
      <c r="AS295" s="8">
        <v>40</v>
      </c>
      <c r="AT295" s="8">
        <v>289</v>
      </c>
      <c r="AU295" s="8">
        <v>49</v>
      </c>
      <c r="AV295" s="8">
        <v>11</v>
      </c>
      <c r="AW295" s="8">
        <v>9</v>
      </c>
      <c r="AX295" s="8">
        <v>27</v>
      </c>
      <c r="AY295" s="8">
        <v>189</v>
      </c>
      <c r="AZ295" s="8">
        <v>4</v>
      </c>
      <c r="BA295" s="8">
        <v>289</v>
      </c>
      <c r="BB295" s="8">
        <v>19</v>
      </c>
      <c r="BC295" s="8">
        <v>8</v>
      </c>
      <c r="BD295" s="8">
        <v>6</v>
      </c>
      <c r="BE295" s="8">
        <v>28</v>
      </c>
      <c r="BF295" s="8">
        <v>216</v>
      </c>
      <c r="BG295" s="8">
        <v>12</v>
      </c>
    </row>
    <row r="296" spans="1:59" ht="15" customHeight="1" x14ac:dyDescent="0.2">
      <c r="A296" s="16"/>
      <c r="B296" s="106"/>
      <c r="C296" s="18" t="s">
        <v>60</v>
      </c>
      <c r="D296" s="8">
        <v>108</v>
      </c>
      <c r="E296" s="8">
        <v>107</v>
      </c>
      <c r="F296" s="8">
        <v>94</v>
      </c>
      <c r="G296" s="8">
        <v>47</v>
      </c>
      <c r="H296" s="8">
        <v>60</v>
      </c>
      <c r="I296" s="8">
        <v>27</v>
      </c>
      <c r="J296" s="8">
        <v>84</v>
      </c>
      <c r="K296" s="8">
        <v>90</v>
      </c>
      <c r="L296" s="8">
        <v>44</v>
      </c>
      <c r="M296" s="8">
        <v>79</v>
      </c>
      <c r="N296" s="8">
        <v>47</v>
      </c>
      <c r="O296" s="8">
        <v>45</v>
      </c>
      <c r="P296" s="8">
        <v>6</v>
      </c>
      <c r="Q296" s="8">
        <v>1</v>
      </c>
      <c r="R296" s="8">
        <v>108</v>
      </c>
      <c r="S296" s="8">
        <v>85</v>
      </c>
      <c r="T296" s="8">
        <v>87</v>
      </c>
      <c r="U296" s="8">
        <v>75</v>
      </c>
      <c r="V296" s="8">
        <v>100</v>
      </c>
      <c r="W296" s="8">
        <v>82</v>
      </c>
      <c r="X296" s="8">
        <v>96</v>
      </c>
      <c r="Y296" s="8">
        <v>96</v>
      </c>
      <c r="Z296" s="8">
        <v>93</v>
      </c>
      <c r="AA296" s="8">
        <v>95</v>
      </c>
      <c r="AB296" s="8">
        <v>93</v>
      </c>
      <c r="AC296" s="8">
        <v>94</v>
      </c>
      <c r="AD296" s="8">
        <v>19</v>
      </c>
      <c r="AE296" s="8">
        <v>0</v>
      </c>
      <c r="AF296" s="8">
        <v>108</v>
      </c>
      <c r="AG296" s="8">
        <v>80</v>
      </c>
      <c r="AH296" s="8">
        <v>80</v>
      </c>
      <c r="AI296" s="8">
        <v>85</v>
      </c>
      <c r="AJ296" s="8">
        <v>82</v>
      </c>
      <c r="AK296" s="8">
        <v>89</v>
      </c>
      <c r="AL296" s="8">
        <v>87</v>
      </c>
      <c r="AM296" s="8">
        <v>86</v>
      </c>
      <c r="AN296" s="8">
        <v>81</v>
      </c>
      <c r="AO296" s="8">
        <v>84</v>
      </c>
      <c r="AP296" s="8">
        <v>86</v>
      </c>
      <c r="AQ296" s="8">
        <v>85</v>
      </c>
      <c r="AR296" s="8">
        <v>21</v>
      </c>
      <c r="AS296" s="8">
        <v>8</v>
      </c>
      <c r="AT296" s="8">
        <v>108</v>
      </c>
      <c r="AU296" s="8">
        <v>29</v>
      </c>
      <c r="AV296" s="8">
        <v>2</v>
      </c>
      <c r="AW296" s="8">
        <v>3</v>
      </c>
      <c r="AX296" s="8">
        <v>9</v>
      </c>
      <c r="AY296" s="8">
        <v>64</v>
      </c>
      <c r="AZ296" s="8">
        <v>1</v>
      </c>
      <c r="BA296" s="8">
        <v>108</v>
      </c>
      <c r="BB296" s="8">
        <v>13</v>
      </c>
      <c r="BC296" s="8">
        <v>2</v>
      </c>
      <c r="BD296" s="8">
        <v>4</v>
      </c>
      <c r="BE296" s="8">
        <v>6</v>
      </c>
      <c r="BF296" s="8">
        <v>81</v>
      </c>
      <c r="BG296" s="8">
        <v>2</v>
      </c>
    </row>
    <row r="297" spans="1:59" ht="15" customHeight="1" x14ac:dyDescent="0.2">
      <c r="A297" s="16"/>
      <c r="B297" s="106"/>
      <c r="C297" s="18" t="s">
        <v>61</v>
      </c>
      <c r="D297" s="8">
        <v>76</v>
      </c>
      <c r="E297" s="8">
        <v>75</v>
      </c>
      <c r="F297" s="8">
        <v>64</v>
      </c>
      <c r="G297" s="8">
        <v>37</v>
      </c>
      <c r="H297" s="8">
        <v>39</v>
      </c>
      <c r="I297" s="8">
        <v>19</v>
      </c>
      <c r="J297" s="8">
        <v>61</v>
      </c>
      <c r="K297" s="8">
        <v>65</v>
      </c>
      <c r="L297" s="8">
        <v>39</v>
      </c>
      <c r="M297" s="8">
        <v>60</v>
      </c>
      <c r="N297" s="8">
        <v>37</v>
      </c>
      <c r="O297" s="8">
        <v>40</v>
      </c>
      <c r="P297" s="8">
        <v>3</v>
      </c>
      <c r="Q297" s="8">
        <v>1</v>
      </c>
      <c r="R297" s="8">
        <v>76</v>
      </c>
      <c r="S297" s="8">
        <v>50</v>
      </c>
      <c r="T297" s="8">
        <v>55</v>
      </c>
      <c r="U297" s="8">
        <v>52</v>
      </c>
      <c r="V297" s="8">
        <v>61</v>
      </c>
      <c r="W297" s="8">
        <v>36</v>
      </c>
      <c r="X297" s="8">
        <v>58</v>
      </c>
      <c r="Y297" s="8">
        <v>57</v>
      </c>
      <c r="Z297" s="8">
        <v>62</v>
      </c>
      <c r="AA297" s="8">
        <v>61</v>
      </c>
      <c r="AB297" s="8">
        <v>66</v>
      </c>
      <c r="AC297" s="8">
        <v>60</v>
      </c>
      <c r="AD297" s="8">
        <v>7</v>
      </c>
      <c r="AE297" s="8">
        <v>1</v>
      </c>
      <c r="AF297" s="8">
        <v>76</v>
      </c>
      <c r="AG297" s="8">
        <v>51</v>
      </c>
      <c r="AH297" s="8">
        <v>50</v>
      </c>
      <c r="AI297" s="8">
        <v>55</v>
      </c>
      <c r="AJ297" s="8">
        <v>48</v>
      </c>
      <c r="AK297" s="8">
        <v>56</v>
      </c>
      <c r="AL297" s="8">
        <v>54</v>
      </c>
      <c r="AM297" s="8">
        <v>55</v>
      </c>
      <c r="AN297" s="8">
        <v>53</v>
      </c>
      <c r="AO297" s="8">
        <v>55</v>
      </c>
      <c r="AP297" s="8">
        <v>54</v>
      </c>
      <c r="AQ297" s="8">
        <v>57</v>
      </c>
      <c r="AR297" s="8">
        <v>7</v>
      </c>
      <c r="AS297" s="8">
        <v>12</v>
      </c>
      <c r="AT297" s="8">
        <v>76</v>
      </c>
      <c r="AU297" s="8">
        <v>20</v>
      </c>
      <c r="AV297" s="8">
        <v>4</v>
      </c>
      <c r="AW297" s="8">
        <v>0</v>
      </c>
      <c r="AX297" s="8">
        <v>4</v>
      </c>
      <c r="AY297" s="8">
        <v>48</v>
      </c>
      <c r="AZ297" s="8">
        <v>0</v>
      </c>
      <c r="BA297" s="8">
        <v>76</v>
      </c>
      <c r="BB297" s="8">
        <v>3</v>
      </c>
      <c r="BC297" s="8">
        <v>2</v>
      </c>
      <c r="BD297" s="8">
        <v>1</v>
      </c>
      <c r="BE297" s="8">
        <v>5</v>
      </c>
      <c r="BF297" s="8">
        <v>65</v>
      </c>
      <c r="BG297" s="8">
        <v>0</v>
      </c>
    </row>
    <row r="298" spans="1:59" ht="15" customHeight="1" x14ac:dyDescent="0.2">
      <c r="A298" s="16"/>
      <c r="B298" s="25"/>
      <c r="C298" s="18" t="s">
        <v>62</v>
      </c>
      <c r="D298" s="8">
        <v>39</v>
      </c>
      <c r="E298" s="8">
        <v>35</v>
      </c>
      <c r="F298" s="8">
        <v>34</v>
      </c>
      <c r="G298" s="8">
        <v>15</v>
      </c>
      <c r="H298" s="8">
        <v>15</v>
      </c>
      <c r="I298" s="8">
        <v>6</v>
      </c>
      <c r="J298" s="8">
        <v>29</v>
      </c>
      <c r="K298" s="8">
        <v>32</v>
      </c>
      <c r="L298" s="8">
        <v>14</v>
      </c>
      <c r="M298" s="8">
        <v>29</v>
      </c>
      <c r="N298" s="8">
        <v>18</v>
      </c>
      <c r="O298" s="8">
        <v>14</v>
      </c>
      <c r="P298" s="8">
        <v>1</v>
      </c>
      <c r="Q298" s="8">
        <v>3</v>
      </c>
      <c r="R298" s="8">
        <v>39</v>
      </c>
      <c r="S298" s="8">
        <v>26</v>
      </c>
      <c r="T298" s="8">
        <v>27</v>
      </c>
      <c r="U298" s="8">
        <v>27</v>
      </c>
      <c r="V298" s="8">
        <v>30</v>
      </c>
      <c r="W298" s="8">
        <v>22</v>
      </c>
      <c r="X298" s="8">
        <v>26</v>
      </c>
      <c r="Y298" s="8">
        <v>28</v>
      </c>
      <c r="Z298" s="8">
        <v>29</v>
      </c>
      <c r="AA298" s="8">
        <v>24</v>
      </c>
      <c r="AB298" s="8">
        <v>27</v>
      </c>
      <c r="AC298" s="8">
        <v>29</v>
      </c>
      <c r="AD298" s="8">
        <v>5</v>
      </c>
      <c r="AE298" s="8">
        <v>1</v>
      </c>
      <c r="AF298" s="8">
        <v>39</v>
      </c>
      <c r="AG298" s="8">
        <v>25</v>
      </c>
      <c r="AH298" s="8">
        <v>25</v>
      </c>
      <c r="AI298" s="8">
        <v>27</v>
      </c>
      <c r="AJ298" s="8">
        <v>25</v>
      </c>
      <c r="AK298" s="8">
        <v>28</v>
      </c>
      <c r="AL298" s="8">
        <v>24</v>
      </c>
      <c r="AM298" s="8">
        <v>26</v>
      </c>
      <c r="AN298" s="8">
        <v>23</v>
      </c>
      <c r="AO298" s="8">
        <v>25</v>
      </c>
      <c r="AP298" s="8">
        <v>25</v>
      </c>
      <c r="AQ298" s="8">
        <v>26</v>
      </c>
      <c r="AR298" s="8">
        <v>3</v>
      </c>
      <c r="AS298" s="8">
        <v>6</v>
      </c>
      <c r="AT298" s="8">
        <v>39</v>
      </c>
      <c r="AU298" s="8">
        <v>7</v>
      </c>
      <c r="AV298" s="8">
        <v>1</v>
      </c>
      <c r="AW298" s="8">
        <v>3</v>
      </c>
      <c r="AX298" s="8">
        <v>3</v>
      </c>
      <c r="AY298" s="8">
        <v>24</v>
      </c>
      <c r="AZ298" s="8">
        <v>1</v>
      </c>
      <c r="BA298" s="8">
        <v>39</v>
      </c>
      <c r="BB298" s="8">
        <v>2</v>
      </c>
      <c r="BC298" s="8">
        <v>2</v>
      </c>
      <c r="BD298" s="8">
        <v>3</v>
      </c>
      <c r="BE298" s="8">
        <v>4</v>
      </c>
      <c r="BF298" s="8">
        <v>25</v>
      </c>
      <c r="BG298" s="8">
        <v>3</v>
      </c>
    </row>
    <row r="299" spans="1:59" ht="15" customHeight="1" x14ac:dyDescent="0.2">
      <c r="A299" s="16"/>
      <c r="B299" s="25"/>
      <c r="C299" s="18" t="s">
        <v>63</v>
      </c>
      <c r="D299" s="8">
        <v>55</v>
      </c>
      <c r="E299" s="8">
        <v>54</v>
      </c>
      <c r="F299" s="8">
        <v>50</v>
      </c>
      <c r="G299" s="8">
        <v>27</v>
      </c>
      <c r="H299" s="8">
        <v>32</v>
      </c>
      <c r="I299" s="8">
        <v>15</v>
      </c>
      <c r="J299" s="8">
        <v>41</v>
      </c>
      <c r="K299" s="8">
        <v>48</v>
      </c>
      <c r="L299" s="8">
        <v>26</v>
      </c>
      <c r="M299" s="8">
        <v>41</v>
      </c>
      <c r="N299" s="8">
        <v>28</v>
      </c>
      <c r="O299" s="8">
        <v>26</v>
      </c>
      <c r="P299" s="8">
        <v>2</v>
      </c>
      <c r="Q299" s="8">
        <v>1</v>
      </c>
      <c r="R299" s="8">
        <v>55</v>
      </c>
      <c r="S299" s="8">
        <v>40</v>
      </c>
      <c r="T299" s="8">
        <v>43</v>
      </c>
      <c r="U299" s="8">
        <v>40</v>
      </c>
      <c r="V299" s="8">
        <v>44</v>
      </c>
      <c r="W299" s="8">
        <v>31</v>
      </c>
      <c r="X299" s="8">
        <v>41</v>
      </c>
      <c r="Y299" s="8">
        <v>42</v>
      </c>
      <c r="Z299" s="8">
        <v>47</v>
      </c>
      <c r="AA299" s="8">
        <v>42</v>
      </c>
      <c r="AB299" s="8">
        <v>39</v>
      </c>
      <c r="AC299" s="8">
        <v>40</v>
      </c>
      <c r="AD299" s="8">
        <v>6</v>
      </c>
      <c r="AE299" s="8">
        <v>3</v>
      </c>
      <c r="AF299" s="8">
        <v>55</v>
      </c>
      <c r="AG299" s="8">
        <v>39</v>
      </c>
      <c r="AH299" s="8">
        <v>39</v>
      </c>
      <c r="AI299" s="8">
        <v>39</v>
      </c>
      <c r="AJ299" s="8">
        <v>38</v>
      </c>
      <c r="AK299" s="8">
        <v>40</v>
      </c>
      <c r="AL299" s="8">
        <v>37</v>
      </c>
      <c r="AM299" s="8">
        <v>40</v>
      </c>
      <c r="AN299" s="8">
        <v>36</v>
      </c>
      <c r="AO299" s="8">
        <v>41</v>
      </c>
      <c r="AP299" s="8">
        <v>40</v>
      </c>
      <c r="AQ299" s="8">
        <v>41</v>
      </c>
      <c r="AR299" s="8">
        <v>7</v>
      </c>
      <c r="AS299" s="8">
        <v>11</v>
      </c>
      <c r="AT299" s="8">
        <v>55</v>
      </c>
      <c r="AU299" s="8">
        <v>12</v>
      </c>
      <c r="AV299" s="8">
        <v>1</v>
      </c>
      <c r="AW299" s="8">
        <v>0</v>
      </c>
      <c r="AX299" s="8">
        <v>4</v>
      </c>
      <c r="AY299" s="8">
        <v>38</v>
      </c>
      <c r="AZ299" s="8">
        <v>0</v>
      </c>
      <c r="BA299" s="8">
        <v>55</v>
      </c>
      <c r="BB299" s="8">
        <v>0</v>
      </c>
      <c r="BC299" s="8">
        <v>2</v>
      </c>
      <c r="BD299" s="8">
        <v>0</v>
      </c>
      <c r="BE299" s="8">
        <v>5</v>
      </c>
      <c r="BF299" s="8">
        <v>48</v>
      </c>
      <c r="BG299" s="8">
        <v>0</v>
      </c>
    </row>
    <row r="300" spans="1:59" ht="15" customHeight="1" x14ac:dyDescent="0.2">
      <c r="A300" s="17"/>
      <c r="B300" s="26"/>
      <c r="C300" s="19" t="s">
        <v>64</v>
      </c>
      <c r="D300" s="8">
        <v>180</v>
      </c>
      <c r="E300" s="8">
        <v>174</v>
      </c>
      <c r="F300" s="8">
        <v>169</v>
      </c>
      <c r="G300" s="8">
        <v>64</v>
      </c>
      <c r="H300" s="8">
        <v>128</v>
      </c>
      <c r="I300" s="8">
        <v>36</v>
      </c>
      <c r="J300" s="8">
        <v>145</v>
      </c>
      <c r="K300" s="8">
        <v>156</v>
      </c>
      <c r="L300" s="8">
        <v>56</v>
      </c>
      <c r="M300" s="8">
        <v>146</v>
      </c>
      <c r="N300" s="8">
        <v>58</v>
      </c>
      <c r="O300" s="8">
        <v>61</v>
      </c>
      <c r="P300" s="8">
        <v>7</v>
      </c>
      <c r="Q300" s="8">
        <v>5</v>
      </c>
      <c r="R300" s="8">
        <v>180</v>
      </c>
      <c r="S300" s="8">
        <v>141</v>
      </c>
      <c r="T300" s="8">
        <v>141</v>
      </c>
      <c r="U300" s="8">
        <v>127</v>
      </c>
      <c r="V300" s="8">
        <v>150</v>
      </c>
      <c r="W300" s="8">
        <v>76</v>
      </c>
      <c r="X300" s="8">
        <v>148</v>
      </c>
      <c r="Y300" s="8">
        <v>148</v>
      </c>
      <c r="Z300" s="8">
        <v>140</v>
      </c>
      <c r="AA300" s="8">
        <v>150</v>
      </c>
      <c r="AB300" s="8">
        <v>157</v>
      </c>
      <c r="AC300" s="8">
        <v>151</v>
      </c>
      <c r="AD300" s="8">
        <v>14</v>
      </c>
      <c r="AE300" s="8">
        <v>12</v>
      </c>
      <c r="AF300" s="8">
        <v>180</v>
      </c>
      <c r="AG300" s="8">
        <v>83</v>
      </c>
      <c r="AH300" s="8">
        <v>136</v>
      </c>
      <c r="AI300" s="8">
        <v>87</v>
      </c>
      <c r="AJ300" s="8">
        <v>80</v>
      </c>
      <c r="AK300" s="8">
        <v>151</v>
      </c>
      <c r="AL300" s="8">
        <v>88</v>
      </c>
      <c r="AM300" s="8">
        <v>141</v>
      </c>
      <c r="AN300" s="8">
        <v>140</v>
      </c>
      <c r="AO300" s="8">
        <v>141</v>
      </c>
      <c r="AP300" s="8">
        <v>138</v>
      </c>
      <c r="AQ300" s="8">
        <v>145</v>
      </c>
      <c r="AR300" s="8">
        <v>18</v>
      </c>
      <c r="AS300" s="8">
        <v>17</v>
      </c>
      <c r="AT300" s="8">
        <v>180</v>
      </c>
      <c r="AU300" s="8">
        <v>33</v>
      </c>
      <c r="AV300" s="8">
        <v>2</v>
      </c>
      <c r="AW300" s="8">
        <v>7</v>
      </c>
      <c r="AX300" s="8">
        <v>10</v>
      </c>
      <c r="AY300" s="8">
        <v>126</v>
      </c>
      <c r="AZ300" s="8">
        <v>2</v>
      </c>
      <c r="BA300" s="8">
        <v>180</v>
      </c>
      <c r="BB300" s="8">
        <v>12</v>
      </c>
      <c r="BC300" s="8">
        <v>2</v>
      </c>
      <c r="BD300" s="8">
        <v>2</v>
      </c>
      <c r="BE300" s="8">
        <v>14</v>
      </c>
      <c r="BF300" s="8">
        <v>138</v>
      </c>
      <c r="BG300" s="8">
        <v>12</v>
      </c>
    </row>
    <row r="301" spans="1:59" ht="15" customHeight="1" x14ac:dyDescent="0.2">
      <c r="A301" s="11" t="s">
        <v>67</v>
      </c>
      <c r="B301" s="6" t="s">
        <v>23</v>
      </c>
      <c r="C301" s="12" t="s">
        <v>24</v>
      </c>
      <c r="D301" s="8">
        <v>844</v>
      </c>
      <c r="E301" s="8">
        <v>827</v>
      </c>
      <c r="F301" s="8">
        <v>794</v>
      </c>
      <c r="G301" s="8">
        <v>571</v>
      </c>
      <c r="H301" s="8">
        <v>701</v>
      </c>
      <c r="I301" s="8">
        <v>376</v>
      </c>
      <c r="J301" s="8">
        <v>758</v>
      </c>
      <c r="K301" s="8">
        <v>779</v>
      </c>
      <c r="L301" s="8">
        <v>481</v>
      </c>
      <c r="M301" s="8">
        <v>758</v>
      </c>
      <c r="N301" s="8">
        <v>527</v>
      </c>
      <c r="O301" s="8">
        <v>557</v>
      </c>
      <c r="P301" s="8">
        <v>33</v>
      </c>
      <c r="Q301" s="8">
        <v>11</v>
      </c>
      <c r="R301" s="8">
        <v>844</v>
      </c>
      <c r="S301" s="8">
        <v>710</v>
      </c>
      <c r="T301" s="8">
        <v>727</v>
      </c>
      <c r="U301" s="8">
        <v>695</v>
      </c>
      <c r="V301" s="8">
        <v>751</v>
      </c>
      <c r="W301" s="8">
        <v>550</v>
      </c>
      <c r="X301" s="8">
        <v>738</v>
      </c>
      <c r="Y301" s="8">
        <v>743</v>
      </c>
      <c r="Z301" s="8">
        <v>751</v>
      </c>
      <c r="AA301" s="8">
        <v>748</v>
      </c>
      <c r="AB301" s="8">
        <v>735</v>
      </c>
      <c r="AC301" s="8">
        <v>753</v>
      </c>
      <c r="AD301" s="8">
        <v>95</v>
      </c>
      <c r="AE301" s="8">
        <v>27</v>
      </c>
      <c r="AF301" s="8">
        <v>844</v>
      </c>
      <c r="AG301" s="8">
        <v>563</v>
      </c>
      <c r="AH301" s="8">
        <v>678</v>
      </c>
      <c r="AI301" s="8">
        <v>610</v>
      </c>
      <c r="AJ301" s="8">
        <v>560</v>
      </c>
      <c r="AK301" s="8">
        <v>734</v>
      </c>
      <c r="AL301" s="8">
        <v>565</v>
      </c>
      <c r="AM301" s="8">
        <v>678</v>
      </c>
      <c r="AN301" s="8">
        <v>682</v>
      </c>
      <c r="AO301" s="8">
        <v>680</v>
      </c>
      <c r="AP301" s="8">
        <v>677</v>
      </c>
      <c r="AQ301" s="8">
        <v>690</v>
      </c>
      <c r="AR301" s="8">
        <v>114</v>
      </c>
      <c r="AS301" s="8">
        <v>80</v>
      </c>
      <c r="AT301" s="8">
        <v>844</v>
      </c>
      <c r="AU301" s="8">
        <v>331</v>
      </c>
      <c r="AV301" s="8">
        <v>20</v>
      </c>
      <c r="AW301" s="8">
        <v>46</v>
      </c>
      <c r="AX301" s="8">
        <v>60</v>
      </c>
      <c r="AY301" s="8">
        <v>385</v>
      </c>
      <c r="AZ301" s="8">
        <v>2</v>
      </c>
      <c r="BA301" s="8">
        <v>844</v>
      </c>
      <c r="BB301" s="8">
        <v>30</v>
      </c>
      <c r="BC301" s="8">
        <v>25</v>
      </c>
      <c r="BD301" s="8">
        <v>17</v>
      </c>
      <c r="BE301" s="8">
        <v>102</v>
      </c>
      <c r="BF301" s="8">
        <v>639</v>
      </c>
      <c r="BG301" s="8">
        <v>31</v>
      </c>
    </row>
    <row r="302" spans="1:59" ht="15" customHeight="1" x14ac:dyDescent="0.2">
      <c r="A302" s="104" t="s">
        <v>68</v>
      </c>
      <c r="B302" s="6" t="s">
        <v>41</v>
      </c>
      <c r="C302" s="15"/>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row>
    <row r="303" spans="1:59" ht="15" customHeight="1" x14ac:dyDescent="0.2">
      <c r="A303" s="104"/>
      <c r="B303" s="6" t="s">
        <v>27</v>
      </c>
      <c r="C303" s="18" t="s">
        <v>69</v>
      </c>
      <c r="D303" s="8">
        <v>9</v>
      </c>
      <c r="E303" s="8">
        <v>8</v>
      </c>
      <c r="F303" s="8">
        <v>7</v>
      </c>
      <c r="G303" s="8">
        <v>5</v>
      </c>
      <c r="H303" s="8">
        <v>5</v>
      </c>
      <c r="I303" s="8">
        <v>3</v>
      </c>
      <c r="J303" s="8">
        <v>6</v>
      </c>
      <c r="K303" s="8">
        <v>8</v>
      </c>
      <c r="L303" s="8">
        <v>5</v>
      </c>
      <c r="M303" s="8">
        <v>7</v>
      </c>
      <c r="N303" s="8">
        <v>3</v>
      </c>
      <c r="O303" s="8">
        <v>4</v>
      </c>
      <c r="P303" s="8">
        <v>0</v>
      </c>
      <c r="Q303" s="8">
        <v>1</v>
      </c>
      <c r="R303" s="8">
        <v>9</v>
      </c>
      <c r="S303" s="8">
        <v>7</v>
      </c>
      <c r="T303" s="8">
        <v>5</v>
      </c>
      <c r="U303" s="8">
        <v>3</v>
      </c>
      <c r="V303" s="8">
        <v>7</v>
      </c>
      <c r="W303" s="8">
        <v>3</v>
      </c>
      <c r="X303" s="8">
        <v>6</v>
      </c>
      <c r="Y303" s="8">
        <v>7</v>
      </c>
      <c r="Z303" s="8">
        <v>6</v>
      </c>
      <c r="AA303" s="8">
        <v>8</v>
      </c>
      <c r="AB303" s="8">
        <v>2</v>
      </c>
      <c r="AC303" s="8">
        <v>5</v>
      </c>
      <c r="AD303" s="8">
        <v>0</v>
      </c>
      <c r="AE303" s="8">
        <v>1</v>
      </c>
      <c r="AF303" s="8">
        <v>9</v>
      </c>
      <c r="AG303" s="8">
        <v>7</v>
      </c>
      <c r="AH303" s="8">
        <v>7</v>
      </c>
      <c r="AI303" s="8">
        <v>7</v>
      </c>
      <c r="AJ303" s="8">
        <v>7</v>
      </c>
      <c r="AK303" s="8">
        <v>6</v>
      </c>
      <c r="AL303" s="8">
        <v>6</v>
      </c>
      <c r="AM303" s="8">
        <v>7</v>
      </c>
      <c r="AN303" s="8">
        <v>6</v>
      </c>
      <c r="AO303" s="8">
        <v>7</v>
      </c>
      <c r="AP303" s="8">
        <v>3</v>
      </c>
      <c r="AQ303" s="8">
        <v>8</v>
      </c>
      <c r="AR303" s="8">
        <v>0</v>
      </c>
      <c r="AS303" s="8">
        <v>1</v>
      </c>
      <c r="AT303" s="8">
        <v>9</v>
      </c>
      <c r="AU303" s="8">
        <v>3</v>
      </c>
      <c r="AV303" s="8">
        <v>0</v>
      </c>
      <c r="AW303" s="8">
        <v>0</v>
      </c>
      <c r="AX303" s="8">
        <v>1</v>
      </c>
      <c r="AY303" s="8">
        <v>5</v>
      </c>
      <c r="AZ303" s="8">
        <v>0</v>
      </c>
      <c r="BA303" s="8">
        <v>9</v>
      </c>
      <c r="BB303" s="8">
        <v>1</v>
      </c>
      <c r="BC303" s="8">
        <v>0</v>
      </c>
      <c r="BD303" s="8">
        <v>1</v>
      </c>
      <c r="BE303" s="8">
        <v>1</v>
      </c>
      <c r="BF303" s="8">
        <v>5</v>
      </c>
      <c r="BG303" s="8">
        <v>1</v>
      </c>
    </row>
    <row r="304" spans="1:59" ht="15" customHeight="1" x14ac:dyDescent="0.2">
      <c r="A304" s="28"/>
      <c r="B304" s="6" t="s">
        <v>43</v>
      </c>
      <c r="C304" s="18" t="s">
        <v>70</v>
      </c>
      <c r="D304" s="8">
        <v>15</v>
      </c>
      <c r="E304" s="8">
        <v>14</v>
      </c>
      <c r="F304" s="8">
        <v>10</v>
      </c>
      <c r="G304" s="8">
        <v>5</v>
      </c>
      <c r="H304" s="8">
        <v>9</v>
      </c>
      <c r="I304" s="8">
        <v>3</v>
      </c>
      <c r="J304" s="8">
        <v>10</v>
      </c>
      <c r="K304" s="8">
        <v>13</v>
      </c>
      <c r="L304" s="8">
        <v>5</v>
      </c>
      <c r="M304" s="8">
        <v>10</v>
      </c>
      <c r="N304" s="8">
        <v>5</v>
      </c>
      <c r="O304" s="8">
        <v>7</v>
      </c>
      <c r="P304" s="8">
        <v>0</v>
      </c>
      <c r="Q304" s="8">
        <v>1</v>
      </c>
      <c r="R304" s="8">
        <v>15</v>
      </c>
      <c r="S304" s="8">
        <v>10</v>
      </c>
      <c r="T304" s="8">
        <v>7</v>
      </c>
      <c r="U304" s="8">
        <v>5</v>
      </c>
      <c r="V304" s="8">
        <v>13</v>
      </c>
      <c r="W304" s="8">
        <v>7</v>
      </c>
      <c r="X304" s="8">
        <v>10</v>
      </c>
      <c r="Y304" s="8">
        <v>11</v>
      </c>
      <c r="Z304" s="8">
        <v>10</v>
      </c>
      <c r="AA304" s="8">
        <v>9</v>
      </c>
      <c r="AB304" s="8">
        <v>8</v>
      </c>
      <c r="AC304" s="8">
        <v>9</v>
      </c>
      <c r="AD304" s="8">
        <v>2</v>
      </c>
      <c r="AE304" s="8">
        <v>2</v>
      </c>
      <c r="AF304" s="8">
        <v>15</v>
      </c>
      <c r="AG304" s="8">
        <v>10</v>
      </c>
      <c r="AH304" s="8">
        <v>9</v>
      </c>
      <c r="AI304" s="8">
        <v>12</v>
      </c>
      <c r="AJ304" s="8">
        <v>9</v>
      </c>
      <c r="AK304" s="8">
        <v>12</v>
      </c>
      <c r="AL304" s="8">
        <v>9</v>
      </c>
      <c r="AM304" s="8">
        <v>10</v>
      </c>
      <c r="AN304" s="8">
        <v>10</v>
      </c>
      <c r="AO304" s="8">
        <v>10</v>
      </c>
      <c r="AP304" s="8">
        <v>11</v>
      </c>
      <c r="AQ304" s="8">
        <v>10</v>
      </c>
      <c r="AR304" s="8">
        <v>1</v>
      </c>
      <c r="AS304" s="8">
        <v>2</v>
      </c>
      <c r="AT304" s="8">
        <v>15</v>
      </c>
      <c r="AU304" s="8">
        <v>3</v>
      </c>
      <c r="AV304" s="8">
        <v>2</v>
      </c>
      <c r="AW304" s="8">
        <v>0</v>
      </c>
      <c r="AX304" s="8">
        <v>1</v>
      </c>
      <c r="AY304" s="8">
        <v>9</v>
      </c>
      <c r="AZ304" s="8">
        <v>0</v>
      </c>
      <c r="BA304" s="8">
        <v>15</v>
      </c>
      <c r="BB304" s="8">
        <v>1</v>
      </c>
      <c r="BC304" s="8">
        <v>1</v>
      </c>
      <c r="BD304" s="8">
        <v>0</v>
      </c>
      <c r="BE304" s="8">
        <v>1</v>
      </c>
      <c r="BF304" s="8">
        <v>11</v>
      </c>
      <c r="BG304" s="8">
        <v>1</v>
      </c>
    </row>
    <row r="305" spans="1:59" ht="15" customHeight="1" x14ac:dyDescent="0.2">
      <c r="A305" s="16"/>
      <c r="B305" s="6"/>
      <c r="C305" s="18" t="s">
        <v>71</v>
      </c>
      <c r="D305" s="8">
        <v>26</v>
      </c>
      <c r="E305" s="8">
        <v>26</v>
      </c>
      <c r="F305" s="8">
        <v>23</v>
      </c>
      <c r="G305" s="8">
        <v>15</v>
      </c>
      <c r="H305" s="8">
        <v>17</v>
      </c>
      <c r="I305" s="8">
        <v>10</v>
      </c>
      <c r="J305" s="8">
        <v>17</v>
      </c>
      <c r="K305" s="8">
        <v>21</v>
      </c>
      <c r="L305" s="8">
        <v>12</v>
      </c>
      <c r="M305" s="8">
        <v>20</v>
      </c>
      <c r="N305" s="8">
        <v>13</v>
      </c>
      <c r="O305" s="8">
        <v>12</v>
      </c>
      <c r="P305" s="8">
        <v>0</v>
      </c>
      <c r="Q305" s="8">
        <v>0</v>
      </c>
      <c r="R305" s="8">
        <v>26</v>
      </c>
      <c r="S305" s="8">
        <v>19</v>
      </c>
      <c r="T305" s="8">
        <v>19</v>
      </c>
      <c r="U305" s="8">
        <v>18</v>
      </c>
      <c r="V305" s="8">
        <v>23</v>
      </c>
      <c r="W305" s="8">
        <v>18</v>
      </c>
      <c r="X305" s="8">
        <v>20</v>
      </c>
      <c r="Y305" s="8">
        <v>19</v>
      </c>
      <c r="Z305" s="8">
        <v>22</v>
      </c>
      <c r="AA305" s="8">
        <v>20</v>
      </c>
      <c r="AB305" s="8">
        <v>21</v>
      </c>
      <c r="AC305" s="8">
        <v>21</v>
      </c>
      <c r="AD305" s="8">
        <v>2</v>
      </c>
      <c r="AE305" s="8">
        <v>2</v>
      </c>
      <c r="AF305" s="8">
        <v>26</v>
      </c>
      <c r="AG305" s="8">
        <v>17</v>
      </c>
      <c r="AH305" s="8">
        <v>18</v>
      </c>
      <c r="AI305" s="8">
        <v>20</v>
      </c>
      <c r="AJ305" s="8">
        <v>17</v>
      </c>
      <c r="AK305" s="8">
        <v>19</v>
      </c>
      <c r="AL305" s="8">
        <v>16</v>
      </c>
      <c r="AM305" s="8">
        <v>18</v>
      </c>
      <c r="AN305" s="8">
        <v>18</v>
      </c>
      <c r="AO305" s="8">
        <v>18</v>
      </c>
      <c r="AP305" s="8">
        <v>19</v>
      </c>
      <c r="AQ305" s="8">
        <v>19</v>
      </c>
      <c r="AR305" s="8">
        <v>4</v>
      </c>
      <c r="AS305" s="8">
        <v>4</v>
      </c>
      <c r="AT305" s="8">
        <v>26</v>
      </c>
      <c r="AU305" s="8">
        <v>7</v>
      </c>
      <c r="AV305" s="8">
        <v>0</v>
      </c>
      <c r="AW305" s="8">
        <v>0</v>
      </c>
      <c r="AX305" s="8">
        <v>2</v>
      </c>
      <c r="AY305" s="8">
        <v>17</v>
      </c>
      <c r="AZ305" s="8">
        <v>0</v>
      </c>
      <c r="BA305" s="8">
        <v>26</v>
      </c>
      <c r="BB305" s="8">
        <v>2</v>
      </c>
      <c r="BC305" s="8">
        <v>0</v>
      </c>
      <c r="BD305" s="8">
        <v>0</v>
      </c>
      <c r="BE305" s="8">
        <v>2</v>
      </c>
      <c r="BF305" s="8">
        <v>21</v>
      </c>
      <c r="BG305" s="8">
        <v>1</v>
      </c>
    </row>
    <row r="306" spans="1:59" ht="15" customHeight="1" x14ac:dyDescent="0.2">
      <c r="A306" s="16"/>
      <c r="B306" s="6"/>
      <c r="C306" s="18" t="s">
        <v>72</v>
      </c>
      <c r="D306" s="8">
        <v>53</v>
      </c>
      <c r="E306" s="8">
        <v>52</v>
      </c>
      <c r="F306" s="8">
        <v>45</v>
      </c>
      <c r="G306" s="8">
        <v>29</v>
      </c>
      <c r="H306" s="8">
        <v>36</v>
      </c>
      <c r="I306" s="8">
        <v>21</v>
      </c>
      <c r="J306" s="8">
        <v>47</v>
      </c>
      <c r="K306" s="8">
        <v>46</v>
      </c>
      <c r="L306" s="8">
        <v>30</v>
      </c>
      <c r="M306" s="8">
        <v>45</v>
      </c>
      <c r="N306" s="8">
        <v>28</v>
      </c>
      <c r="O306" s="8">
        <v>32</v>
      </c>
      <c r="P306" s="8">
        <v>3</v>
      </c>
      <c r="Q306" s="8">
        <v>1</v>
      </c>
      <c r="R306" s="8">
        <v>53</v>
      </c>
      <c r="S306" s="8">
        <v>42</v>
      </c>
      <c r="T306" s="8">
        <v>44</v>
      </c>
      <c r="U306" s="8">
        <v>39</v>
      </c>
      <c r="V306" s="8">
        <v>44</v>
      </c>
      <c r="W306" s="8">
        <v>37</v>
      </c>
      <c r="X306" s="8">
        <v>46</v>
      </c>
      <c r="Y306" s="8">
        <v>44</v>
      </c>
      <c r="Z306" s="8">
        <v>43</v>
      </c>
      <c r="AA306" s="8">
        <v>43</v>
      </c>
      <c r="AB306" s="8">
        <v>42</v>
      </c>
      <c r="AC306" s="8">
        <v>46</v>
      </c>
      <c r="AD306" s="8">
        <v>8</v>
      </c>
      <c r="AE306" s="8">
        <v>1</v>
      </c>
      <c r="AF306" s="8">
        <v>53</v>
      </c>
      <c r="AG306" s="8">
        <v>40</v>
      </c>
      <c r="AH306" s="8">
        <v>41</v>
      </c>
      <c r="AI306" s="8">
        <v>43</v>
      </c>
      <c r="AJ306" s="8">
        <v>41</v>
      </c>
      <c r="AK306" s="8">
        <v>46</v>
      </c>
      <c r="AL306" s="8">
        <v>41</v>
      </c>
      <c r="AM306" s="8">
        <v>42</v>
      </c>
      <c r="AN306" s="8">
        <v>41</v>
      </c>
      <c r="AO306" s="8">
        <v>41</v>
      </c>
      <c r="AP306" s="8">
        <v>40</v>
      </c>
      <c r="AQ306" s="8">
        <v>42</v>
      </c>
      <c r="AR306" s="8">
        <v>10</v>
      </c>
      <c r="AS306" s="8">
        <v>5</v>
      </c>
      <c r="AT306" s="8">
        <v>53</v>
      </c>
      <c r="AU306" s="8">
        <v>17</v>
      </c>
      <c r="AV306" s="8">
        <v>4</v>
      </c>
      <c r="AW306" s="8">
        <v>1</v>
      </c>
      <c r="AX306" s="8">
        <v>1</v>
      </c>
      <c r="AY306" s="8">
        <v>30</v>
      </c>
      <c r="AZ306" s="8">
        <v>0</v>
      </c>
      <c r="BA306" s="8">
        <v>53</v>
      </c>
      <c r="BB306" s="8">
        <v>1</v>
      </c>
      <c r="BC306" s="8">
        <v>5</v>
      </c>
      <c r="BD306" s="8">
        <v>1</v>
      </c>
      <c r="BE306" s="8">
        <v>2</v>
      </c>
      <c r="BF306" s="8">
        <v>39</v>
      </c>
      <c r="BG306" s="8">
        <v>5</v>
      </c>
    </row>
    <row r="307" spans="1:59" ht="15" customHeight="1" x14ac:dyDescent="0.2">
      <c r="A307" s="16"/>
      <c r="B307" s="6"/>
      <c r="C307" s="18" t="s">
        <v>73</v>
      </c>
      <c r="D307" s="8">
        <v>64</v>
      </c>
      <c r="E307" s="8">
        <v>63</v>
      </c>
      <c r="F307" s="8">
        <v>60</v>
      </c>
      <c r="G307" s="8">
        <v>41</v>
      </c>
      <c r="H307" s="8">
        <v>53</v>
      </c>
      <c r="I307" s="8">
        <v>22</v>
      </c>
      <c r="J307" s="8">
        <v>55</v>
      </c>
      <c r="K307" s="8">
        <v>59</v>
      </c>
      <c r="L307" s="8">
        <v>28</v>
      </c>
      <c r="M307" s="8">
        <v>57</v>
      </c>
      <c r="N307" s="8">
        <v>37</v>
      </c>
      <c r="O307" s="8">
        <v>37</v>
      </c>
      <c r="P307" s="8">
        <v>1</v>
      </c>
      <c r="Q307" s="8">
        <v>0</v>
      </c>
      <c r="R307" s="8">
        <v>64</v>
      </c>
      <c r="S307" s="8">
        <v>50</v>
      </c>
      <c r="T307" s="8">
        <v>53</v>
      </c>
      <c r="U307" s="8">
        <v>50</v>
      </c>
      <c r="V307" s="8">
        <v>54</v>
      </c>
      <c r="W307" s="8">
        <v>39</v>
      </c>
      <c r="X307" s="8">
        <v>53</v>
      </c>
      <c r="Y307" s="8">
        <v>55</v>
      </c>
      <c r="Z307" s="8">
        <v>57</v>
      </c>
      <c r="AA307" s="8">
        <v>55</v>
      </c>
      <c r="AB307" s="8">
        <v>54</v>
      </c>
      <c r="AC307" s="8">
        <v>60</v>
      </c>
      <c r="AD307" s="8">
        <v>4</v>
      </c>
      <c r="AE307" s="8">
        <v>3</v>
      </c>
      <c r="AF307" s="8">
        <v>64</v>
      </c>
      <c r="AG307" s="8">
        <v>43</v>
      </c>
      <c r="AH307" s="8">
        <v>52</v>
      </c>
      <c r="AI307" s="8">
        <v>47</v>
      </c>
      <c r="AJ307" s="8">
        <v>43</v>
      </c>
      <c r="AK307" s="8">
        <v>55</v>
      </c>
      <c r="AL307" s="8">
        <v>41</v>
      </c>
      <c r="AM307" s="8">
        <v>50</v>
      </c>
      <c r="AN307" s="8">
        <v>52</v>
      </c>
      <c r="AO307" s="8">
        <v>51</v>
      </c>
      <c r="AP307" s="8">
        <v>52</v>
      </c>
      <c r="AQ307" s="8">
        <v>53</v>
      </c>
      <c r="AR307" s="8">
        <v>6</v>
      </c>
      <c r="AS307" s="8">
        <v>5</v>
      </c>
      <c r="AT307" s="8">
        <v>64</v>
      </c>
      <c r="AU307" s="8">
        <v>20</v>
      </c>
      <c r="AV307" s="8">
        <v>0</v>
      </c>
      <c r="AW307" s="8">
        <v>0</v>
      </c>
      <c r="AX307" s="8">
        <v>3</v>
      </c>
      <c r="AY307" s="8">
        <v>41</v>
      </c>
      <c r="AZ307" s="8">
        <v>0</v>
      </c>
      <c r="BA307" s="8">
        <v>64</v>
      </c>
      <c r="BB307" s="8">
        <v>6</v>
      </c>
      <c r="BC307" s="8">
        <v>2</v>
      </c>
      <c r="BD307" s="8">
        <v>1</v>
      </c>
      <c r="BE307" s="8">
        <v>3</v>
      </c>
      <c r="BF307" s="8">
        <v>48</v>
      </c>
      <c r="BG307" s="8">
        <v>4</v>
      </c>
    </row>
    <row r="308" spans="1:59" ht="15" customHeight="1" x14ac:dyDescent="0.2">
      <c r="A308" s="16"/>
      <c r="B308" s="6"/>
      <c r="C308" s="18" t="s">
        <v>74</v>
      </c>
      <c r="D308" s="8">
        <v>62</v>
      </c>
      <c r="E308" s="8">
        <v>62</v>
      </c>
      <c r="F308" s="8">
        <v>61</v>
      </c>
      <c r="G308" s="8">
        <v>41</v>
      </c>
      <c r="H308" s="8">
        <v>49</v>
      </c>
      <c r="I308" s="8">
        <v>22</v>
      </c>
      <c r="J308" s="8">
        <v>59</v>
      </c>
      <c r="K308" s="8">
        <v>59</v>
      </c>
      <c r="L308" s="8">
        <v>32</v>
      </c>
      <c r="M308" s="8">
        <v>57</v>
      </c>
      <c r="N308" s="8">
        <v>40</v>
      </c>
      <c r="O308" s="8">
        <v>38</v>
      </c>
      <c r="P308" s="8">
        <v>0</v>
      </c>
      <c r="Q308" s="8">
        <v>0</v>
      </c>
      <c r="R308" s="8">
        <v>62</v>
      </c>
      <c r="S308" s="8">
        <v>56</v>
      </c>
      <c r="T308" s="8">
        <v>56</v>
      </c>
      <c r="U308" s="8">
        <v>54</v>
      </c>
      <c r="V308" s="8">
        <v>56</v>
      </c>
      <c r="W308" s="8">
        <v>35</v>
      </c>
      <c r="X308" s="8">
        <v>54</v>
      </c>
      <c r="Y308" s="8">
        <v>57</v>
      </c>
      <c r="Z308" s="8">
        <v>58</v>
      </c>
      <c r="AA308" s="8">
        <v>58</v>
      </c>
      <c r="AB308" s="8">
        <v>57</v>
      </c>
      <c r="AC308" s="8">
        <v>56</v>
      </c>
      <c r="AD308" s="8">
        <v>2</v>
      </c>
      <c r="AE308" s="8">
        <v>1</v>
      </c>
      <c r="AF308" s="8">
        <v>62</v>
      </c>
      <c r="AG308" s="8">
        <v>44</v>
      </c>
      <c r="AH308" s="8">
        <v>54</v>
      </c>
      <c r="AI308" s="8">
        <v>48</v>
      </c>
      <c r="AJ308" s="8">
        <v>42</v>
      </c>
      <c r="AK308" s="8">
        <v>56</v>
      </c>
      <c r="AL308" s="8">
        <v>41</v>
      </c>
      <c r="AM308" s="8">
        <v>52</v>
      </c>
      <c r="AN308" s="8">
        <v>53</v>
      </c>
      <c r="AO308" s="8">
        <v>53</v>
      </c>
      <c r="AP308" s="8">
        <v>53</v>
      </c>
      <c r="AQ308" s="8">
        <v>54</v>
      </c>
      <c r="AR308" s="8">
        <v>2</v>
      </c>
      <c r="AS308" s="8">
        <v>3</v>
      </c>
      <c r="AT308" s="8">
        <v>62</v>
      </c>
      <c r="AU308" s="8">
        <v>22</v>
      </c>
      <c r="AV308" s="8">
        <v>2</v>
      </c>
      <c r="AW308" s="8">
        <v>2</v>
      </c>
      <c r="AX308" s="8">
        <v>1</v>
      </c>
      <c r="AY308" s="8">
        <v>34</v>
      </c>
      <c r="AZ308" s="8">
        <v>1</v>
      </c>
      <c r="BA308" s="8">
        <v>62</v>
      </c>
      <c r="BB308" s="8">
        <v>1</v>
      </c>
      <c r="BC308" s="8">
        <v>1</v>
      </c>
      <c r="BD308" s="8">
        <v>0</v>
      </c>
      <c r="BE308" s="8">
        <v>0</v>
      </c>
      <c r="BF308" s="8">
        <v>58</v>
      </c>
      <c r="BG308" s="8">
        <v>2</v>
      </c>
    </row>
    <row r="309" spans="1:59" ht="15" customHeight="1" x14ac:dyDescent="0.2">
      <c r="A309" s="16"/>
      <c r="B309" s="6"/>
      <c r="C309" s="18" t="s">
        <v>75</v>
      </c>
      <c r="D309" s="8">
        <v>96</v>
      </c>
      <c r="E309" s="8">
        <v>95</v>
      </c>
      <c r="F309" s="8">
        <v>93</v>
      </c>
      <c r="G309" s="8">
        <v>56</v>
      </c>
      <c r="H309" s="8">
        <v>86</v>
      </c>
      <c r="I309" s="8">
        <v>32</v>
      </c>
      <c r="J309" s="8">
        <v>88</v>
      </c>
      <c r="K309" s="8">
        <v>92</v>
      </c>
      <c r="L309" s="8">
        <v>32</v>
      </c>
      <c r="M309" s="8">
        <v>87</v>
      </c>
      <c r="N309" s="8">
        <v>49</v>
      </c>
      <c r="O309" s="8">
        <v>52</v>
      </c>
      <c r="P309" s="8">
        <v>6</v>
      </c>
      <c r="Q309" s="8">
        <v>1</v>
      </c>
      <c r="R309" s="8">
        <v>96</v>
      </c>
      <c r="S309" s="8">
        <v>82</v>
      </c>
      <c r="T309" s="8">
        <v>84</v>
      </c>
      <c r="U309" s="8">
        <v>83</v>
      </c>
      <c r="V309" s="8">
        <v>86</v>
      </c>
      <c r="W309" s="8">
        <v>52</v>
      </c>
      <c r="X309" s="8">
        <v>80</v>
      </c>
      <c r="Y309" s="8">
        <v>84</v>
      </c>
      <c r="Z309" s="8">
        <v>89</v>
      </c>
      <c r="AA309" s="8">
        <v>87</v>
      </c>
      <c r="AB309" s="8">
        <v>86</v>
      </c>
      <c r="AC309" s="8">
        <v>85</v>
      </c>
      <c r="AD309" s="8">
        <v>8</v>
      </c>
      <c r="AE309" s="8">
        <v>3</v>
      </c>
      <c r="AF309" s="8">
        <v>96</v>
      </c>
      <c r="AG309" s="8">
        <v>57</v>
      </c>
      <c r="AH309" s="8">
        <v>83</v>
      </c>
      <c r="AI309" s="8">
        <v>59</v>
      </c>
      <c r="AJ309" s="8">
        <v>55</v>
      </c>
      <c r="AK309" s="8">
        <v>84</v>
      </c>
      <c r="AL309" s="8">
        <v>55</v>
      </c>
      <c r="AM309" s="8">
        <v>83</v>
      </c>
      <c r="AN309" s="8">
        <v>84</v>
      </c>
      <c r="AO309" s="8">
        <v>83</v>
      </c>
      <c r="AP309" s="8">
        <v>82</v>
      </c>
      <c r="AQ309" s="8">
        <v>83</v>
      </c>
      <c r="AR309" s="8">
        <v>7</v>
      </c>
      <c r="AS309" s="8">
        <v>10</v>
      </c>
      <c r="AT309" s="8">
        <v>96</v>
      </c>
      <c r="AU309" s="8">
        <v>28</v>
      </c>
      <c r="AV309" s="8">
        <v>1</v>
      </c>
      <c r="AW309" s="8">
        <v>2</v>
      </c>
      <c r="AX309" s="8">
        <v>2</v>
      </c>
      <c r="AY309" s="8">
        <v>63</v>
      </c>
      <c r="AZ309" s="8">
        <v>0</v>
      </c>
      <c r="BA309" s="8">
        <v>96</v>
      </c>
      <c r="BB309" s="8">
        <v>3</v>
      </c>
      <c r="BC309" s="8">
        <v>1</v>
      </c>
      <c r="BD309" s="8">
        <v>0</v>
      </c>
      <c r="BE309" s="8">
        <v>4</v>
      </c>
      <c r="BF309" s="8">
        <v>87</v>
      </c>
      <c r="BG309" s="8">
        <v>1</v>
      </c>
    </row>
    <row r="310" spans="1:59" ht="15" customHeight="1" x14ac:dyDescent="0.2">
      <c r="A310" s="16"/>
      <c r="B310" s="6"/>
      <c r="C310" s="18" t="s">
        <v>76</v>
      </c>
      <c r="D310" s="8">
        <v>74</v>
      </c>
      <c r="E310" s="8">
        <v>74</v>
      </c>
      <c r="F310" s="8">
        <v>74</v>
      </c>
      <c r="G310" s="8">
        <v>57</v>
      </c>
      <c r="H310" s="8">
        <v>70</v>
      </c>
      <c r="I310" s="8">
        <v>48</v>
      </c>
      <c r="J310" s="8">
        <v>70</v>
      </c>
      <c r="K310" s="8">
        <v>70</v>
      </c>
      <c r="L310" s="8">
        <v>50</v>
      </c>
      <c r="M310" s="8">
        <v>71</v>
      </c>
      <c r="N310" s="8">
        <v>58</v>
      </c>
      <c r="O310" s="8">
        <v>59</v>
      </c>
      <c r="P310" s="8">
        <v>2</v>
      </c>
      <c r="Q310" s="8">
        <v>0</v>
      </c>
      <c r="R310" s="8">
        <v>74</v>
      </c>
      <c r="S310" s="8">
        <v>67</v>
      </c>
      <c r="T310" s="8">
        <v>68</v>
      </c>
      <c r="U310" s="8">
        <v>70</v>
      </c>
      <c r="V310" s="8">
        <v>69</v>
      </c>
      <c r="W310" s="8">
        <v>61</v>
      </c>
      <c r="X310" s="8">
        <v>69</v>
      </c>
      <c r="Y310" s="8">
        <v>71</v>
      </c>
      <c r="Z310" s="8">
        <v>68</v>
      </c>
      <c r="AA310" s="8">
        <v>69</v>
      </c>
      <c r="AB310" s="8">
        <v>70</v>
      </c>
      <c r="AC310" s="8">
        <v>71</v>
      </c>
      <c r="AD310" s="8">
        <v>1</v>
      </c>
      <c r="AE310" s="8">
        <v>1</v>
      </c>
      <c r="AF310" s="8">
        <v>74</v>
      </c>
      <c r="AG310" s="8">
        <v>51</v>
      </c>
      <c r="AH310" s="8">
        <v>59</v>
      </c>
      <c r="AI310" s="8">
        <v>54</v>
      </c>
      <c r="AJ310" s="8">
        <v>51</v>
      </c>
      <c r="AK310" s="8">
        <v>63</v>
      </c>
      <c r="AL310" s="8">
        <v>53</v>
      </c>
      <c r="AM310" s="8">
        <v>60</v>
      </c>
      <c r="AN310" s="8">
        <v>60</v>
      </c>
      <c r="AO310" s="8">
        <v>60</v>
      </c>
      <c r="AP310" s="8">
        <v>59</v>
      </c>
      <c r="AQ310" s="8">
        <v>59</v>
      </c>
      <c r="AR310" s="8">
        <v>1</v>
      </c>
      <c r="AS310" s="8">
        <v>10</v>
      </c>
      <c r="AT310" s="8">
        <v>74</v>
      </c>
      <c r="AU310" s="8">
        <v>42</v>
      </c>
      <c r="AV310" s="8">
        <v>1</v>
      </c>
      <c r="AW310" s="8">
        <v>9</v>
      </c>
      <c r="AX310" s="8">
        <v>3</v>
      </c>
      <c r="AY310" s="8">
        <v>19</v>
      </c>
      <c r="AZ310" s="8">
        <v>0</v>
      </c>
      <c r="BA310" s="8">
        <v>74</v>
      </c>
      <c r="BB310" s="8">
        <v>6</v>
      </c>
      <c r="BC310" s="8">
        <v>2</v>
      </c>
      <c r="BD310" s="8">
        <v>3</v>
      </c>
      <c r="BE310" s="8">
        <v>8</v>
      </c>
      <c r="BF310" s="8">
        <v>55</v>
      </c>
      <c r="BG310" s="8">
        <v>0</v>
      </c>
    </row>
    <row r="311" spans="1:59" ht="15" customHeight="1" x14ac:dyDescent="0.2">
      <c r="A311" s="16"/>
      <c r="B311" s="6"/>
      <c r="C311" s="18" t="s">
        <v>77</v>
      </c>
      <c r="D311" s="8">
        <v>202</v>
      </c>
      <c r="E311" s="8">
        <v>200</v>
      </c>
      <c r="F311" s="8">
        <v>197</v>
      </c>
      <c r="G311" s="8">
        <v>193</v>
      </c>
      <c r="H311" s="8">
        <v>193</v>
      </c>
      <c r="I311" s="8">
        <v>168</v>
      </c>
      <c r="J311" s="8">
        <v>198</v>
      </c>
      <c r="K311" s="8">
        <v>198</v>
      </c>
      <c r="L311" s="8">
        <v>176</v>
      </c>
      <c r="M311" s="8">
        <v>196</v>
      </c>
      <c r="N311" s="8">
        <v>182</v>
      </c>
      <c r="O311" s="8">
        <v>190</v>
      </c>
      <c r="P311" s="8">
        <v>7</v>
      </c>
      <c r="Q311" s="8">
        <v>1</v>
      </c>
      <c r="R311" s="8">
        <v>202</v>
      </c>
      <c r="S311" s="8">
        <v>185</v>
      </c>
      <c r="T311" s="8">
        <v>187</v>
      </c>
      <c r="U311" s="8">
        <v>185</v>
      </c>
      <c r="V311" s="8">
        <v>187</v>
      </c>
      <c r="W311" s="8">
        <v>175</v>
      </c>
      <c r="X311" s="8">
        <v>185</v>
      </c>
      <c r="Y311" s="8">
        <v>186</v>
      </c>
      <c r="Z311" s="8">
        <v>191</v>
      </c>
      <c r="AA311" s="8">
        <v>186</v>
      </c>
      <c r="AB311" s="8">
        <v>183</v>
      </c>
      <c r="AC311" s="8">
        <v>186</v>
      </c>
      <c r="AD311" s="8">
        <v>10</v>
      </c>
      <c r="AE311" s="8">
        <v>8</v>
      </c>
      <c r="AF311" s="8">
        <v>202</v>
      </c>
      <c r="AG311" s="8">
        <v>159</v>
      </c>
      <c r="AH311" s="8">
        <v>160</v>
      </c>
      <c r="AI311" s="8">
        <v>165</v>
      </c>
      <c r="AJ311" s="8">
        <v>158</v>
      </c>
      <c r="AK311" s="8">
        <v>177</v>
      </c>
      <c r="AL311" s="8">
        <v>161</v>
      </c>
      <c r="AM311" s="8">
        <v>162</v>
      </c>
      <c r="AN311" s="8">
        <v>162</v>
      </c>
      <c r="AO311" s="8">
        <v>162</v>
      </c>
      <c r="AP311" s="8">
        <v>163</v>
      </c>
      <c r="AQ311" s="8">
        <v>163</v>
      </c>
      <c r="AR311" s="8">
        <v>23</v>
      </c>
      <c r="AS311" s="8">
        <v>23</v>
      </c>
      <c r="AT311" s="8">
        <v>202</v>
      </c>
      <c r="AU311" s="8">
        <v>135</v>
      </c>
      <c r="AV311" s="8">
        <v>3</v>
      </c>
      <c r="AW311" s="8">
        <v>27</v>
      </c>
      <c r="AX311" s="8">
        <v>5</v>
      </c>
      <c r="AY311" s="8">
        <v>32</v>
      </c>
      <c r="AZ311" s="8">
        <v>0</v>
      </c>
      <c r="BA311" s="8">
        <v>202</v>
      </c>
      <c r="BB311" s="8">
        <v>4</v>
      </c>
      <c r="BC311" s="8">
        <v>2</v>
      </c>
      <c r="BD311" s="8">
        <v>4</v>
      </c>
      <c r="BE311" s="8">
        <v>33</v>
      </c>
      <c r="BF311" s="8">
        <v>155</v>
      </c>
      <c r="BG311" s="8">
        <v>4</v>
      </c>
    </row>
    <row r="312" spans="1:59" ht="15" customHeight="1" x14ac:dyDescent="0.2">
      <c r="A312" s="16"/>
      <c r="B312" s="6"/>
      <c r="C312" s="19" t="s">
        <v>49</v>
      </c>
      <c r="D312" s="8">
        <v>243</v>
      </c>
      <c r="E312" s="8">
        <v>233</v>
      </c>
      <c r="F312" s="8">
        <v>224</v>
      </c>
      <c r="G312" s="8">
        <v>129</v>
      </c>
      <c r="H312" s="8">
        <v>183</v>
      </c>
      <c r="I312" s="8">
        <v>47</v>
      </c>
      <c r="J312" s="8">
        <v>208</v>
      </c>
      <c r="K312" s="8">
        <v>213</v>
      </c>
      <c r="L312" s="8">
        <v>111</v>
      </c>
      <c r="M312" s="8">
        <v>208</v>
      </c>
      <c r="N312" s="8">
        <v>112</v>
      </c>
      <c r="O312" s="8">
        <v>126</v>
      </c>
      <c r="P312" s="8">
        <v>14</v>
      </c>
      <c r="Q312" s="8">
        <v>6</v>
      </c>
      <c r="R312" s="8">
        <v>243</v>
      </c>
      <c r="S312" s="8">
        <v>192</v>
      </c>
      <c r="T312" s="8">
        <v>204</v>
      </c>
      <c r="U312" s="8">
        <v>188</v>
      </c>
      <c r="V312" s="8">
        <v>212</v>
      </c>
      <c r="W312" s="8">
        <v>123</v>
      </c>
      <c r="X312" s="8">
        <v>215</v>
      </c>
      <c r="Y312" s="8">
        <v>209</v>
      </c>
      <c r="Z312" s="8">
        <v>207</v>
      </c>
      <c r="AA312" s="8">
        <v>213</v>
      </c>
      <c r="AB312" s="8">
        <v>212</v>
      </c>
      <c r="AC312" s="8">
        <v>214</v>
      </c>
      <c r="AD312" s="8">
        <v>58</v>
      </c>
      <c r="AE312" s="8">
        <v>5</v>
      </c>
      <c r="AF312" s="8">
        <v>243</v>
      </c>
      <c r="AG312" s="8">
        <v>135</v>
      </c>
      <c r="AH312" s="8">
        <v>195</v>
      </c>
      <c r="AI312" s="8">
        <v>155</v>
      </c>
      <c r="AJ312" s="8">
        <v>137</v>
      </c>
      <c r="AK312" s="8">
        <v>216</v>
      </c>
      <c r="AL312" s="8">
        <v>142</v>
      </c>
      <c r="AM312" s="8">
        <v>194</v>
      </c>
      <c r="AN312" s="8">
        <v>196</v>
      </c>
      <c r="AO312" s="8">
        <v>195</v>
      </c>
      <c r="AP312" s="8">
        <v>195</v>
      </c>
      <c r="AQ312" s="8">
        <v>199</v>
      </c>
      <c r="AR312" s="8">
        <v>60</v>
      </c>
      <c r="AS312" s="8">
        <v>17</v>
      </c>
      <c r="AT312" s="8">
        <v>243</v>
      </c>
      <c r="AU312" s="8">
        <v>54</v>
      </c>
      <c r="AV312" s="8">
        <v>7</v>
      </c>
      <c r="AW312" s="8">
        <v>5</v>
      </c>
      <c r="AX312" s="8">
        <v>41</v>
      </c>
      <c r="AY312" s="8">
        <v>135</v>
      </c>
      <c r="AZ312" s="8">
        <v>1</v>
      </c>
      <c r="BA312" s="8">
        <v>243</v>
      </c>
      <c r="BB312" s="8">
        <v>5</v>
      </c>
      <c r="BC312" s="8">
        <v>11</v>
      </c>
      <c r="BD312" s="8">
        <v>7</v>
      </c>
      <c r="BE312" s="8">
        <v>48</v>
      </c>
      <c r="BF312" s="8">
        <v>160</v>
      </c>
      <c r="BG312" s="8">
        <v>12</v>
      </c>
    </row>
    <row r="313" spans="1:59" ht="15" customHeight="1" x14ac:dyDescent="0.2">
      <c r="A313" s="16"/>
      <c r="B313" s="30" t="s">
        <v>35</v>
      </c>
      <c r="C313" s="12" t="s">
        <v>24</v>
      </c>
      <c r="D313" s="8">
        <v>617</v>
      </c>
      <c r="E313" s="8">
        <v>543</v>
      </c>
      <c r="F313" s="8">
        <v>447</v>
      </c>
      <c r="G313" s="8">
        <v>252</v>
      </c>
      <c r="H313" s="8">
        <v>283</v>
      </c>
      <c r="I313" s="8">
        <v>131</v>
      </c>
      <c r="J313" s="8">
        <v>383</v>
      </c>
      <c r="K313" s="8">
        <v>415</v>
      </c>
      <c r="L313" s="8">
        <v>204</v>
      </c>
      <c r="M313" s="8">
        <v>408</v>
      </c>
      <c r="N313" s="8">
        <v>231</v>
      </c>
      <c r="O313" s="8">
        <v>237</v>
      </c>
      <c r="P313" s="8">
        <v>25</v>
      </c>
      <c r="Q313" s="8">
        <v>55</v>
      </c>
      <c r="R313" s="8">
        <v>617</v>
      </c>
      <c r="S313" s="8">
        <v>405</v>
      </c>
      <c r="T313" s="8">
        <v>453</v>
      </c>
      <c r="U313" s="8">
        <v>391</v>
      </c>
      <c r="V313" s="8">
        <v>483</v>
      </c>
      <c r="W313" s="8">
        <v>371</v>
      </c>
      <c r="X313" s="8">
        <v>456</v>
      </c>
      <c r="Y313" s="8">
        <v>482</v>
      </c>
      <c r="Z313" s="8">
        <v>444</v>
      </c>
      <c r="AA313" s="8">
        <v>487</v>
      </c>
      <c r="AB313" s="8">
        <v>500</v>
      </c>
      <c r="AC313" s="8">
        <v>469</v>
      </c>
      <c r="AD313" s="8">
        <v>82</v>
      </c>
      <c r="AE313" s="8">
        <v>38</v>
      </c>
      <c r="AF313" s="8">
        <v>617</v>
      </c>
      <c r="AG313" s="8">
        <v>374</v>
      </c>
      <c r="AH313" s="8">
        <v>376</v>
      </c>
      <c r="AI313" s="8">
        <v>426</v>
      </c>
      <c r="AJ313" s="8">
        <v>363</v>
      </c>
      <c r="AK313" s="8">
        <v>452</v>
      </c>
      <c r="AL313" s="8">
        <v>364</v>
      </c>
      <c r="AM313" s="8">
        <v>395</v>
      </c>
      <c r="AN313" s="8">
        <v>375</v>
      </c>
      <c r="AO313" s="8">
        <v>402</v>
      </c>
      <c r="AP313" s="8">
        <v>392</v>
      </c>
      <c r="AQ313" s="8">
        <v>402</v>
      </c>
      <c r="AR313" s="8">
        <v>85</v>
      </c>
      <c r="AS313" s="8">
        <v>95</v>
      </c>
      <c r="AT313" s="8">
        <v>617</v>
      </c>
      <c r="AU313" s="8">
        <v>145</v>
      </c>
      <c r="AV313" s="8">
        <v>33</v>
      </c>
      <c r="AW313" s="8">
        <v>30</v>
      </c>
      <c r="AX313" s="8">
        <v>42</v>
      </c>
      <c r="AY313" s="8">
        <v>362</v>
      </c>
      <c r="AZ313" s="8">
        <v>5</v>
      </c>
      <c r="BA313" s="8">
        <v>617</v>
      </c>
      <c r="BB313" s="8">
        <v>36</v>
      </c>
      <c r="BC313" s="8">
        <v>32</v>
      </c>
      <c r="BD313" s="8">
        <v>21</v>
      </c>
      <c r="BE313" s="8">
        <v>50</v>
      </c>
      <c r="BF313" s="8">
        <v>451</v>
      </c>
      <c r="BG313" s="8">
        <v>27</v>
      </c>
    </row>
    <row r="314" spans="1:59" ht="15" customHeight="1" x14ac:dyDescent="0.2">
      <c r="A314" s="16"/>
      <c r="B314" s="25" t="s">
        <v>36</v>
      </c>
      <c r="C314" s="15"/>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8"/>
      <c r="BG314" s="8"/>
    </row>
    <row r="315" spans="1:59" ht="15" customHeight="1" x14ac:dyDescent="0.2">
      <c r="A315" s="16"/>
      <c r="B315" s="25" t="s">
        <v>37</v>
      </c>
      <c r="C315" s="18" t="s">
        <v>69</v>
      </c>
      <c r="D315" s="8">
        <v>97</v>
      </c>
      <c r="E315" s="8">
        <v>78</v>
      </c>
      <c r="F315" s="8">
        <v>59</v>
      </c>
      <c r="G315" s="8">
        <v>33</v>
      </c>
      <c r="H315" s="8">
        <v>37</v>
      </c>
      <c r="I315" s="8">
        <v>12</v>
      </c>
      <c r="J315" s="8">
        <v>48</v>
      </c>
      <c r="K315" s="8">
        <v>53</v>
      </c>
      <c r="L315" s="8">
        <v>25</v>
      </c>
      <c r="M315" s="8">
        <v>57</v>
      </c>
      <c r="N315" s="8">
        <v>28</v>
      </c>
      <c r="O315" s="8">
        <v>30</v>
      </c>
      <c r="P315" s="8">
        <v>4</v>
      </c>
      <c r="Q315" s="8">
        <v>15</v>
      </c>
      <c r="R315" s="8">
        <v>97</v>
      </c>
      <c r="S315" s="8">
        <v>56</v>
      </c>
      <c r="T315" s="8">
        <v>64</v>
      </c>
      <c r="U315" s="8">
        <v>61</v>
      </c>
      <c r="V315" s="8">
        <v>76</v>
      </c>
      <c r="W315" s="8">
        <v>50</v>
      </c>
      <c r="X315" s="8">
        <v>70</v>
      </c>
      <c r="Y315" s="8">
        <v>72</v>
      </c>
      <c r="Z315" s="8">
        <v>63</v>
      </c>
      <c r="AA315" s="8">
        <v>75</v>
      </c>
      <c r="AB315" s="8">
        <v>77</v>
      </c>
      <c r="AC315" s="8">
        <v>75</v>
      </c>
      <c r="AD315" s="8">
        <v>16</v>
      </c>
      <c r="AE315" s="8">
        <v>5</v>
      </c>
      <c r="AF315" s="8">
        <v>97</v>
      </c>
      <c r="AG315" s="8">
        <v>46</v>
      </c>
      <c r="AH315" s="8">
        <v>44</v>
      </c>
      <c r="AI315" s="8">
        <v>55</v>
      </c>
      <c r="AJ315" s="8">
        <v>49</v>
      </c>
      <c r="AK315" s="8">
        <v>66</v>
      </c>
      <c r="AL315" s="8">
        <v>44</v>
      </c>
      <c r="AM315" s="8">
        <v>50</v>
      </c>
      <c r="AN315" s="8">
        <v>51</v>
      </c>
      <c r="AO315" s="8">
        <v>52</v>
      </c>
      <c r="AP315" s="8">
        <v>51</v>
      </c>
      <c r="AQ315" s="8">
        <v>50</v>
      </c>
      <c r="AR315" s="8">
        <v>13</v>
      </c>
      <c r="AS315" s="8">
        <v>17</v>
      </c>
      <c r="AT315" s="8">
        <v>97</v>
      </c>
      <c r="AU315" s="8">
        <v>21</v>
      </c>
      <c r="AV315" s="8">
        <v>5</v>
      </c>
      <c r="AW315" s="8">
        <v>7</v>
      </c>
      <c r="AX315" s="8">
        <v>7</v>
      </c>
      <c r="AY315" s="8">
        <v>57</v>
      </c>
      <c r="AZ315" s="8">
        <v>0</v>
      </c>
      <c r="BA315" s="8">
        <v>97</v>
      </c>
      <c r="BB315" s="8">
        <v>6</v>
      </c>
      <c r="BC315" s="8">
        <v>7</v>
      </c>
      <c r="BD315" s="8">
        <v>4</v>
      </c>
      <c r="BE315" s="8">
        <v>7</v>
      </c>
      <c r="BF315" s="8">
        <v>70</v>
      </c>
      <c r="BG315" s="8">
        <v>3</v>
      </c>
    </row>
    <row r="316" spans="1:59" ht="15" customHeight="1" x14ac:dyDescent="0.2">
      <c r="A316" s="16"/>
      <c r="B316" s="25"/>
      <c r="C316" s="18" t="s">
        <v>70</v>
      </c>
      <c r="D316" s="8">
        <v>107</v>
      </c>
      <c r="E316" s="8">
        <v>94</v>
      </c>
      <c r="F316" s="8">
        <v>80</v>
      </c>
      <c r="G316" s="8">
        <v>46</v>
      </c>
      <c r="H316" s="8">
        <v>48</v>
      </c>
      <c r="I316" s="8">
        <v>17</v>
      </c>
      <c r="J316" s="8">
        <v>64</v>
      </c>
      <c r="K316" s="8">
        <v>69</v>
      </c>
      <c r="L316" s="8">
        <v>29</v>
      </c>
      <c r="M316" s="8">
        <v>63</v>
      </c>
      <c r="N316" s="8">
        <v>32</v>
      </c>
      <c r="O316" s="8">
        <v>31</v>
      </c>
      <c r="P316" s="8">
        <v>3</v>
      </c>
      <c r="Q316" s="8">
        <v>9</v>
      </c>
      <c r="R316" s="8">
        <v>107</v>
      </c>
      <c r="S316" s="8">
        <v>71</v>
      </c>
      <c r="T316" s="8">
        <v>80</v>
      </c>
      <c r="U316" s="8">
        <v>67</v>
      </c>
      <c r="V316" s="8">
        <v>82</v>
      </c>
      <c r="W316" s="8">
        <v>55</v>
      </c>
      <c r="X316" s="8">
        <v>77</v>
      </c>
      <c r="Y316" s="8">
        <v>86</v>
      </c>
      <c r="Z316" s="8">
        <v>76</v>
      </c>
      <c r="AA316" s="8">
        <v>86</v>
      </c>
      <c r="AB316" s="8">
        <v>91</v>
      </c>
      <c r="AC316" s="8">
        <v>83</v>
      </c>
      <c r="AD316" s="8">
        <v>12</v>
      </c>
      <c r="AE316" s="8">
        <v>2</v>
      </c>
      <c r="AF316" s="8">
        <v>107</v>
      </c>
      <c r="AG316" s="8">
        <v>69</v>
      </c>
      <c r="AH316" s="8">
        <v>70</v>
      </c>
      <c r="AI316" s="8">
        <v>77</v>
      </c>
      <c r="AJ316" s="8">
        <v>65</v>
      </c>
      <c r="AK316" s="8">
        <v>79</v>
      </c>
      <c r="AL316" s="8">
        <v>64</v>
      </c>
      <c r="AM316" s="8">
        <v>71</v>
      </c>
      <c r="AN316" s="8">
        <v>66</v>
      </c>
      <c r="AO316" s="8">
        <v>74</v>
      </c>
      <c r="AP316" s="8">
        <v>72</v>
      </c>
      <c r="AQ316" s="8">
        <v>79</v>
      </c>
      <c r="AR316" s="8">
        <v>15</v>
      </c>
      <c r="AS316" s="8">
        <v>12</v>
      </c>
      <c r="AT316" s="8">
        <v>107</v>
      </c>
      <c r="AU316" s="8">
        <v>21</v>
      </c>
      <c r="AV316" s="8">
        <v>7</v>
      </c>
      <c r="AW316" s="8">
        <v>5</v>
      </c>
      <c r="AX316" s="8">
        <v>9</v>
      </c>
      <c r="AY316" s="8">
        <v>65</v>
      </c>
      <c r="AZ316" s="8">
        <v>0</v>
      </c>
      <c r="BA316" s="8">
        <v>107</v>
      </c>
      <c r="BB316" s="8">
        <v>5</v>
      </c>
      <c r="BC316" s="8">
        <v>7</v>
      </c>
      <c r="BD316" s="8">
        <v>4</v>
      </c>
      <c r="BE316" s="8">
        <v>7</v>
      </c>
      <c r="BF316" s="8">
        <v>79</v>
      </c>
      <c r="BG316" s="8">
        <v>5</v>
      </c>
    </row>
    <row r="317" spans="1:59" ht="15" customHeight="1" x14ac:dyDescent="0.2">
      <c r="A317" s="16"/>
      <c r="B317" s="25"/>
      <c r="C317" s="18" t="s">
        <v>71</v>
      </c>
      <c r="D317" s="8">
        <v>73</v>
      </c>
      <c r="E317" s="8">
        <v>67</v>
      </c>
      <c r="F317" s="8">
        <v>56</v>
      </c>
      <c r="G317" s="8">
        <v>23</v>
      </c>
      <c r="H317" s="8">
        <v>25</v>
      </c>
      <c r="I317" s="8">
        <v>12</v>
      </c>
      <c r="J317" s="8">
        <v>48</v>
      </c>
      <c r="K317" s="8">
        <v>54</v>
      </c>
      <c r="L317" s="8">
        <v>25</v>
      </c>
      <c r="M317" s="8">
        <v>54</v>
      </c>
      <c r="N317" s="8">
        <v>32</v>
      </c>
      <c r="O317" s="8">
        <v>30</v>
      </c>
      <c r="P317" s="8">
        <v>2</v>
      </c>
      <c r="Q317" s="8">
        <v>4</v>
      </c>
      <c r="R317" s="8">
        <v>73</v>
      </c>
      <c r="S317" s="8">
        <v>53</v>
      </c>
      <c r="T317" s="8">
        <v>57</v>
      </c>
      <c r="U317" s="8">
        <v>56</v>
      </c>
      <c r="V317" s="8">
        <v>63</v>
      </c>
      <c r="W317" s="8">
        <v>47</v>
      </c>
      <c r="X317" s="8">
        <v>58</v>
      </c>
      <c r="Y317" s="8">
        <v>53</v>
      </c>
      <c r="Z317" s="8">
        <v>53</v>
      </c>
      <c r="AA317" s="8">
        <v>55</v>
      </c>
      <c r="AB317" s="8">
        <v>55</v>
      </c>
      <c r="AC317" s="8">
        <v>50</v>
      </c>
      <c r="AD317" s="8">
        <v>9</v>
      </c>
      <c r="AE317" s="8">
        <v>4</v>
      </c>
      <c r="AF317" s="8">
        <v>73</v>
      </c>
      <c r="AG317" s="8">
        <v>50</v>
      </c>
      <c r="AH317" s="8">
        <v>51</v>
      </c>
      <c r="AI317" s="8">
        <v>59</v>
      </c>
      <c r="AJ317" s="8">
        <v>52</v>
      </c>
      <c r="AK317" s="8">
        <v>61</v>
      </c>
      <c r="AL317" s="8">
        <v>50</v>
      </c>
      <c r="AM317" s="8">
        <v>51</v>
      </c>
      <c r="AN317" s="8">
        <v>50</v>
      </c>
      <c r="AO317" s="8">
        <v>53</v>
      </c>
      <c r="AP317" s="8">
        <v>51</v>
      </c>
      <c r="AQ317" s="8">
        <v>53</v>
      </c>
      <c r="AR317" s="8">
        <v>16</v>
      </c>
      <c r="AS317" s="8">
        <v>10</v>
      </c>
      <c r="AT317" s="8">
        <v>73</v>
      </c>
      <c r="AU317" s="8">
        <v>7</v>
      </c>
      <c r="AV317" s="8">
        <v>3</v>
      </c>
      <c r="AW317" s="8">
        <v>2</v>
      </c>
      <c r="AX317" s="8">
        <v>5</v>
      </c>
      <c r="AY317" s="8">
        <v>55</v>
      </c>
      <c r="AZ317" s="8">
        <v>1</v>
      </c>
      <c r="BA317" s="8">
        <v>73</v>
      </c>
      <c r="BB317" s="8">
        <v>4</v>
      </c>
      <c r="BC317" s="8">
        <v>3</v>
      </c>
      <c r="BD317" s="8">
        <v>2</v>
      </c>
      <c r="BE317" s="8">
        <v>4</v>
      </c>
      <c r="BF317" s="8">
        <v>56</v>
      </c>
      <c r="BG317" s="8">
        <v>4</v>
      </c>
    </row>
    <row r="318" spans="1:59" ht="15" customHeight="1" x14ac:dyDescent="0.2">
      <c r="A318" s="16"/>
      <c r="B318" s="25"/>
      <c r="C318" s="18" t="s">
        <v>72</v>
      </c>
      <c r="D318" s="8">
        <v>51</v>
      </c>
      <c r="E318" s="8">
        <v>47</v>
      </c>
      <c r="F318" s="8">
        <v>41</v>
      </c>
      <c r="G318" s="8">
        <v>19</v>
      </c>
      <c r="H318" s="8">
        <v>23</v>
      </c>
      <c r="I318" s="8">
        <v>9</v>
      </c>
      <c r="J318" s="8">
        <v>34</v>
      </c>
      <c r="K318" s="8">
        <v>34</v>
      </c>
      <c r="L318" s="8">
        <v>15</v>
      </c>
      <c r="M318" s="8">
        <v>35</v>
      </c>
      <c r="N318" s="8">
        <v>19</v>
      </c>
      <c r="O318" s="8">
        <v>18</v>
      </c>
      <c r="P318" s="8">
        <v>0</v>
      </c>
      <c r="Q318" s="8">
        <v>3</v>
      </c>
      <c r="R318" s="8">
        <v>51</v>
      </c>
      <c r="S318" s="8">
        <v>33</v>
      </c>
      <c r="T318" s="8">
        <v>38</v>
      </c>
      <c r="U318" s="8">
        <v>34</v>
      </c>
      <c r="V318" s="8">
        <v>42</v>
      </c>
      <c r="W318" s="8">
        <v>33</v>
      </c>
      <c r="X318" s="8">
        <v>38</v>
      </c>
      <c r="Y318" s="8">
        <v>41</v>
      </c>
      <c r="Z318" s="8">
        <v>44</v>
      </c>
      <c r="AA318" s="8">
        <v>43</v>
      </c>
      <c r="AB318" s="8">
        <v>43</v>
      </c>
      <c r="AC318" s="8">
        <v>38</v>
      </c>
      <c r="AD318" s="8">
        <v>10</v>
      </c>
      <c r="AE318" s="8">
        <v>1</v>
      </c>
      <c r="AF318" s="8">
        <v>51</v>
      </c>
      <c r="AG318" s="8">
        <v>31</v>
      </c>
      <c r="AH318" s="8">
        <v>32</v>
      </c>
      <c r="AI318" s="8">
        <v>36</v>
      </c>
      <c r="AJ318" s="8">
        <v>29</v>
      </c>
      <c r="AK318" s="8">
        <v>39</v>
      </c>
      <c r="AL318" s="8">
        <v>33</v>
      </c>
      <c r="AM318" s="8">
        <v>35</v>
      </c>
      <c r="AN318" s="8">
        <v>33</v>
      </c>
      <c r="AO318" s="8">
        <v>34</v>
      </c>
      <c r="AP318" s="8">
        <v>35</v>
      </c>
      <c r="AQ318" s="8">
        <v>34</v>
      </c>
      <c r="AR318" s="8">
        <v>8</v>
      </c>
      <c r="AS318" s="8">
        <v>10</v>
      </c>
      <c r="AT318" s="8">
        <v>51</v>
      </c>
      <c r="AU318" s="8">
        <v>12</v>
      </c>
      <c r="AV318" s="8">
        <v>3</v>
      </c>
      <c r="AW318" s="8">
        <v>1</v>
      </c>
      <c r="AX318" s="8">
        <v>2</v>
      </c>
      <c r="AY318" s="8">
        <v>33</v>
      </c>
      <c r="AZ318" s="8">
        <v>0</v>
      </c>
      <c r="BA318" s="8">
        <v>51</v>
      </c>
      <c r="BB318" s="8">
        <v>1</v>
      </c>
      <c r="BC318" s="8">
        <v>2</v>
      </c>
      <c r="BD318" s="8">
        <v>1</v>
      </c>
      <c r="BE318" s="8">
        <v>4</v>
      </c>
      <c r="BF318" s="8">
        <v>41</v>
      </c>
      <c r="BG318" s="8">
        <v>2</v>
      </c>
    </row>
    <row r="319" spans="1:59" ht="15" customHeight="1" x14ac:dyDescent="0.2">
      <c r="A319" s="16"/>
      <c r="B319" s="25"/>
      <c r="C319" s="18" t="s">
        <v>73</v>
      </c>
      <c r="D319" s="8">
        <v>16</v>
      </c>
      <c r="E319" s="8">
        <v>15</v>
      </c>
      <c r="F319" s="8">
        <v>14</v>
      </c>
      <c r="G319" s="8">
        <v>10</v>
      </c>
      <c r="H319" s="8">
        <v>12</v>
      </c>
      <c r="I319" s="8">
        <v>6</v>
      </c>
      <c r="J319" s="8">
        <v>13</v>
      </c>
      <c r="K319" s="8">
        <v>14</v>
      </c>
      <c r="L319" s="8">
        <v>6</v>
      </c>
      <c r="M319" s="8">
        <v>13</v>
      </c>
      <c r="N319" s="8">
        <v>8</v>
      </c>
      <c r="O319" s="8">
        <v>11</v>
      </c>
      <c r="P319" s="8">
        <v>1</v>
      </c>
      <c r="Q319" s="8">
        <v>0</v>
      </c>
      <c r="R319" s="8">
        <v>16</v>
      </c>
      <c r="S319" s="8">
        <v>11</v>
      </c>
      <c r="T319" s="8">
        <v>11</v>
      </c>
      <c r="U319" s="8">
        <v>8</v>
      </c>
      <c r="V319" s="8">
        <v>11</v>
      </c>
      <c r="W319" s="8">
        <v>12</v>
      </c>
      <c r="X319" s="8">
        <v>13</v>
      </c>
      <c r="Y319" s="8">
        <v>13</v>
      </c>
      <c r="Z319" s="8">
        <v>12</v>
      </c>
      <c r="AA319" s="8">
        <v>13</v>
      </c>
      <c r="AB319" s="8">
        <v>13</v>
      </c>
      <c r="AC319" s="8">
        <v>13</v>
      </c>
      <c r="AD319" s="8">
        <v>0</v>
      </c>
      <c r="AE319" s="8">
        <v>3</v>
      </c>
      <c r="AF319" s="8">
        <v>16</v>
      </c>
      <c r="AG319" s="8">
        <v>12</v>
      </c>
      <c r="AH319" s="8">
        <v>11</v>
      </c>
      <c r="AI319" s="8">
        <v>11</v>
      </c>
      <c r="AJ319" s="8">
        <v>10</v>
      </c>
      <c r="AK319" s="8">
        <v>10</v>
      </c>
      <c r="AL319" s="8">
        <v>10</v>
      </c>
      <c r="AM319" s="8">
        <v>11</v>
      </c>
      <c r="AN319" s="8">
        <v>12</v>
      </c>
      <c r="AO319" s="8">
        <v>11</v>
      </c>
      <c r="AP319" s="8">
        <v>12</v>
      </c>
      <c r="AQ319" s="8">
        <v>9</v>
      </c>
      <c r="AR319" s="8">
        <v>0</v>
      </c>
      <c r="AS319" s="8">
        <v>3</v>
      </c>
      <c r="AT319" s="8">
        <v>16</v>
      </c>
      <c r="AU319" s="8">
        <v>5</v>
      </c>
      <c r="AV319" s="8">
        <v>3</v>
      </c>
      <c r="AW319" s="8">
        <v>0</v>
      </c>
      <c r="AX319" s="8">
        <v>2</v>
      </c>
      <c r="AY319" s="8">
        <v>6</v>
      </c>
      <c r="AZ319" s="8">
        <v>0</v>
      </c>
      <c r="BA319" s="8">
        <v>16</v>
      </c>
      <c r="BB319" s="8">
        <v>0</v>
      </c>
      <c r="BC319" s="8">
        <v>3</v>
      </c>
      <c r="BD319" s="8">
        <v>0</v>
      </c>
      <c r="BE319" s="8">
        <v>1</v>
      </c>
      <c r="BF319" s="8">
        <v>11</v>
      </c>
      <c r="BG319" s="8">
        <v>1</v>
      </c>
    </row>
    <row r="320" spans="1:59" ht="15" customHeight="1" x14ac:dyDescent="0.2">
      <c r="A320" s="16"/>
      <c r="B320" s="25"/>
      <c r="C320" s="18" t="s">
        <v>74</v>
      </c>
      <c r="D320" s="8">
        <v>11</v>
      </c>
      <c r="E320" s="8">
        <v>10</v>
      </c>
      <c r="F320" s="8">
        <v>8</v>
      </c>
      <c r="G320" s="8">
        <v>9</v>
      </c>
      <c r="H320" s="8">
        <v>7</v>
      </c>
      <c r="I320" s="8">
        <v>3</v>
      </c>
      <c r="J320" s="8">
        <v>7</v>
      </c>
      <c r="K320" s="8">
        <v>8</v>
      </c>
      <c r="L320" s="8">
        <v>5</v>
      </c>
      <c r="M320" s="8">
        <v>9</v>
      </c>
      <c r="N320" s="8">
        <v>4</v>
      </c>
      <c r="O320" s="8">
        <v>6</v>
      </c>
      <c r="P320" s="8">
        <v>1</v>
      </c>
      <c r="Q320" s="8">
        <v>1</v>
      </c>
      <c r="R320" s="8">
        <v>11</v>
      </c>
      <c r="S320" s="8">
        <v>8</v>
      </c>
      <c r="T320" s="8">
        <v>9</v>
      </c>
      <c r="U320" s="8">
        <v>6</v>
      </c>
      <c r="V320" s="8">
        <v>6</v>
      </c>
      <c r="W320" s="8">
        <v>5</v>
      </c>
      <c r="X320" s="8">
        <v>9</v>
      </c>
      <c r="Y320" s="8">
        <v>9</v>
      </c>
      <c r="Z320" s="8">
        <v>9</v>
      </c>
      <c r="AA320" s="8">
        <v>9</v>
      </c>
      <c r="AB320" s="8">
        <v>10</v>
      </c>
      <c r="AC320" s="8">
        <v>10</v>
      </c>
      <c r="AD320" s="8">
        <v>2</v>
      </c>
      <c r="AE320" s="8">
        <v>1</v>
      </c>
      <c r="AF320" s="8">
        <v>11</v>
      </c>
      <c r="AG320" s="8">
        <v>7</v>
      </c>
      <c r="AH320" s="8">
        <v>7</v>
      </c>
      <c r="AI320" s="8">
        <v>7</v>
      </c>
      <c r="AJ320" s="8">
        <v>7</v>
      </c>
      <c r="AK320" s="8">
        <v>7</v>
      </c>
      <c r="AL320" s="8">
        <v>6</v>
      </c>
      <c r="AM320" s="8">
        <v>6</v>
      </c>
      <c r="AN320" s="8">
        <v>6</v>
      </c>
      <c r="AO320" s="8">
        <v>6</v>
      </c>
      <c r="AP320" s="8">
        <v>6</v>
      </c>
      <c r="AQ320" s="8">
        <v>6</v>
      </c>
      <c r="AR320" s="8">
        <v>1</v>
      </c>
      <c r="AS320" s="8">
        <v>4</v>
      </c>
      <c r="AT320" s="8">
        <v>11</v>
      </c>
      <c r="AU320" s="8">
        <v>5</v>
      </c>
      <c r="AV320" s="8">
        <v>0</v>
      </c>
      <c r="AW320" s="8">
        <v>0</v>
      </c>
      <c r="AX320" s="8">
        <v>0</v>
      </c>
      <c r="AY320" s="8">
        <v>6</v>
      </c>
      <c r="AZ320" s="8">
        <v>0</v>
      </c>
      <c r="BA320" s="8">
        <v>11</v>
      </c>
      <c r="BB320" s="8">
        <v>0</v>
      </c>
      <c r="BC320" s="8">
        <v>0</v>
      </c>
      <c r="BD320" s="8">
        <v>1</v>
      </c>
      <c r="BE320" s="8">
        <v>0</v>
      </c>
      <c r="BF320" s="8">
        <v>10</v>
      </c>
      <c r="BG320" s="8">
        <v>0</v>
      </c>
    </row>
    <row r="321" spans="1:59" ht="15" customHeight="1" x14ac:dyDescent="0.2">
      <c r="A321" s="16"/>
      <c r="B321" s="25"/>
      <c r="C321" s="18" t="s">
        <v>75</v>
      </c>
      <c r="D321" s="8">
        <v>11</v>
      </c>
      <c r="E321" s="8">
        <v>10</v>
      </c>
      <c r="F321" s="8">
        <v>9</v>
      </c>
      <c r="G321" s="8">
        <v>6</v>
      </c>
      <c r="H321" s="8">
        <v>9</v>
      </c>
      <c r="I321" s="8">
        <v>4</v>
      </c>
      <c r="J321" s="8">
        <v>10</v>
      </c>
      <c r="K321" s="8">
        <v>9</v>
      </c>
      <c r="L321" s="8">
        <v>3</v>
      </c>
      <c r="M321" s="8">
        <v>9</v>
      </c>
      <c r="N321" s="8">
        <v>6</v>
      </c>
      <c r="O321" s="8">
        <v>7</v>
      </c>
      <c r="P321" s="8">
        <v>1</v>
      </c>
      <c r="Q321" s="8">
        <v>1</v>
      </c>
      <c r="R321" s="8">
        <v>11</v>
      </c>
      <c r="S321" s="8">
        <v>10</v>
      </c>
      <c r="T321" s="8">
        <v>10</v>
      </c>
      <c r="U321" s="8">
        <v>8</v>
      </c>
      <c r="V321" s="8">
        <v>8</v>
      </c>
      <c r="W321" s="8">
        <v>9</v>
      </c>
      <c r="X321" s="8">
        <v>10</v>
      </c>
      <c r="Y321" s="8">
        <v>10</v>
      </c>
      <c r="Z321" s="8">
        <v>9</v>
      </c>
      <c r="AA321" s="8">
        <v>10</v>
      </c>
      <c r="AB321" s="8">
        <v>10</v>
      </c>
      <c r="AC321" s="8">
        <v>9</v>
      </c>
      <c r="AD321" s="8">
        <v>1</v>
      </c>
      <c r="AE321" s="8">
        <v>0</v>
      </c>
      <c r="AF321" s="8">
        <v>11</v>
      </c>
      <c r="AG321" s="8">
        <v>9</v>
      </c>
      <c r="AH321" s="8">
        <v>9</v>
      </c>
      <c r="AI321" s="8">
        <v>10</v>
      </c>
      <c r="AJ321" s="8">
        <v>9</v>
      </c>
      <c r="AK321" s="8">
        <v>9</v>
      </c>
      <c r="AL321" s="8">
        <v>9</v>
      </c>
      <c r="AM321" s="8">
        <v>9</v>
      </c>
      <c r="AN321" s="8">
        <v>8</v>
      </c>
      <c r="AO321" s="8">
        <v>9</v>
      </c>
      <c r="AP321" s="8">
        <v>8</v>
      </c>
      <c r="AQ321" s="8">
        <v>9</v>
      </c>
      <c r="AR321" s="8">
        <v>2</v>
      </c>
      <c r="AS321" s="8">
        <v>1</v>
      </c>
      <c r="AT321" s="8">
        <v>11</v>
      </c>
      <c r="AU321" s="8">
        <v>4</v>
      </c>
      <c r="AV321" s="8">
        <v>1</v>
      </c>
      <c r="AW321" s="8">
        <v>1</v>
      </c>
      <c r="AX321" s="8">
        <v>1</v>
      </c>
      <c r="AY321" s="8">
        <v>4</v>
      </c>
      <c r="AZ321" s="8">
        <v>0</v>
      </c>
      <c r="BA321" s="8">
        <v>11</v>
      </c>
      <c r="BB321" s="8">
        <v>2</v>
      </c>
      <c r="BC321" s="8">
        <v>1</v>
      </c>
      <c r="BD321" s="8">
        <v>1</v>
      </c>
      <c r="BE321" s="8">
        <v>1</v>
      </c>
      <c r="BF321" s="8">
        <v>6</v>
      </c>
      <c r="BG321" s="8">
        <v>0</v>
      </c>
    </row>
    <row r="322" spans="1:59" ht="15" customHeight="1" x14ac:dyDescent="0.2">
      <c r="A322" s="16"/>
      <c r="B322" s="25"/>
      <c r="C322" s="18" t="s">
        <v>76</v>
      </c>
      <c r="D322" s="8">
        <v>6</v>
      </c>
      <c r="E322" s="8">
        <v>6</v>
      </c>
      <c r="F322" s="8">
        <v>6</v>
      </c>
      <c r="G322" s="8">
        <v>5</v>
      </c>
      <c r="H322" s="8">
        <v>5</v>
      </c>
      <c r="I322" s="8">
        <v>4</v>
      </c>
      <c r="J322" s="8">
        <v>4</v>
      </c>
      <c r="K322" s="8">
        <v>5</v>
      </c>
      <c r="L322" s="8">
        <v>4</v>
      </c>
      <c r="M322" s="8">
        <v>4</v>
      </c>
      <c r="N322" s="8">
        <v>4</v>
      </c>
      <c r="O322" s="8">
        <v>4</v>
      </c>
      <c r="P322" s="8">
        <v>0</v>
      </c>
      <c r="Q322" s="8">
        <v>0</v>
      </c>
      <c r="R322" s="8">
        <v>6</v>
      </c>
      <c r="S322" s="8">
        <v>6</v>
      </c>
      <c r="T322" s="8">
        <v>6</v>
      </c>
      <c r="U322" s="8">
        <v>5</v>
      </c>
      <c r="V322" s="8">
        <v>6</v>
      </c>
      <c r="W322" s="8">
        <v>5</v>
      </c>
      <c r="X322" s="8">
        <v>5</v>
      </c>
      <c r="Y322" s="8">
        <v>6</v>
      </c>
      <c r="Z322" s="8">
        <v>5</v>
      </c>
      <c r="AA322" s="8">
        <v>6</v>
      </c>
      <c r="AB322" s="8">
        <v>6</v>
      </c>
      <c r="AC322" s="8">
        <v>6</v>
      </c>
      <c r="AD322" s="8">
        <v>1</v>
      </c>
      <c r="AE322" s="8">
        <v>0</v>
      </c>
      <c r="AF322" s="8">
        <v>6</v>
      </c>
      <c r="AG322" s="8">
        <v>6</v>
      </c>
      <c r="AH322" s="8">
        <v>6</v>
      </c>
      <c r="AI322" s="8">
        <v>6</v>
      </c>
      <c r="AJ322" s="8">
        <v>6</v>
      </c>
      <c r="AK322" s="8">
        <v>6</v>
      </c>
      <c r="AL322" s="8">
        <v>6</v>
      </c>
      <c r="AM322" s="8">
        <v>6</v>
      </c>
      <c r="AN322" s="8">
        <v>6</v>
      </c>
      <c r="AO322" s="8">
        <v>6</v>
      </c>
      <c r="AP322" s="8">
        <v>6</v>
      </c>
      <c r="AQ322" s="8">
        <v>6</v>
      </c>
      <c r="AR322" s="8">
        <v>1</v>
      </c>
      <c r="AS322" s="8">
        <v>0</v>
      </c>
      <c r="AT322" s="8">
        <v>6</v>
      </c>
      <c r="AU322" s="8">
        <v>3</v>
      </c>
      <c r="AV322" s="8">
        <v>1</v>
      </c>
      <c r="AW322" s="8">
        <v>0</v>
      </c>
      <c r="AX322" s="8">
        <v>0</v>
      </c>
      <c r="AY322" s="8">
        <v>2</v>
      </c>
      <c r="AZ322" s="8">
        <v>0</v>
      </c>
      <c r="BA322" s="8">
        <v>6</v>
      </c>
      <c r="BB322" s="8">
        <v>0</v>
      </c>
      <c r="BC322" s="8">
        <v>0</v>
      </c>
      <c r="BD322" s="8">
        <v>0</v>
      </c>
      <c r="BE322" s="8">
        <v>0</v>
      </c>
      <c r="BF322" s="8">
        <v>6</v>
      </c>
      <c r="BG322" s="8">
        <v>0</v>
      </c>
    </row>
    <row r="323" spans="1:59" ht="15" customHeight="1" x14ac:dyDescent="0.2">
      <c r="A323" s="16"/>
      <c r="B323" s="25"/>
      <c r="C323" s="18" t="s">
        <v>77</v>
      </c>
      <c r="D323" s="8">
        <v>24</v>
      </c>
      <c r="E323" s="8">
        <v>23</v>
      </c>
      <c r="F323" s="8">
        <v>22</v>
      </c>
      <c r="G323" s="8">
        <v>18</v>
      </c>
      <c r="H323" s="8">
        <v>21</v>
      </c>
      <c r="I323" s="8">
        <v>18</v>
      </c>
      <c r="J323" s="8">
        <v>21</v>
      </c>
      <c r="K323" s="8">
        <v>21</v>
      </c>
      <c r="L323" s="8">
        <v>17</v>
      </c>
      <c r="M323" s="8">
        <v>20</v>
      </c>
      <c r="N323" s="8">
        <v>16</v>
      </c>
      <c r="O323" s="8">
        <v>18</v>
      </c>
      <c r="P323" s="8">
        <v>0</v>
      </c>
      <c r="Q323" s="8">
        <v>1</v>
      </c>
      <c r="R323" s="8">
        <v>24</v>
      </c>
      <c r="S323" s="8">
        <v>20</v>
      </c>
      <c r="T323" s="8">
        <v>21</v>
      </c>
      <c r="U323" s="8">
        <v>20</v>
      </c>
      <c r="V323" s="8">
        <v>21</v>
      </c>
      <c r="W323" s="8">
        <v>22</v>
      </c>
      <c r="X323" s="8">
        <v>21</v>
      </c>
      <c r="Y323" s="8">
        <v>21</v>
      </c>
      <c r="Z323" s="8">
        <v>20</v>
      </c>
      <c r="AA323" s="8">
        <v>21</v>
      </c>
      <c r="AB323" s="8">
        <v>20</v>
      </c>
      <c r="AC323" s="8">
        <v>22</v>
      </c>
      <c r="AD323" s="8">
        <v>0</v>
      </c>
      <c r="AE323" s="8">
        <v>1</v>
      </c>
      <c r="AF323" s="8">
        <v>24</v>
      </c>
      <c r="AG323" s="8">
        <v>12</v>
      </c>
      <c r="AH323" s="8">
        <v>12</v>
      </c>
      <c r="AI323" s="8">
        <v>12</v>
      </c>
      <c r="AJ323" s="8">
        <v>12</v>
      </c>
      <c r="AK323" s="8">
        <v>15</v>
      </c>
      <c r="AL323" s="8">
        <v>12</v>
      </c>
      <c r="AM323" s="8">
        <v>13</v>
      </c>
      <c r="AN323" s="8">
        <v>11</v>
      </c>
      <c r="AO323" s="8">
        <v>12</v>
      </c>
      <c r="AP323" s="8">
        <v>10</v>
      </c>
      <c r="AQ323" s="8">
        <v>13</v>
      </c>
      <c r="AR323" s="8">
        <v>2</v>
      </c>
      <c r="AS323" s="8">
        <v>6</v>
      </c>
      <c r="AT323" s="8">
        <v>24</v>
      </c>
      <c r="AU323" s="8">
        <v>17</v>
      </c>
      <c r="AV323" s="8">
        <v>0</v>
      </c>
      <c r="AW323" s="8">
        <v>0</v>
      </c>
      <c r="AX323" s="8">
        <v>2</v>
      </c>
      <c r="AY323" s="8">
        <v>5</v>
      </c>
      <c r="AZ323" s="8">
        <v>0</v>
      </c>
      <c r="BA323" s="8">
        <v>24</v>
      </c>
      <c r="BB323" s="8">
        <v>0</v>
      </c>
      <c r="BC323" s="8">
        <v>0</v>
      </c>
      <c r="BD323" s="8">
        <v>0</v>
      </c>
      <c r="BE323" s="8">
        <v>2</v>
      </c>
      <c r="BF323" s="8">
        <v>22</v>
      </c>
      <c r="BG323" s="8">
        <v>0</v>
      </c>
    </row>
    <row r="324" spans="1:59" ht="15" customHeight="1" x14ac:dyDescent="0.2">
      <c r="A324" s="18"/>
      <c r="B324" s="26"/>
      <c r="C324" s="19" t="s">
        <v>49</v>
      </c>
      <c r="D324" s="8">
        <v>221</v>
      </c>
      <c r="E324" s="8">
        <v>193</v>
      </c>
      <c r="F324" s="8">
        <v>152</v>
      </c>
      <c r="G324" s="8">
        <v>83</v>
      </c>
      <c r="H324" s="8">
        <v>96</v>
      </c>
      <c r="I324" s="8">
        <v>46</v>
      </c>
      <c r="J324" s="8">
        <v>134</v>
      </c>
      <c r="K324" s="8">
        <v>148</v>
      </c>
      <c r="L324" s="8">
        <v>75</v>
      </c>
      <c r="M324" s="8">
        <v>144</v>
      </c>
      <c r="N324" s="8">
        <v>82</v>
      </c>
      <c r="O324" s="8">
        <v>82</v>
      </c>
      <c r="P324" s="8">
        <v>13</v>
      </c>
      <c r="Q324" s="8">
        <v>21</v>
      </c>
      <c r="R324" s="8">
        <v>221</v>
      </c>
      <c r="S324" s="8">
        <v>137</v>
      </c>
      <c r="T324" s="8">
        <v>157</v>
      </c>
      <c r="U324" s="8">
        <v>126</v>
      </c>
      <c r="V324" s="8">
        <v>168</v>
      </c>
      <c r="W324" s="8">
        <v>133</v>
      </c>
      <c r="X324" s="8">
        <v>155</v>
      </c>
      <c r="Y324" s="8">
        <v>171</v>
      </c>
      <c r="Z324" s="8">
        <v>153</v>
      </c>
      <c r="AA324" s="8">
        <v>169</v>
      </c>
      <c r="AB324" s="8">
        <v>175</v>
      </c>
      <c r="AC324" s="8">
        <v>163</v>
      </c>
      <c r="AD324" s="8">
        <v>31</v>
      </c>
      <c r="AE324" s="8">
        <v>21</v>
      </c>
      <c r="AF324" s="8">
        <v>221</v>
      </c>
      <c r="AG324" s="8">
        <v>132</v>
      </c>
      <c r="AH324" s="8">
        <v>134</v>
      </c>
      <c r="AI324" s="8">
        <v>153</v>
      </c>
      <c r="AJ324" s="8">
        <v>124</v>
      </c>
      <c r="AK324" s="8">
        <v>160</v>
      </c>
      <c r="AL324" s="8">
        <v>130</v>
      </c>
      <c r="AM324" s="8">
        <v>143</v>
      </c>
      <c r="AN324" s="8">
        <v>132</v>
      </c>
      <c r="AO324" s="8">
        <v>145</v>
      </c>
      <c r="AP324" s="8">
        <v>141</v>
      </c>
      <c r="AQ324" s="8">
        <v>143</v>
      </c>
      <c r="AR324" s="8">
        <v>27</v>
      </c>
      <c r="AS324" s="8">
        <v>32</v>
      </c>
      <c r="AT324" s="8">
        <v>221</v>
      </c>
      <c r="AU324" s="8">
        <v>50</v>
      </c>
      <c r="AV324" s="8">
        <v>10</v>
      </c>
      <c r="AW324" s="8">
        <v>14</v>
      </c>
      <c r="AX324" s="8">
        <v>14</v>
      </c>
      <c r="AY324" s="8">
        <v>129</v>
      </c>
      <c r="AZ324" s="8">
        <v>4</v>
      </c>
      <c r="BA324" s="8">
        <v>221</v>
      </c>
      <c r="BB324" s="8">
        <v>18</v>
      </c>
      <c r="BC324" s="8">
        <v>9</v>
      </c>
      <c r="BD324" s="8">
        <v>8</v>
      </c>
      <c r="BE324" s="8">
        <v>24</v>
      </c>
      <c r="BF324" s="8">
        <v>150</v>
      </c>
      <c r="BG324" s="8">
        <v>12</v>
      </c>
    </row>
    <row r="325" spans="1:59" ht="15" customHeight="1" x14ac:dyDescent="0.2">
      <c r="A325" s="16"/>
      <c r="B325" s="105" t="s">
        <v>38</v>
      </c>
      <c r="C325" s="12" t="s">
        <v>24</v>
      </c>
      <c r="D325" s="8">
        <v>747</v>
      </c>
      <c r="E325" s="8">
        <v>714</v>
      </c>
      <c r="F325" s="8">
        <v>661</v>
      </c>
      <c r="G325" s="8">
        <v>331</v>
      </c>
      <c r="H325" s="8">
        <v>422</v>
      </c>
      <c r="I325" s="8">
        <v>174</v>
      </c>
      <c r="J325" s="8">
        <v>576</v>
      </c>
      <c r="K325" s="8">
        <v>628</v>
      </c>
      <c r="L325" s="8">
        <v>316</v>
      </c>
      <c r="M325" s="8">
        <v>573</v>
      </c>
      <c r="N325" s="8">
        <v>301</v>
      </c>
      <c r="O325" s="8">
        <v>295</v>
      </c>
      <c r="P325" s="8">
        <v>36</v>
      </c>
      <c r="Q325" s="8">
        <v>25</v>
      </c>
      <c r="R325" s="8">
        <v>747</v>
      </c>
      <c r="S325" s="8">
        <v>550</v>
      </c>
      <c r="T325" s="8">
        <v>569</v>
      </c>
      <c r="U325" s="8">
        <v>541</v>
      </c>
      <c r="V325" s="8">
        <v>622</v>
      </c>
      <c r="W325" s="8">
        <v>455</v>
      </c>
      <c r="X325" s="8">
        <v>594</v>
      </c>
      <c r="Y325" s="8">
        <v>595</v>
      </c>
      <c r="Z325" s="8">
        <v>604</v>
      </c>
      <c r="AA325" s="8">
        <v>609</v>
      </c>
      <c r="AB325" s="8">
        <v>621</v>
      </c>
      <c r="AC325" s="8">
        <v>600</v>
      </c>
      <c r="AD325" s="8">
        <v>80</v>
      </c>
      <c r="AE325" s="8">
        <v>25</v>
      </c>
      <c r="AF325" s="8">
        <v>747</v>
      </c>
      <c r="AG325" s="8">
        <v>479</v>
      </c>
      <c r="AH325" s="8">
        <v>535</v>
      </c>
      <c r="AI325" s="8">
        <v>510</v>
      </c>
      <c r="AJ325" s="8">
        <v>474</v>
      </c>
      <c r="AK325" s="8">
        <v>580</v>
      </c>
      <c r="AL325" s="8">
        <v>492</v>
      </c>
      <c r="AM325" s="8">
        <v>556</v>
      </c>
      <c r="AN325" s="8">
        <v>532</v>
      </c>
      <c r="AO325" s="8">
        <v>552</v>
      </c>
      <c r="AP325" s="8">
        <v>545</v>
      </c>
      <c r="AQ325" s="8">
        <v>558</v>
      </c>
      <c r="AR325" s="8">
        <v>82</v>
      </c>
      <c r="AS325" s="8">
        <v>94</v>
      </c>
      <c r="AT325" s="8">
        <v>747</v>
      </c>
      <c r="AU325" s="8">
        <v>150</v>
      </c>
      <c r="AV325" s="8">
        <v>21</v>
      </c>
      <c r="AW325" s="8">
        <v>22</v>
      </c>
      <c r="AX325" s="8">
        <v>57</v>
      </c>
      <c r="AY325" s="8">
        <v>489</v>
      </c>
      <c r="AZ325" s="8">
        <v>8</v>
      </c>
      <c r="BA325" s="8">
        <v>747</v>
      </c>
      <c r="BB325" s="8">
        <v>49</v>
      </c>
      <c r="BC325" s="8">
        <v>18</v>
      </c>
      <c r="BD325" s="8">
        <v>16</v>
      </c>
      <c r="BE325" s="8">
        <v>62</v>
      </c>
      <c r="BF325" s="8">
        <v>573</v>
      </c>
      <c r="BG325" s="8">
        <v>29</v>
      </c>
    </row>
    <row r="326" spans="1:59" ht="15" customHeight="1" x14ac:dyDescent="0.2">
      <c r="A326" s="16"/>
      <c r="B326" s="106"/>
      <c r="C326" s="15"/>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row>
    <row r="327" spans="1:59" ht="15" customHeight="1" x14ac:dyDescent="0.2">
      <c r="A327" s="16"/>
      <c r="B327" s="106"/>
      <c r="C327" s="18" t="s">
        <v>69</v>
      </c>
      <c r="D327" s="8">
        <v>21</v>
      </c>
      <c r="E327" s="8">
        <v>19</v>
      </c>
      <c r="F327" s="8">
        <v>14</v>
      </c>
      <c r="G327" s="8">
        <v>7</v>
      </c>
      <c r="H327" s="8">
        <v>7</v>
      </c>
      <c r="I327" s="8">
        <v>3</v>
      </c>
      <c r="J327" s="8">
        <v>9</v>
      </c>
      <c r="K327" s="8">
        <v>13</v>
      </c>
      <c r="L327" s="8">
        <v>5</v>
      </c>
      <c r="M327" s="8">
        <v>10</v>
      </c>
      <c r="N327" s="8">
        <v>4</v>
      </c>
      <c r="O327" s="8">
        <v>4</v>
      </c>
      <c r="P327" s="8">
        <v>0</v>
      </c>
      <c r="Q327" s="8">
        <v>2</v>
      </c>
      <c r="R327" s="8">
        <v>21</v>
      </c>
      <c r="S327" s="8">
        <v>8</v>
      </c>
      <c r="T327" s="8">
        <v>9</v>
      </c>
      <c r="U327" s="8">
        <v>11</v>
      </c>
      <c r="V327" s="8">
        <v>12</v>
      </c>
      <c r="W327" s="8">
        <v>10</v>
      </c>
      <c r="X327" s="8">
        <v>11</v>
      </c>
      <c r="Y327" s="8">
        <v>11</v>
      </c>
      <c r="Z327" s="8">
        <v>10</v>
      </c>
      <c r="AA327" s="8">
        <v>15</v>
      </c>
      <c r="AB327" s="8">
        <v>11</v>
      </c>
      <c r="AC327" s="8">
        <v>13</v>
      </c>
      <c r="AD327" s="8">
        <v>1</v>
      </c>
      <c r="AE327" s="8">
        <v>2</v>
      </c>
      <c r="AF327" s="8">
        <v>21</v>
      </c>
      <c r="AG327" s="8">
        <v>6</v>
      </c>
      <c r="AH327" s="8">
        <v>7</v>
      </c>
      <c r="AI327" s="8">
        <v>9</v>
      </c>
      <c r="AJ327" s="8">
        <v>7</v>
      </c>
      <c r="AK327" s="8">
        <v>8</v>
      </c>
      <c r="AL327" s="8">
        <v>8</v>
      </c>
      <c r="AM327" s="8">
        <v>9</v>
      </c>
      <c r="AN327" s="8">
        <v>7</v>
      </c>
      <c r="AO327" s="8">
        <v>9</v>
      </c>
      <c r="AP327" s="8">
        <v>11</v>
      </c>
      <c r="AQ327" s="8">
        <v>10</v>
      </c>
      <c r="AR327" s="8">
        <v>2</v>
      </c>
      <c r="AS327" s="8">
        <v>5</v>
      </c>
      <c r="AT327" s="8">
        <v>21</v>
      </c>
      <c r="AU327" s="8">
        <v>6</v>
      </c>
      <c r="AV327" s="8">
        <v>0</v>
      </c>
      <c r="AW327" s="8">
        <v>0</v>
      </c>
      <c r="AX327" s="8">
        <v>2</v>
      </c>
      <c r="AY327" s="8">
        <v>12</v>
      </c>
      <c r="AZ327" s="8">
        <v>1</v>
      </c>
      <c r="BA327" s="8">
        <v>21</v>
      </c>
      <c r="BB327" s="8">
        <v>0</v>
      </c>
      <c r="BC327" s="8">
        <v>0</v>
      </c>
      <c r="BD327" s="8">
        <v>1</v>
      </c>
      <c r="BE327" s="8">
        <v>2</v>
      </c>
      <c r="BF327" s="8">
        <v>15</v>
      </c>
      <c r="BG327" s="8">
        <v>3</v>
      </c>
    </row>
    <row r="328" spans="1:59" ht="15" customHeight="1" x14ac:dyDescent="0.2">
      <c r="A328" s="16"/>
      <c r="B328" s="106"/>
      <c r="C328" s="18" t="s">
        <v>70</v>
      </c>
      <c r="D328" s="8">
        <v>58</v>
      </c>
      <c r="E328" s="8">
        <v>53</v>
      </c>
      <c r="F328" s="8">
        <v>50</v>
      </c>
      <c r="G328" s="8">
        <v>31</v>
      </c>
      <c r="H328" s="8">
        <v>30</v>
      </c>
      <c r="I328" s="8">
        <v>12</v>
      </c>
      <c r="J328" s="8">
        <v>37</v>
      </c>
      <c r="K328" s="8">
        <v>49</v>
      </c>
      <c r="L328" s="8">
        <v>23</v>
      </c>
      <c r="M328" s="8">
        <v>46</v>
      </c>
      <c r="N328" s="8">
        <v>22</v>
      </c>
      <c r="O328" s="8">
        <v>21</v>
      </c>
      <c r="P328" s="8">
        <v>4</v>
      </c>
      <c r="Q328" s="8">
        <v>3</v>
      </c>
      <c r="R328" s="8">
        <v>58</v>
      </c>
      <c r="S328" s="8">
        <v>39</v>
      </c>
      <c r="T328" s="8">
        <v>45</v>
      </c>
      <c r="U328" s="8">
        <v>43</v>
      </c>
      <c r="V328" s="8">
        <v>52</v>
      </c>
      <c r="W328" s="8">
        <v>37</v>
      </c>
      <c r="X328" s="8">
        <v>43</v>
      </c>
      <c r="Y328" s="8">
        <v>45</v>
      </c>
      <c r="Z328" s="8">
        <v>39</v>
      </c>
      <c r="AA328" s="8">
        <v>43</v>
      </c>
      <c r="AB328" s="8">
        <v>48</v>
      </c>
      <c r="AC328" s="8">
        <v>44</v>
      </c>
      <c r="AD328" s="8">
        <v>6</v>
      </c>
      <c r="AE328" s="8">
        <v>2</v>
      </c>
      <c r="AF328" s="8">
        <v>58</v>
      </c>
      <c r="AG328" s="8">
        <v>38</v>
      </c>
      <c r="AH328" s="8">
        <v>41</v>
      </c>
      <c r="AI328" s="8">
        <v>42</v>
      </c>
      <c r="AJ328" s="8">
        <v>38</v>
      </c>
      <c r="AK328" s="8">
        <v>46</v>
      </c>
      <c r="AL328" s="8">
        <v>33</v>
      </c>
      <c r="AM328" s="8">
        <v>39</v>
      </c>
      <c r="AN328" s="8">
        <v>29</v>
      </c>
      <c r="AO328" s="8">
        <v>37</v>
      </c>
      <c r="AP328" s="8">
        <v>40</v>
      </c>
      <c r="AQ328" s="8">
        <v>37</v>
      </c>
      <c r="AR328" s="8">
        <v>6</v>
      </c>
      <c r="AS328" s="8">
        <v>9</v>
      </c>
      <c r="AT328" s="8">
        <v>58</v>
      </c>
      <c r="AU328" s="8">
        <v>11</v>
      </c>
      <c r="AV328" s="8">
        <v>2</v>
      </c>
      <c r="AW328" s="8">
        <v>4</v>
      </c>
      <c r="AX328" s="8">
        <v>3</v>
      </c>
      <c r="AY328" s="8">
        <v>38</v>
      </c>
      <c r="AZ328" s="8">
        <v>0</v>
      </c>
      <c r="BA328" s="8">
        <v>58</v>
      </c>
      <c r="BB328" s="8">
        <v>2</v>
      </c>
      <c r="BC328" s="8">
        <v>2</v>
      </c>
      <c r="BD328" s="8">
        <v>3</v>
      </c>
      <c r="BE328" s="8">
        <v>2</v>
      </c>
      <c r="BF328" s="8">
        <v>47</v>
      </c>
      <c r="BG328" s="8">
        <v>2</v>
      </c>
    </row>
    <row r="329" spans="1:59" ht="15" customHeight="1" x14ac:dyDescent="0.2">
      <c r="A329" s="16"/>
      <c r="B329" s="106"/>
      <c r="C329" s="18" t="s">
        <v>71</v>
      </c>
      <c r="D329" s="8">
        <v>113</v>
      </c>
      <c r="E329" s="8">
        <v>108</v>
      </c>
      <c r="F329" s="8">
        <v>100</v>
      </c>
      <c r="G329" s="8">
        <v>60</v>
      </c>
      <c r="H329" s="8">
        <v>51</v>
      </c>
      <c r="I329" s="8">
        <v>22</v>
      </c>
      <c r="J329" s="8">
        <v>92</v>
      </c>
      <c r="K329" s="8">
        <v>95</v>
      </c>
      <c r="L329" s="8">
        <v>47</v>
      </c>
      <c r="M329" s="8">
        <v>89</v>
      </c>
      <c r="N329" s="8">
        <v>49</v>
      </c>
      <c r="O329" s="8">
        <v>44</v>
      </c>
      <c r="P329" s="8">
        <v>4</v>
      </c>
      <c r="Q329" s="8">
        <v>3</v>
      </c>
      <c r="R329" s="8">
        <v>113</v>
      </c>
      <c r="S329" s="8">
        <v>82</v>
      </c>
      <c r="T329" s="8">
        <v>83</v>
      </c>
      <c r="U329" s="8">
        <v>74</v>
      </c>
      <c r="V329" s="8">
        <v>91</v>
      </c>
      <c r="W329" s="8">
        <v>67</v>
      </c>
      <c r="X329" s="8">
        <v>87</v>
      </c>
      <c r="Y329" s="8">
        <v>86</v>
      </c>
      <c r="Z329" s="8">
        <v>93</v>
      </c>
      <c r="AA329" s="8">
        <v>88</v>
      </c>
      <c r="AB329" s="8">
        <v>87</v>
      </c>
      <c r="AC329" s="8">
        <v>88</v>
      </c>
      <c r="AD329" s="8">
        <v>11</v>
      </c>
      <c r="AE329" s="8">
        <v>4</v>
      </c>
      <c r="AF329" s="8">
        <v>113</v>
      </c>
      <c r="AG329" s="8">
        <v>78</v>
      </c>
      <c r="AH329" s="8">
        <v>80</v>
      </c>
      <c r="AI329" s="8">
        <v>84</v>
      </c>
      <c r="AJ329" s="8">
        <v>79</v>
      </c>
      <c r="AK329" s="8">
        <v>81</v>
      </c>
      <c r="AL329" s="8">
        <v>83</v>
      </c>
      <c r="AM329" s="8">
        <v>85</v>
      </c>
      <c r="AN329" s="8">
        <v>81</v>
      </c>
      <c r="AO329" s="8">
        <v>84</v>
      </c>
      <c r="AP329" s="8">
        <v>82</v>
      </c>
      <c r="AQ329" s="8">
        <v>85</v>
      </c>
      <c r="AR329" s="8">
        <v>11</v>
      </c>
      <c r="AS329" s="8">
        <v>18</v>
      </c>
      <c r="AT329" s="8">
        <v>113</v>
      </c>
      <c r="AU329" s="8">
        <v>15</v>
      </c>
      <c r="AV329" s="8">
        <v>4</v>
      </c>
      <c r="AW329" s="8">
        <v>1</v>
      </c>
      <c r="AX329" s="8">
        <v>12</v>
      </c>
      <c r="AY329" s="8">
        <v>78</v>
      </c>
      <c r="AZ329" s="8">
        <v>3</v>
      </c>
      <c r="BA329" s="8">
        <v>113</v>
      </c>
      <c r="BB329" s="8">
        <v>6</v>
      </c>
      <c r="BC329" s="8">
        <v>6</v>
      </c>
      <c r="BD329" s="8">
        <v>1</v>
      </c>
      <c r="BE329" s="8">
        <v>9</v>
      </c>
      <c r="BF329" s="8">
        <v>86</v>
      </c>
      <c r="BG329" s="8">
        <v>5</v>
      </c>
    </row>
    <row r="330" spans="1:59" ht="15" customHeight="1" x14ac:dyDescent="0.2">
      <c r="A330" s="16"/>
      <c r="B330" s="25"/>
      <c r="C330" s="18" t="s">
        <v>72</v>
      </c>
      <c r="D330" s="8">
        <v>91</v>
      </c>
      <c r="E330" s="8">
        <v>88</v>
      </c>
      <c r="F330" s="8">
        <v>84</v>
      </c>
      <c r="G330" s="8">
        <v>43</v>
      </c>
      <c r="H330" s="8">
        <v>43</v>
      </c>
      <c r="I330" s="8">
        <v>21</v>
      </c>
      <c r="J330" s="8">
        <v>72</v>
      </c>
      <c r="K330" s="8">
        <v>82</v>
      </c>
      <c r="L330" s="8">
        <v>36</v>
      </c>
      <c r="M330" s="8">
        <v>72</v>
      </c>
      <c r="N330" s="8">
        <v>36</v>
      </c>
      <c r="O330" s="8">
        <v>41</v>
      </c>
      <c r="P330" s="8">
        <v>5</v>
      </c>
      <c r="Q330" s="8">
        <v>2</v>
      </c>
      <c r="R330" s="8">
        <v>91</v>
      </c>
      <c r="S330" s="8">
        <v>64</v>
      </c>
      <c r="T330" s="8">
        <v>65</v>
      </c>
      <c r="U330" s="8">
        <v>63</v>
      </c>
      <c r="V330" s="8">
        <v>73</v>
      </c>
      <c r="W330" s="8">
        <v>62</v>
      </c>
      <c r="X330" s="8">
        <v>71</v>
      </c>
      <c r="Y330" s="8">
        <v>68</v>
      </c>
      <c r="Z330" s="8">
        <v>69</v>
      </c>
      <c r="AA330" s="8">
        <v>72</v>
      </c>
      <c r="AB330" s="8">
        <v>76</v>
      </c>
      <c r="AC330" s="8">
        <v>71</v>
      </c>
      <c r="AD330" s="8">
        <v>9</v>
      </c>
      <c r="AE330" s="8">
        <v>5</v>
      </c>
      <c r="AF330" s="8">
        <v>91</v>
      </c>
      <c r="AG330" s="8">
        <v>65</v>
      </c>
      <c r="AH330" s="8">
        <v>66</v>
      </c>
      <c r="AI330" s="8">
        <v>67</v>
      </c>
      <c r="AJ330" s="8">
        <v>64</v>
      </c>
      <c r="AK330" s="8">
        <v>67</v>
      </c>
      <c r="AL330" s="8">
        <v>66</v>
      </c>
      <c r="AM330" s="8">
        <v>68</v>
      </c>
      <c r="AN330" s="8">
        <v>64</v>
      </c>
      <c r="AO330" s="8">
        <v>67</v>
      </c>
      <c r="AP330" s="8">
        <v>67</v>
      </c>
      <c r="AQ330" s="8">
        <v>66</v>
      </c>
      <c r="AR330" s="8">
        <v>10</v>
      </c>
      <c r="AS330" s="8">
        <v>16</v>
      </c>
      <c r="AT330" s="8">
        <v>91</v>
      </c>
      <c r="AU330" s="8">
        <v>19</v>
      </c>
      <c r="AV330" s="8">
        <v>2</v>
      </c>
      <c r="AW330" s="8">
        <v>3</v>
      </c>
      <c r="AX330" s="8">
        <v>7</v>
      </c>
      <c r="AY330" s="8">
        <v>60</v>
      </c>
      <c r="AZ330" s="8">
        <v>0</v>
      </c>
      <c r="BA330" s="8">
        <v>91</v>
      </c>
      <c r="BB330" s="8">
        <v>6</v>
      </c>
      <c r="BC330" s="8">
        <v>2</v>
      </c>
      <c r="BD330" s="8">
        <v>3</v>
      </c>
      <c r="BE330" s="8">
        <v>6</v>
      </c>
      <c r="BF330" s="8">
        <v>72</v>
      </c>
      <c r="BG330" s="8">
        <v>2</v>
      </c>
    </row>
    <row r="331" spans="1:59" ht="15" customHeight="1" x14ac:dyDescent="0.2">
      <c r="A331" s="16"/>
      <c r="B331" s="25"/>
      <c r="C331" s="18" t="s">
        <v>73</v>
      </c>
      <c r="D331" s="8">
        <v>78</v>
      </c>
      <c r="E331" s="8">
        <v>77</v>
      </c>
      <c r="F331" s="8">
        <v>72</v>
      </c>
      <c r="G331" s="8">
        <v>40</v>
      </c>
      <c r="H331" s="8">
        <v>56</v>
      </c>
      <c r="I331" s="8">
        <v>21</v>
      </c>
      <c r="J331" s="8">
        <v>65</v>
      </c>
      <c r="K331" s="8">
        <v>69</v>
      </c>
      <c r="L331" s="8">
        <v>38</v>
      </c>
      <c r="M331" s="8">
        <v>61</v>
      </c>
      <c r="N331" s="8">
        <v>36</v>
      </c>
      <c r="O331" s="8">
        <v>34</v>
      </c>
      <c r="P331" s="8">
        <v>3</v>
      </c>
      <c r="Q331" s="8">
        <v>1</v>
      </c>
      <c r="R331" s="8">
        <v>78</v>
      </c>
      <c r="S331" s="8">
        <v>63</v>
      </c>
      <c r="T331" s="8">
        <v>65</v>
      </c>
      <c r="U331" s="8">
        <v>56</v>
      </c>
      <c r="V331" s="8">
        <v>65</v>
      </c>
      <c r="W331" s="8">
        <v>49</v>
      </c>
      <c r="X331" s="8">
        <v>66</v>
      </c>
      <c r="Y331" s="8">
        <v>64</v>
      </c>
      <c r="Z331" s="8">
        <v>68</v>
      </c>
      <c r="AA331" s="8">
        <v>66</v>
      </c>
      <c r="AB331" s="8">
        <v>68</v>
      </c>
      <c r="AC331" s="8">
        <v>63</v>
      </c>
      <c r="AD331" s="8">
        <v>5</v>
      </c>
      <c r="AE331" s="8">
        <v>0</v>
      </c>
      <c r="AF331" s="8">
        <v>78</v>
      </c>
      <c r="AG331" s="8">
        <v>58</v>
      </c>
      <c r="AH331" s="8">
        <v>60</v>
      </c>
      <c r="AI331" s="8">
        <v>61</v>
      </c>
      <c r="AJ331" s="8">
        <v>55</v>
      </c>
      <c r="AK331" s="8">
        <v>68</v>
      </c>
      <c r="AL331" s="8">
        <v>61</v>
      </c>
      <c r="AM331" s="8">
        <v>63</v>
      </c>
      <c r="AN331" s="8">
        <v>62</v>
      </c>
      <c r="AO331" s="8">
        <v>63</v>
      </c>
      <c r="AP331" s="8">
        <v>61</v>
      </c>
      <c r="AQ331" s="8">
        <v>66</v>
      </c>
      <c r="AR331" s="8">
        <v>9</v>
      </c>
      <c r="AS331" s="8">
        <v>5</v>
      </c>
      <c r="AT331" s="8">
        <v>78</v>
      </c>
      <c r="AU331" s="8">
        <v>31</v>
      </c>
      <c r="AV331" s="8">
        <v>2</v>
      </c>
      <c r="AW331" s="8">
        <v>3</v>
      </c>
      <c r="AX331" s="8">
        <v>3</v>
      </c>
      <c r="AY331" s="8">
        <v>39</v>
      </c>
      <c r="AZ331" s="8">
        <v>0</v>
      </c>
      <c r="BA331" s="8">
        <v>78</v>
      </c>
      <c r="BB331" s="8">
        <v>8</v>
      </c>
      <c r="BC331" s="8">
        <v>2</v>
      </c>
      <c r="BD331" s="8">
        <v>2</v>
      </c>
      <c r="BE331" s="8">
        <v>8</v>
      </c>
      <c r="BF331" s="8">
        <v>57</v>
      </c>
      <c r="BG331" s="8">
        <v>1</v>
      </c>
    </row>
    <row r="332" spans="1:59" ht="15" customHeight="1" x14ac:dyDescent="0.2">
      <c r="A332" s="16"/>
      <c r="B332" s="25"/>
      <c r="C332" s="18" t="s">
        <v>74</v>
      </c>
      <c r="D332" s="8">
        <v>71</v>
      </c>
      <c r="E332" s="8">
        <v>70</v>
      </c>
      <c r="F332" s="8">
        <v>69</v>
      </c>
      <c r="G332" s="8">
        <v>30</v>
      </c>
      <c r="H332" s="8">
        <v>56</v>
      </c>
      <c r="I332" s="8">
        <v>26</v>
      </c>
      <c r="J332" s="8">
        <v>57</v>
      </c>
      <c r="K332" s="8">
        <v>64</v>
      </c>
      <c r="L332" s="8">
        <v>41</v>
      </c>
      <c r="M332" s="8">
        <v>63</v>
      </c>
      <c r="N332" s="8">
        <v>39</v>
      </c>
      <c r="O332" s="8">
        <v>38</v>
      </c>
      <c r="P332" s="8">
        <v>8</v>
      </c>
      <c r="Q332" s="8">
        <v>1</v>
      </c>
      <c r="R332" s="8">
        <v>71</v>
      </c>
      <c r="S332" s="8">
        <v>62</v>
      </c>
      <c r="T332" s="8">
        <v>63</v>
      </c>
      <c r="U332" s="8">
        <v>60</v>
      </c>
      <c r="V332" s="8">
        <v>65</v>
      </c>
      <c r="W332" s="8">
        <v>44</v>
      </c>
      <c r="X332" s="8">
        <v>64</v>
      </c>
      <c r="Y332" s="8">
        <v>66</v>
      </c>
      <c r="Z332" s="8">
        <v>65</v>
      </c>
      <c r="AA332" s="8">
        <v>66</v>
      </c>
      <c r="AB332" s="8">
        <v>64</v>
      </c>
      <c r="AC332" s="8">
        <v>65</v>
      </c>
      <c r="AD332" s="8">
        <v>6</v>
      </c>
      <c r="AE332" s="8">
        <v>1</v>
      </c>
      <c r="AF332" s="8">
        <v>71</v>
      </c>
      <c r="AG332" s="8">
        <v>49</v>
      </c>
      <c r="AH332" s="8">
        <v>63</v>
      </c>
      <c r="AI332" s="8">
        <v>49</v>
      </c>
      <c r="AJ332" s="8">
        <v>48</v>
      </c>
      <c r="AK332" s="8">
        <v>63</v>
      </c>
      <c r="AL332" s="8">
        <v>51</v>
      </c>
      <c r="AM332" s="8">
        <v>63</v>
      </c>
      <c r="AN332" s="8">
        <v>64</v>
      </c>
      <c r="AO332" s="8">
        <v>64</v>
      </c>
      <c r="AP332" s="8">
        <v>63</v>
      </c>
      <c r="AQ332" s="8">
        <v>64</v>
      </c>
      <c r="AR332" s="8">
        <v>3</v>
      </c>
      <c r="AS332" s="8">
        <v>5</v>
      </c>
      <c r="AT332" s="8">
        <v>71</v>
      </c>
      <c r="AU332" s="8">
        <v>17</v>
      </c>
      <c r="AV332" s="8">
        <v>1</v>
      </c>
      <c r="AW332" s="8">
        <v>3</v>
      </c>
      <c r="AX332" s="8">
        <v>2</v>
      </c>
      <c r="AY332" s="8">
        <v>47</v>
      </c>
      <c r="AZ332" s="8">
        <v>1</v>
      </c>
      <c r="BA332" s="8">
        <v>71</v>
      </c>
      <c r="BB332" s="8">
        <v>9</v>
      </c>
      <c r="BC332" s="8">
        <v>0</v>
      </c>
      <c r="BD332" s="8">
        <v>0</v>
      </c>
      <c r="BE332" s="8">
        <v>4</v>
      </c>
      <c r="BF332" s="8">
        <v>57</v>
      </c>
      <c r="BG332" s="8">
        <v>1</v>
      </c>
    </row>
    <row r="333" spans="1:59" ht="15" customHeight="1" x14ac:dyDescent="0.2">
      <c r="A333" s="16"/>
      <c r="B333" s="25"/>
      <c r="C333" s="18" t="s">
        <v>75</v>
      </c>
      <c r="D333" s="8">
        <v>71</v>
      </c>
      <c r="E333" s="8">
        <v>69</v>
      </c>
      <c r="F333" s="8">
        <v>66</v>
      </c>
      <c r="G333" s="8">
        <v>23</v>
      </c>
      <c r="H333" s="8">
        <v>59</v>
      </c>
      <c r="I333" s="8">
        <v>17</v>
      </c>
      <c r="J333" s="8">
        <v>63</v>
      </c>
      <c r="K333" s="8">
        <v>64</v>
      </c>
      <c r="L333" s="8">
        <v>22</v>
      </c>
      <c r="M333" s="8">
        <v>61</v>
      </c>
      <c r="N333" s="8">
        <v>22</v>
      </c>
      <c r="O333" s="8">
        <v>24</v>
      </c>
      <c r="P333" s="8">
        <v>3</v>
      </c>
      <c r="Q333" s="8">
        <v>2</v>
      </c>
      <c r="R333" s="8">
        <v>71</v>
      </c>
      <c r="S333" s="8">
        <v>60</v>
      </c>
      <c r="T333" s="8">
        <v>59</v>
      </c>
      <c r="U333" s="8">
        <v>59</v>
      </c>
      <c r="V333" s="8">
        <v>63</v>
      </c>
      <c r="W333" s="8">
        <v>30</v>
      </c>
      <c r="X333" s="8">
        <v>62</v>
      </c>
      <c r="Y333" s="8">
        <v>62</v>
      </c>
      <c r="Z333" s="8">
        <v>63</v>
      </c>
      <c r="AA333" s="8">
        <v>64</v>
      </c>
      <c r="AB333" s="8">
        <v>64</v>
      </c>
      <c r="AC333" s="8">
        <v>62</v>
      </c>
      <c r="AD333" s="8">
        <v>4</v>
      </c>
      <c r="AE333" s="8">
        <v>1</v>
      </c>
      <c r="AF333" s="8">
        <v>71</v>
      </c>
      <c r="AG333" s="8">
        <v>28</v>
      </c>
      <c r="AH333" s="8">
        <v>57</v>
      </c>
      <c r="AI333" s="8">
        <v>31</v>
      </c>
      <c r="AJ333" s="8">
        <v>29</v>
      </c>
      <c r="AK333" s="8">
        <v>62</v>
      </c>
      <c r="AL333" s="8">
        <v>28</v>
      </c>
      <c r="AM333" s="8">
        <v>57</v>
      </c>
      <c r="AN333" s="8">
        <v>59</v>
      </c>
      <c r="AO333" s="8">
        <v>57</v>
      </c>
      <c r="AP333" s="8">
        <v>57</v>
      </c>
      <c r="AQ333" s="8">
        <v>57</v>
      </c>
      <c r="AR333" s="8">
        <v>5</v>
      </c>
      <c r="AS333" s="8">
        <v>4</v>
      </c>
      <c r="AT333" s="8">
        <v>71</v>
      </c>
      <c r="AU333" s="8">
        <v>13</v>
      </c>
      <c r="AV333" s="8">
        <v>3</v>
      </c>
      <c r="AW333" s="8">
        <v>0</v>
      </c>
      <c r="AX333" s="8">
        <v>1</v>
      </c>
      <c r="AY333" s="8">
        <v>54</v>
      </c>
      <c r="AZ333" s="8">
        <v>0</v>
      </c>
      <c r="BA333" s="8">
        <v>71</v>
      </c>
      <c r="BB333" s="8">
        <v>4</v>
      </c>
      <c r="BC333" s="8">
        <v>1</v>
      </c>
      <c r="BD333" s="8">
        <v>0</v>
      </c>
      <c r="BE333" s="8">
        <v>3</v>
      </c>
      <c r="BF333" s="8">
        <v>63</v>
      </c>
      <c r="BG333" s="8">
        <v>0</v>
      </c>
    </row>
    <row r="334" spans="1:59" ht="15" customHeight="1" x14ac:dyDescent="0.2">
      <c r="A334" s="16"/>
      <c r="B334" s="25"/>
      <c r="C334" s="18" t="s">
        <v>76</v>
      </c>
      <c r="D334" s="8">
        <v>10</v>
      </c>
      <c r="E334" s="8">
        <v>10</v>
      </c>
      <c r="F334" s="8">
        <v>10</v>
      </c>
      <c r="G334" s="8">
        <v>4</v>
      </c>
      <c r="H334" s="8">
        <v>10</v>
      </c>
      <c r="I334" s="8">
        <v>4</v>
      </c>
      <c r="J334" s="8">
        <v>10</v>
      </c>
      <c r="K334" s="8">
        <v>10</v>
      </c>
      <c r="L334" s="8">
        <v>4</v>
      </c>
      <c r="M334" s="8">
        <v>10</v>
      </c>
      <c r="N334" s="8">
        <v>5</v>
      </c>
      <c r="O334" s="8">
        <v>5</v>
      </c>
      <c r="P334" s="8">
        <v>1</v>
      </c>
      <c r="Q334" s="8">
        <v>0</v>
      </c>
      <c r="R334" s="8">
        <v>10</v>
      </c>
      <c r="S334" s="8">
        <v>10</v>
      </c>
      <c r="T334" s="8">
        <v>10</v>
      </c>
      <c r="U334" s="8">
        <v>10</v>
      </c>
      <c r="V334" s="8">
        <v>10</v>
      </c>
      <c r="W334" s="8">
        <v>5</v>
      </c>
      <c r="X334" s="8">
        <v>10</v>
      </c>
      <c r="Y334" s="8">
        <v>10</v>
      </c>
      <c r="Z334" s="8">
        <v>10</v>
      </c>
      <c r="AA334" s="8">
        <v>9</v>
      </c>
      <c r="AB334" s="8">
        <v>10</v>
      </c>
      <c r="AC334" s="8">
        <v>10</v>
      </c>
      <c r="AD334" s="8">
        <v>0</v>
      </c>
      <c r="AE334" s="8">
        <v>0</v>
      </c>
      <c r="AF334" s="8">
        <v>10</v>
      </c>
      <c r="AG334" s="8">
        <v>6</v>
      </c>
      <c r="AH334" s="8">
        <v>10</v>
      </c>
      <c r="AI334" s="8">
        <v>6</v>
      </c>
      <c r="AJ334" s="8">
        <v>5</v>
      </c>
      <c r="AK334" s="8">
        <v>10</v>
      </c>
      <c r="AL334" s="8">
        <v>5</v>
      </c>
      <c r="AM334" s="8">
        <v>10</v>
      </c>
      <c r="AN334" s="8">
        <v>10</v>
      </c>
      <c r="AO334" s="8">
        <v>10</v>
      </c>
      <c r="AP334" s="8">
        <v>10</v>
      </c>
      <c r="AQ334" s="8">
        <v>9</v>
      </c>
      <c r="AR334" s="8">
        <v>1</v>
      </c>
      <c r="AS334" s="8">
        <v>0</v>
      </c>
      <c r="AT334" s="8">
        <v>10</v>
      </c>
      <c r="AU334" s="8">
        <v>3</v>
      </c>
      <c r="AV334" s="8">
        <v>0</v>
      </c>
      <c r="AW334" s="8">
        <v>0</v>
      </c>
      <c r="AX334" s="8">
        <v>0</v>
      </c>
      <c r="AY334" s="8">
        <v>7</v>
      </c>
      <c r="AZ334" s="8">
        <v>0</v>
      </c>
      <c r="BA334" s="8">
        <v>10</v>
      </c>
      <c r="BB334" s="8">
        <v>2</v>
      </c>
      <c r="BC334" s="8">
        <v>0</v>
      </c>
      <c r="BD334" s="8">
        <v>0</v>
      </c>
      <c r="BE334" s="8">
        <v>0</v>
      </c>
      <c r="BF334" s="8">
        <v>8</v>
      </c>
      <c r="BG334" s="8">
        <v>0</v>
      </c>
    </row>
    <row r="335" spans="1:59" ht="15" customHeight="1" x14ac:dyDescent="0.2">
      <c r="A335" s="16"/>
      <c r="B335" s="25"/>
      <c r="C335" s="18" t="s">
        <v>77</v>
      </c>
      <c r="D335" s="8">
        <v>8</v>
      </c>
      <c r="E335" s="8">
        <v>8</v>
      </c>
      <c r="F335" s="8">
        <v>7</v>
      </c>
      <c r="G335" s="8">
        <v>4</v>
      </c>
      <c r="H335" s="8">
        <v>6</v>
      </c>
      <c r="I335" s="8">
        <v>3</v>
      </c>
      <c r="J335" s="8">
        <v>7</v>
      </c>
      <c r="K335" s="8">
        <v>7</v>
      </c>
      <c r="L335" s="8">
        <v>4</v>
      </c>
      <c r="M335" s="8">
        <v>6</v>
      </c>
      <c r="N335" s="8">
        <v>4</v>
      </c>
      <c r="O335" s="8">
        <v>4</v>
      </c>
      <c r="P335" s="8">
        <v>0</v>
      </c>
      <c r="Q335" s="8">
        <v>0</v>
      </c>
      <c r="R335" s="8">
        <v>8</v>
      </c>
      <c r="S335" s="8">
        <v>6</v>
      </c>
      <c r="T335" s="8">
        <v>7</v>
      </c>
      <c r="U335" s="8">
        <v>6</v>
      </c>
      <c r="V335" s="8">
        <v>6</v>
      </c>
      <c r="W335" s="8">
        <v>4</v>
      </c>
      <c r="X335" s="8">
        <v>8</v>
      </c>
      <c r="Y335" s="8">
        <v>8</v>
      </c>
      <c r="Z335" s="8">
        <v>7</v>
      </c>
      <c r="AA335" s="8">
        <v>7</v>
      </c>
      <c r="AB335" s="8">
        <v>7</v>
      </c>
      <c r="AC335" s="8">
        <v>6</v>
      </c>
      <c r="AD335" s="8">
        <v>0</v>
      </c>
      <c r="AE335" s="8">
        <v>0</v>
      </c>
      <c r="AF335" s="8">
        <v>8</v>
      </c>
      <c r="AG335" s="8">
        <v>4</v>
      </c>
      <c r="AH335" s="8">
        <v>6</v>
      </c>
      <c r="AI335" s="8">
        <v>5</v>
      </c>
      <c r="AJ335" s="8">
        <v>5</v>
      </c>
      <c r="AK335" s="8">
        <v>8</v>
      </c>
      <c r="AL335" s="8">
        <v>5</v>
      </c>
      <c r="AM335" s="8">
        <v>7</v>
      </c>
      <c r="AN335" s="8">
        <v>7</v>
      </c>
      <c r="AO335" s="8">
        <v>7</v>
      </c>
      <c r="AP335" s="8">
        <v>7</v>
      </c>
      <c r="AQ335" s="8">
        <v>7</v>
      </c>
      <c r="AR335" s="8">
        <v>0</v>
      </c>
      <c r="AS335" s="8">
        <v>0</v>
      </c>
      <c r="AT335" s="8">
        <v>8</v>
      </c>
      <c r="AU335" s="8">
        <v>3</v>
      </c>
      <c r="AV335" s="8">
        <v>0</v>
      </c>
      <c r="AW335" s="8">
        <v>0</v>
      </c>
      <c r="AX335" s="8">
        <v>1</v>
      </c>
      <c r="AY335" s="8">
        <v>4</v>
      </c>
      <c r="AZ335" s="8">
        <v>0</v>
      </c>
      <c r="BA335" s="8">
        <v>8</v>
      </c>
      <c r="BB335" s="8">
        <v>1</v>
      </c>
      <c r="BC335" s="8">
        <v>0</v>
      </c>
      <c r="BD335" s="8">
        <v>0</v>
      </c>
      <c r="BE335" s="8">
        <v>1</v>
      </c>
      <c r="BF335" s="8">
        <v>6</v>
      </c>
      <c r="BG335" s="8">
        <v>0</v>
      </c>
    </row>
    <row r="336" spans="1:59" ht="15" customHeight="1" x14ac:dyDescent="0.2">
      <c r="A336" s="17"/>
      <c r="B336" s="26"/>
      <c r="C336" s="19" t="s">
        <v>49</v>
      </c>
      <c r="D336" s="8">
        <v>226</v>
      </c>
      <c r="E336" s="8">
        <v>212</v>
      </c>
      <c r="F336" s="8">
        <v>189</v>
      </c>
      <c r="G336" s="8">
        <v>89</v>
      </c>
      <c r="H336" s="8">
        <v>104</v>
      </c>
      <c r="I336" s="8">
        <v>45</v>
      </c>
      <c r="J336" s="8">
        <v>164</v>
      </c>
      <c r="K336" s="8">
        <v>175</v>
      </c>
      <c r="L336" s="8">
        <v>96</v>
      </c>
      <c r="M336" s="8">
        <v>155</v>
      </c>
      <c r="N336" s="8">
        <v>84</v>
      </c>
      <c r="O336" s="8">
        <v>80</v>
      </c>
      <c r="P336" s="8">
        <v>8</v>
      </c>
      <c r="Q336" s="8">
        <v>11</v>
      </c>
      <c r="R336" s="8">
        <v>226</v>
      </c>
      <c r="S336" s="8">
        <v>156</v>
      </c>
      <c r="T336" s="8">
        <v>163</v>
      </c>
      <c r="U336" s="8">
        <v>159</v>
      </c>
      <c r="V336" s="8">
        <v>185</v>
      </c>
      <c r="W336" s="8">
        <v>147</v>
      </c>
      <c r="X336" s="8">
        <v>172</v>
      </c>
      <c r="Y336" s="8">
        <v>175</v>
      </c>
      <c r="Z336" s="8">
        <v>180</v>
      </c>
      <c r="AA336" s="8">
        <v>179</v>
      </c>
      <c r="AB336" s="8">
        <v>186</v>
      </c>
      <c r="AC336" s="8">
        <v>178</v>
      </c>
      <c r="AD336" s="8">
        <v>38</v>
      </c>
      <c r="AE336" s="8">
        <v>10</v>
      </c>
      <c r="AF336" s="8">
        <v>226</v>
      </c>
      <c r="AG336" s="8">
        <v>147</v>
      </c>
      <c r="AH336" s="8">
        <v>145</v>
      </c>
      <c r="AI336" s="8">
        <v>156</v>
      </c>
      <c r="AJ336" s="8">
        <v>144</v>
      </c>
      <c r="AK336" s="8">
        <v>167</v>
      </c>
      <c r="AL336" s="8">
        <v>152</v>
      </c>
      <c r="AM336" s="8">
        <v>155</v>
      </c>
      <c r="AN336" s="8">
        <v>149</v>
      </c>
      <c r="AO336" s="8">
        <v>154</v>
      </c>
      <c r="AP336" s="8">
        <v>147</v>
      </c>
      <c r="AQ336" s="8">
        <v>157</v>
      </c>
      <c r="AR336" s="8">
        <v>35</v>
      </c>
      <c r="AS336" s="8">
        <v>32</v>
      </c>
      <c r="AT336" s="8">
        <v>226</v>
      </c>
      <c r="AU336" s="8">
        <v>32</v>
      </c>
      <c r="AV336" s="8">
        <v>7</v>
      </c>
      <c r="AW336" s="8">
        <v>8</v>
      </c>
      <c r="AX336" s="8">
        <v>26</v>
      </c>
      <c r="AY336" s="8">
        <v>150</v>
      </c>
      <c r="AZ336" s="8">
        <v>3</v>
      </c>
      <c r="BA336" s="8">
        <v>226</v>
      </c>
      <c r="BB336" s="8">
        <v>11</v>
      </c>
      <c r="BC336" s="8">
        <v>5</v>
      </c>
      <c r="BD336" s="8">
        <v>6</v>
      </c>
      <c r="BE336" s="8">
        <v>27</v>
      </c>
      <c r="BF336" s="8">
        <v>162</v>
      </c>
      <c r="BG336" s="8">
        <v>15</v>
      </c>
    </row>
  </sheetData>
  <mergeCells count="22">
    <mergeCell ref="B125:B129"/>
    <mergeCell ref="B243:B247"/>
    <mergeCell ref="A5:A7"/>
    <mergeCell ref="A86:A88"/>
    <mergeCell ref="A110:A112"/>
    <mergeCell ref="B20:B24"/>
    <mergeCell ref="B75:B79"/>
    <mergeCell ref="B46:B50"/>
    <mergeCell ref="B101:B105"/>
    <mergeCell ref="A56:A58"/>
    <mergeCell ref="A224:A226"/>
    <mergeCell ref="A134:A135"/>
    <mergeCell ref="A173:A175"/>
    <mergeCell ref="B188:B192"/>
    <mergeCell ref="B214:B218"/>
    <mergeCell ref="A302:A303"/>
    <mergeCell ref="B325:B329"/>
    <mergeCell ref="A278:A280"/>
    <mergeCell ref="B293:B297"/>
    <mergeCell ref="B157:B161"/>
    <mergeCell ref="B269:B273"/>
    <mergeCell ref="A254:A256"/>
  </mergeCells>
  <phoneticPr fontId="7"/>
  <pageMargins left="0.19685039370078741" right="0.19685039370078741" top="0.39370078740157483" bottom="0.19685039370078741" header="0.19685039370078741" footer="0.19685039370078741"/>
  <pageSetup paperSize="9" scale="73" orientation="portrait" horizontalDpi="200" verticalDpi="200" r:id="rId1"/>
  <headerFooter alignWithMargins="0">
    <oddHeader>&amp;R&amp;"MS UI Gothic,標準"クロス1-&amp;A</oddHeader>
  </headerFooter>
  <rowBreaks count="3" manualBreakCount="3">
    <brk id="54" max="16383" man="1"/>
    <brk id="84" max="16383" man="1"/>
    <brk id="132" max="16383" man="1"/>
  </rowBreaks>
  <colBreaks count="4" manualBreakCount="4">
    <brk id="17" max="1048575" man="1"/>
    <brk id="31" max="1048575" man="1"/>
    <brk id="45" max="1048575" man="1"/>
    <brk id="52" max="1048575" man="1"/>
  </colBreaks>
  <ignoredErrors>
    <ignoredError sqref="D5:D168 R5:BG168" formula="1"/>
    <ignoredError sqref="C35:C16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17A14-E673-4488-A954-319DE5D3C4D8}">
  <dimension ref="A1:P102"/>
  <sheetViews>
    <sheetView showGridLines="0" view="pageBreakPreview" zoomScaleNormal="115" zoomScaleSheetLayoutView="100" workbookViewId="0"/>
  </sheetViews>
  <sheetFormatPr defaultColWidth="8" defaultRowHeight="15" customHeight="1" x14ac:dyDescent="0.2"/>
  <cols>
    <col min="1" max="1" width="11.8984375" style="1" customWidth="1"/>
    <col min="2" max="2" width="4.296875" style="1" customWidth="1"/>
    <col min="3" max="3" width="14.69921875" style="1" customWidth="1"/>
    <col min="4" max="11" width="13" style="1" customWidth="1"/>
    <col min="12" max="16" width="9.59765625" style="1" customWidth="1"/>
    <col min="17" max="16384" width="8" style="1"/>
  </cols>
  <sheetData>
    <row r="1" spans="1:16" ht="15" customHeight="1" x14ac:dyDescent="0.2">
      <c r="D1" s="11" t="s">
        <v>261</v>
      </c>
      <c r="E1" s="69"/>
      <c r="F1" s="69"/>
      <c r="G1" s="69"/>
      <c r="H1" s="69"/>
      <c r="I1" s="69"/>
      <c r="J1" s="69"/>
      <c r="K1" s="69"/>
      <c r="L1" s="11" t="s">
        <v>262</v>
      </c>
      <c r="M1" s="69"/>
      <c r="N1" s="69"/>
      <c r="O1" s="69"/>
      <c r="P1" s="40"/>
    </row>
    <row r="2" spans="1:16" ht="15" customHeight="1" x14ac:dyDescent="0.2">
      <c r="A2" s="139"/>
      <c r="B2" s="139"/>
      <c r="C2" s="42"/>
      <c r="D2" s="17"/>
      <c r="E2" s="70"/>
      <c r="F2" s="70"/>
      <c r="G2" s="70"/>
      <c r="H2" s="70"/>
      <c r="I2" s="70"/>
      <c r="J2" s="70"/>
      <c r="K2" s="70"/>
      <c r="L2" s="17"/>
      <c r="M2" s="70"/>
      <c r="N2" s="70"/>
      <c r="O2" s="70"/>
      <c r="P2" s="44"/>
    </row>
    <row r="3" spans="1:16" s="3" customFormat="1" ht="77" x14ac:dyDescent="0.2">
      <c r="A3" s="137"/>
      <c r="B3" s="138"/>
      <c r="C3" s="136"/>
      <c r="D3" s="81" t="s">
        <v>3</v>
      </c>
      <c r="E3" s="82" t="s">
        <v>263</v>
      </c>
      <c r="F3" s="82" t="s">
        <v>264</v>
      </c>
      <c r="G3" s="82" t="s">
        <v>265</v>
      </c>
      <c r="H3" s="82" t="s">
        <v>266</v>
      </c>
      <c r="I3" s="82" t="s">
        <v>267</v>
      </c>
      <c r="J3" s="81" t="s">
        <v>15</v>
      </c>
      <c r="K3" s="81" t="s">
        <v>106</v>
      </c>
      <c r="L3" s="81" t="s">
        <v>3</v>
      </c>
      <c r="M3" s="103" t="s">
        <v>268</v>
      </c>
      <c r="N3" s="103" t="s">
        <v>269</v>
      </c>
      <c r="O3" s="103" t="s">
        <v>270</v>
      </c>
      <c r="P3" s="81" t="s">
        <v>106</v>
      </c>
    </row>
    <row r="4" spans="1:16" ht="15" customHeight="1" x14ac:dyDescent="0.2">
      <c r="A4" s="11" t="s">
        <v>271</v>
      </c>
      <c r="B4" s="58" t="s">
        <v>35</v>
      </c>
      <c r="C4" s="12" t="s">
        <v>24</v>
      </c>
      <c r="D4" s="22">
        <f t="shared" ref="D4:E4" si="0">D55</f>
        <v>617</v>
      </c>
      <c r="E4" s="4">
        <f t="shared" si="0"/>
        <v>338</v>
      </c>
      <c r="F4" s="4">
        <f>F55</f>
        <v>173</v>
      </c>
      <c r="G4" s="4">
        <f t="shared" ref="G4:J4" si="1">G55</f>
        <v>70</v>
      </c>
      <c r="H4" s="4">
        <f t="shared" si="1"/>
        <v>6</v>
      </c>
      <c r="I4" s="4">
        <f t="shared" si="1"/>
        <v>0</v>
      </c>
      <c r="J4" s="4">
        <f t="shared" si="1"/>
        <v>3</v>
      </c>
      <c r="K4" s="4">
        <f>K55</f>
        <v>27</v>
      </c>
      <c r="L4" s="22">
        <f t="shared" ref="L4:O4" si="2">L55</f>
        <v>617</v>
      </c>
      <c r="M4" s="4">
        <f t="shared" si="2"/>
        <v>125</v>
      </c>
      <c r="N4" s="4">
        <f t="shared" si="2"/>
        <v>266</v>
      </c>
      <c r="O4" s="4">
        <f t="shared" si="2"/>
        <v>204</v>
      </c>
      <c r="P4" s="4">
        <f>P55</f>
        <v>44</v>
      </c>
    </row>
    <row r="5" spans="1:16" ht="15" customHeight="1" x14ac:dyDescent="0.2">
      <c r="A5" s="104" t="s">
        <v>59</v>
      </c>
      <c r="B5" s="6" t="s">
        <v>36</v>
      </c>
      <c r="C5" s="15"/>
      <c r="D5" s="14">
        <f>IF(SUM(E5:K5)&gt;100,"－",SUM(E5:K5))</f>
        <v>100</v>
      </c>
      <c r="E5" s="13">
        <f>E55/$D4*100</f>
        <v>54.78119935170178</v>
      </c>
      <c r="F5" s="13">
        <f>F55/$D4*100</f>
        <v>28.038897893030796</v>
      </c>
      <c r="G5" s="13">
        <f t="shared" ref="G5:J5" si="3">G55/$D4*100</f>
        <v>11.345218800648297</v>
      </c>
      <c r="H5" s="13">
        <f t="shared" si="3"/>
        <v>0.97244732576985426</v>
      </c>
      <c r="I5" s="13">
        <f t="shared" si="3"/>
        <v>0</v>
      </c>
      <c r="J5" s="13">
        <f t="shared" si="3"/>
        <v>0.48622366288492713</v>
      </c>
      <c r="K5" s="13">
        <f>K55/$D4*100</f>
        <v>4.3760129659643443</v>
      </c>
      <c r="L5" s="14" t="str">
        <f>IF(SUM(M5:P5)&gt;100,"－",SUM(M5:P5))</f>
        <v>－</v>
      </c>
      <c r="M5" s="13">
        <f>M55/$L4*100</f>
        <v>20.25931928687196</v>
      </c>
      <c r="N5" s="13">
        <f>N55/$L4*100</f>
        <v>43.111831442463533</v>
      </c>
      <c r="O5" s="13">
        <f>O55/$L4*100</f>
        <v>33.063209076175042</v>
      </c>
      <c r="P5" s="13">
        <f>P55/$L4*100</f>
        <v>7.1312803889789302</v>
      </c>
    </row>
    <row r="6" spans="1:16" ht="15" customHeight="1" x14ac:dyDescent="0.2">
      <c r="A6" s="104"/>
      <c r="B6" s="6" t="s">
        <v>37</v>
      </c>
      <c r="C6" s="18" t="s">
        <v>52</v>
      </c>
      <c r="D6" s="23">
        <f t="shared" ref="D6:E12" si="4">D57</f>
        <v>157</v>
      </c>
      <c r="E6" s="7">
        <f t="shared" ref="E6:K11" si="5">IF($D6=0,0,E57/$D6*100)</f>
        <v>56.050955414012741</v>
      </c>
      <c r="F6" s="7">
        <f t="shared" si="5"/>
        <v>28.02547770700637</v>
      </c>
      <c r="G6" s="7">
        <f t="shared" si="5"/>
        <v>10.191082802547772</v>
      </c>
      <c r="H6" s="7">
        <f t="shared" si="5"/>
        <v>0.63694267515923575</v>
      </c>
      <c r="I6" s="7">
        <f t="shared" si="5"/>
        <v>0</v>
      </c>
      <c r="J6" s="7">
        <f t="shared" si="5"/>
        <v>0.63694267515923575</v>
      </c>
      <c r="K6" s="7">
        <f t="shared" si="5"/>
        <v>4.4585987261146496</v>
      </c>
      <c r="L6" s="23">
        <f>L57</f>
        <v>157</v>
      </c>
      <c r="M6" s="7">
        <f t="shared" ref="M6:P11" si="6">IF($L6=0,0,M57/$L6*100)</f>
        <v>13.375796178343949</v>
      </c>
      <c r="N6" s="7">
        <f t="shared" si="6"/>
        <v>35.668789808917197</v>
      </c>
      <c r="O6" s="7">
        <f t="shared" si="6"/>
        <v>44.585987261146499</v>
      </c>
      <c r="P6" s="7">
        <f t="shared" si="6"/>
        <v>7.6433121019108281</v>
      </c>
    </row>
    <row r="7" spans="1:16" ht="15" customHeight="1" x14ac:dyDescent="0.2">
      <c r="A7" s="104"/>
      <c r="B7" s="6"/>
      <c r="C7" s="18" t="s">
        <v>272</v>
      </c>
      <c r="D7" s="23">
        <f t="shared" si="4"/>
        <v>50</v>
      </c>
      <c r="E7" s="7">
        <f t="shared" si="5"/>
        <v>62</v>
      </c>
      <c r="F7" s="7">
        <f t="shared" si="5"/>
        <v>18</v>
      </c>
      <c r="G7" s="7">
        <f t="shared" si="5"/>
        <v>14.000000000000002</v>
      </c>
      <c r="H7" s="7">
        <f t="shared" si="5"/>
        <v>0</v>
      </c>
      <c r="I7" s="7">
        <f t="shared" si="5"/>
        <v>0</v>
      </c>
      <c r="J7" s="7">
        <f t="shared" si="5"/>
        <v>0</v>
      </c>
      <c r="K7" s="7">
        <f t="shared" si="5"/>
        <v>6</v>
      </c>
      <c r="L7" s="23">
        <f t="shared" ref="L7:O12" si="7">L58</f>
        <v>50</v>
      </c>
      <c r="M7" s="7">
        <f t="shared" si="6"/>
        <v>24</v>
      </c>
      <c r="N7" s="7">
        <f t="shared" si="6"/>
        <v>38</v>
      </c>
      <c r="O7" s="7">
        <f t="shared" si="6"/>
        <v>32</v>
      </c>
      <c r="P7" s="7">
        <f t="shared" si="6"/>
        <v>10</v>
      </c>
    </row>
    <row r="8" spans="1:16" ht="15" customHeight="1" x14ac:dyDescent="0.2">
      <c r="A8" s="16"/>
      <c r="B8" s="6"/>
      <c r="C8" s="18" t="s">
        <v>273</v>
      </c>
      <c r="D8" s="23">
        <f t="shared" si="4"/>
        <v>60</v>
      </c>
      <c r="E8" s="7">
        <f t="shared" si="5"/>
        <v>53.333333333333336</v>
      </c>
      <c r="F8" s="7">
        <f t="shared" si="5"/>
        <v>26.666666666666668</v>
      </c>
      <c r="G8" s="7">
        <f t="shared" si="5"/>
        <v>11.666666666666666</v>
      </c>
      <c r="H8" s="7">
        <f t="shared" si="5"/>
        <v>1.6666666666666667</v>
      </c>
      <c r="I8" s="7">
        <f t="shared" si="5"/>
        <v>0</v>
      </c>
      <c r="J8" s="7">
        <f t="shared" si="5"/>
        <v>1.6666666666666667</v>
      </c>
      <c r="K8" s="7">
        <f t="shared" si="5"/>
        <v>5</v>
      </c>
      <c r="L8" s="23">
        <f t="shared" si="7"/>
        <v>60</v>
      </c>
      <c r="M8" s="7">
        <f t="shared" si="6"/>
        <v>21.666666666666668</v>
      </c>
      <c r="N8" s="7">
        <f t="shared" si="6"/>
        <v>40</v>
      </c>
      <c r="O8" s="7">
        <f t="shared" si="6"/>
        <v>35</v>
      </c>
      <c r="P8" s="7">
        <f t="shared" si="6"/>
        <v>5</v>
      </c>
    </row>
    <row r="9" spans="1:16" ht="15" customHeight="1" x14ac:dyDescent="0.2">
      <c r="A9" s="16"/>
      <c r="B9" s="6"/>
      <c r="C9" s="18" t="s">
        <v>274</v>
      </c>
      <c r="D9" s="23">
        <f t="shared" si="4"/>
        <v>55</v>
      </c>
      <c r="E9" s="7">
        <f t="shared" si="5"/>
        <v>47.272727272727273</v>
      </c>
      <c r="F9" s="7">
        <f t="shared" si="5"/>
        <v>38.181818181818187</v>
      </c>
      <c r="G9" s="7">
        <f t="shared" si="5"/>
        <v>12.727272727272727</v>
      </c>
      <c r="H9" s="7">
        <f t="shared" si="5"/>
        <v>0</v>
      </c>
      <c r="I9" s="7">
        <f t="shared" si="5"/>
        <v>0</v>
      </c>
      <c r="J9" s="7">
        <f t="shared" si="5"/>
        <v>0</v>
      </c>
      <c r="K9" s="7">
        <f t="shared" si="5"/>
        <v>1.8181818181818181</v>
      </c>
      <c r="L9" s="23">
        <f t="shared" si="7"/>
        <v>55</v>
      </c>
      <c r="M9" s="7">
        <f t="shared" si="6"/>
        <v>23.636363636363637</v>
      </c>
      <c r="N9" s="7">
        <f t="shared" si="6"/>
        <v>56.36363636363636</v>
      </c>
      <c r="O9" s="7">
        <f t="shared" si="6"/>
        <v>25.454545454545453</v>
      </c>
      <c r="P9" s="7">
        <f t="shared" si="6"/>
        <v>1.8181818181818181</v>
      </c>
    </row>
    <row r="10" spans="1:16" ht="15" customHeight="1" x14ac:dyDescent="0.2">
      <c r="A10" s="16"/>
      <c r="B10" s="6"/>
      <c r="C10" s="18" t="s">
        <v>275</v>
      </c>
      <c r="D10" s="23">
        <f t="shared" si="4"/>
        <v>136</v>
      </c>
      <c r="E10" s="7">
        <f t="shared" si="5"/>
        <v>52.205882352941181</v>
      </c>
      <c r="F10" s="7">
        <f t="shared" si="5"/>
        <v>33.82352941176471</v>
      </c>
      <c r="G10" s="7">
        <f t="shared" si="5"/>
        <v>9.5588235294117645</v>
      </c>
      <c r="H10" s="7">
        <f t="shared" si="5"/>
        <v>0.73529411764705876</v>
      </c>
      <c r="I10" s="7">
        <f t="shared" si="5"/>
        <v>0</v>
      </c>
      <c r="J10" s="7">
        <f t="shared" si="5"/>
        <v>0.73529411764705876</v>
      </c>
      <c r="K10" s="7">
        <f t="shared" si="5"/>
        <v>2.9411764705882351</v>
      </c>
      <c r="L10" s="23">
        <f t="shared" si="7"/>
        <v>136</v>
      </c>
      <c r="M10" s="7">
        <f t="shared" si="6"/>
        <v>19.117647058823529</v>
      </c>
      <c r="N10" s="7">
        <f t="shared" si="6"/>
        <v>50.735294117647058</v>
      </c>
      <c r="O10" s="7">
        <f t="shared" si="6"/>
        <v>27.205882352941174</v>
      </c>
      <c r="P10" s="7">
        <f t="shared" si="6"/>
        <v>5.1470588235294112</v>
      </c>
    </row>
    <row r="11" spans="1:16" ht="15" customHeight="1" x14ac:dyDescent="0.2">
      <c r="A11" s="16"/>
      <c r="B11" s="6"/>
      <c r="C11" s="19" t="s">
        <v>276</v>
      </c>
      <c r="D11" s="24">
        <f t="shared" si="4"/>
        <v>159</v>
      </c>
      <c r="E11" s="5">
        <f t="shared" si="5"/>
        <v>56.60377358490566</v>
      </c>
      <c r="F11" s="5">
        <f t="shared" si="5"/>
        <v>23.270440251572328</v>
      </c>
      <c r="G11" s="5">
        <f t="shared" si="5"/>
        <v>12.578616352201259</v>
      </c>
      <c r="H11" s="5">
        <f t="shared" si="5"/>
        <v>1.8867924528301887</v>
      </c>
      <c r="I11" s="5">
        <f t="shared" si="5"/>
        <v>0</v>
      </c>
      <c r="J11" s="5">
        <f t="shared" si="5"/>
        <v>0</v>
      </c>
      <c r="K11" s="5">
        <f t="shared" si="5"/>
        <v>5.6603773584905666</v>
      </c>
      <c r="L11" s="24">
        <f t="shared" si="7"/>
        <v>159</v>
      </c>
      <c r="M11" s="5">
        <f t="shared" si="6"/>
        <v>25.157232704402517</v>
      </c>
      <c r="N11" s="5">
        <f t="shared" si="6"/>
        <v>42.138364779874216</v>
      </c>
      <c r="O11" s="5">
        <f t="shared" si="6"/>
        <v>28.930817610062892</v>
      </c>
      <c r="P11" s="5">
        <f t="shared" si="6"/>
        <v>10.062893081761008</v>
      </c>
    </row>
    <row r="12" spans="1:16" ht="15" customHeight="1" x14ac:dyDescent="0.2">
      <c r="A12" s="16"/>
      <c r="B12" s="105" t="s">
        <v>38</v>
      </c>
      <c r="C12" s="12" t="s">
        <v>24</v>
      </c>
      <c r="D12" s="23">
        <f t="shared" si="4"/>
        <v>747</v>
      </c>
      <c r="E12" s="9">
        <f t="shared" si="4"/>
        <v>494</v>
      </c>
      <c r="F12" s="9">
        <f>F63</f>
        <v>121</v>
      </c>
      <c r="G12" s="9">
        <f t="shared" ref="G12:J12" si="8">G63</f>
        <v>56</v>
      </c>
      <c r="H12" s="9">
        <f t="shared" si="8"/>
        <v>3</v>
      </c>
      <c r="I12" s="9">
        <f t="shared" si="8"/>
        <v>0</v>
      </c>
      <c r="J12" s="9">
        <f t="shared" si="8"/>
        <v>2</v>
      </c>
      <c r="K12" s="9">
        <f>K63</f>
        <v>71</v>
      </c>
      <c r="L12" s="23">
        <f t="shared" si="7"/>
        <v>747</v>
      </c>
      <c r="M12" s="9">
        <f t="shared" si="7"/>
        <v>78</v>
      </c>
      <c r="N12" s="9">
        <f t="shared" si="7"/>
        <v>216</v>
      </c>
      <c r="O12" s="9">
        <f t="shared" si="7"/>
        <v>368</v>
      </c>
      <c r="P12" s="9">
        <f>P63</f>
        <v>108</v>
      </c>
    </row>
    <row r="13" spans="1:16" ht="15" customHeight="1" x14ac:dyDescent="0.2">
      <c r="A13" s="16"/>
      <c r="B13" s="106"/>
      <c r="C13" s="15"/>
      <c r="D13" s="14">
        <f>IF(SUM(E13:K13)&gt;100,"－",SUM(E13:K13))</f>
        <v>99.999999999999986</v>
      </c>
      <c r="E13" s="13">
        <f>E63/$D12*100</f>
        <v>66.13119143239625</v>
      </c>
      <c r="F13" s="13">
        <f>F63/$D12*100</f>
        <v>16.198125836680052</v>
      </c>
      <c r="G13" s="13">
        <f t="shared" ref="G13:J13" si="9">G63/$D12*100</f>
        <v>7.4966532797858099</v>
      </c>
      <c r="H13" s="13">
        <f t="shared" si="9"/>
        <v>0.40160642570281119</v>
      </c>
      <c r="I13" s="13">
        <f t="shared" si="9"/>
        <v>0</v>
      </c>
      <c r="J13" s="13">
        <f t="shared" si="9"/>
        <v>0.2677376171352075</v>
      </c>
      <c r="K13" s="13">
        <f>K63/$D12*100</f>
        <v>9.5046854082998671</v>
      </c>
      <c r="L13" s="14" t="str">
        <f>IF(SUM(M13:P13)&gt;100,"－",SUM(M13:P13))</f>
        <v>－</v>
      </c>
      <c r="M13" s="13">
        <f>M63/$L12*100</f>
        <v>10.441767068273093</v>
      </c>
      <c r="N13" s="13">
        <f>N63/$L12*100</f>
        <v>28.915662650602407</v>
      </c>
      <c r="O13" s="13">
        <f>O63/$L12*100</f>
        <v>49.263721552878181</v>
      </c>
      <c r="P13" s="13">
        <f>P63/$L12*100</f>
        <v>14.457831325301203</v>
      </c>
    </row>
    <row r="14" spans="1:16" ht="15" customHeight="1" x14ac:dyDescent="0.2">
      <c r="A14" s="16"/>
      <c r="B14" s="106"/>
      <c r="C14" s="18" t="s">
        <v>52</v>
      </c>
      <c r="D14" s="23">
        <f t="shared" ref="D14:E20" si="10">D65</f>
        <v>232</v>
      </c>
      <c r="E14" s="7">
        <f t="shared" ref="E14:K19" si="11">IF($D14=0,0,E65/$D14*100)</f>
        <v>76.293103448275872</v>
      </c>
      <c r="F14" s="7">
        <f t="shared" si="11"/>
        <v>12.068965517241379</v>
      </c>
      <c r="G14" s="7">
        <f t="shared" si="11"/>
        <v>10.344827586206897</v>
      </c>
      <c r="H14" s="7">
        <f t="shared" si="11"/>
        <v>0.43103448275862066</v>
      </c>
      <c r="I14" s="7">
        <f t="shared" si="11"/>
        <v>0</v>
      </c>
      <c r="J14" s="7">
        <f t="shared" si="11"/>
        <v>0</v>
      </c>
      <c r="K14" s="7">
        <f t="shared" si="11"/>
        <v>0.86206896551724133</v>
      </c>
      <c r="L14" s="23">
        <f>L65</f>
        <v>232</v>
      </c>
      <c r="M14" s="7">
        <f t="shared" ref="M14:P19" si="12">IF($L14=0,0,M65/$L14*100)</f>
        <v>8.1896551724137936</v>
      </c>
      <c r="N14" s="7">
        <f t="shared" si="12"/>
        <v>25.862068965517242</v>
      </c>
      <c r="O14" s="7">
        <f t="shared" si="12"/>
        <v>62.068965517241381</v>
      </c>
      <c r="P14" s="7">
        <f t="shared" si="12"/>
        <v>6.0344827586206895</v>
      </c>
    </row>
    <row r="15" spans="1:16" ht="15" customHeight="1" x14ac:dyDescent="0.2">
      <c r="A15" s="16"/>
      <c r="B15" s="106"/>
      <c r="C15" s="18" t="s">
        <v>272</v>
      </c>
      <c r="D15" s="23">
        <f t="shared" si="10"/>
        <v>81</v>
      </c>
      <c r="E15" s="7">
        <f t="shared" si="11"/>
        <v>66.666666666666657</v>
      </c>
      <c r="F15" s="7">
        <f t="shared" si="11"/>
        <v>18.518518518518519</v>
      </c>
      <c r="G15" s="7">
        <f t="shared" si="11"/>
        <v>11.111111111111111</v>
      </c>
      <c r="H15" s="7">
        <f t="shared" si="11"/>
        <v>0</v>
      </c>
      <c r="I15" s="7">
        <f t="shared" si="11"/>
        <v>0</v>
      </c>
      <c r="J15" s="7">
        <f t="shared" si="11"/>
        <v>0</v>
      </c>
      <c r="K15" s="7">
        <f t="shared" si="11"/>
        <v>3.7037037037037033</v>
      </c>
      <c r="L15" s="23">
        <f t="shared" ref="L15:O20" si="13">L66</f>
        <v>81</v>
      </c>
      <c r="M15" s="7">
        <f t="shared" si="12"/>
        <v>8.6419753086419746</v>
      </c>
      <c r="N15" s="7">
        <f t="shared" si="12"/>
        <v>32.098765432098766</v>
      </c>
      <c r="O15" s="7">
        <f t="shared" si="12"/>
        <v>49.382716049382715</v>
      </c>
      <c r="P15" s="7">
        <f t="shared" si="12"/>
        <v>11.111111111111111</v>
      </c>
    </row>
    <row r="16" spans="1:16" ht="15" customHeight="1" x14ac:dyDescent="0.2">
      <c r="A16" s="16"/>
      <c r="B16" s="106"/>
      <c r="C16" s="18" t="s">
        <v>273</v>
      </c>
      <c r="D16" s="23">
        <f t="shared" si="10"/>
        <v>78</v>
      </c>
      <c r="E16" s="7">
        <f t="shared" si="11"/>
        <v>65.384615384615387</v>
      </c>
      <c r="F16" s="7">
        <f t="shared" si="11"/>
        <v>24.358974358974358</v>
      </c>
      <c r="G16" s="7">
        <f t="shared" si="11"/>
        <v>5.1282051282051277</v>
      </c>
      <c r="H16" s="7">
        <f t="shared" si="11"/>
        <v>0</v>
      </c>
      <c r="I16" s="7">
        <f t="shared" si="11"/>
        <v>0</v>
      </c>
      <c r="J16" s="7">
        <f t="shared" si="11"/>
        <v>1.2820512820512819</v>
      </c>
      <c r="K16" s="7">
        <f t="shared" si="11"/>
        <v>3.8461538461538463</v>
      </c>
      <c r="L16" s="23">
        <f t="shared" si="13"/>
        <v>78</v>
      </c>
      <c r="M16" s="7">
        <f t="shared" si="12"/>
        <v>6.4102564102564097</v>
      </c>
      <c r="N16" s="7">
        <f t="shared" si="12"/>
        <v>26.923076923076923</v>
      </c>
      <c r="O16" s="7">
        <f t="shared" si="12"/>
        <v>58.974358974358978</v>
      </c>
      <c r="P16" s="7">
        <f t="shared" si="12"/>
        <v>8.9743589743589745</v>
      </c>
    </row>
    <row r="17" spans="1:16" ht="15" customHeight="1" x14ac:dyDescent="0.2">
      <c r="A17" s="16"/>
      <c r="B17" s="25"/>
      <c r="C17" s="18" t="s">
        <v>274</v>
      </c>
      <c r="D17" s="23">
        <f t="shared" si="10"/>
        <v>56</v>
      </c>
      <c r="E17" s="7">
        <f t="shared" si="11"/>
        <v>71.428571428571431</v>
      </c>
      <c r="F17" s="7">
        <f t="shared" si="11"/>
        <v>23.214285714285715</v>
      </c>
      <c r="G17" s="7">
        <f t="shared" si="11"/>
        <v>0</v>
      </c>
      <c r="H17" s="7">
        <f t="shared" si="11"/>
        <v>1.7857142857142856</v>
      </c>
      <c r="I17" s="7">
        <f t="shared" si="11"/>
        <v>0</v>
      </c>
      <c r="J17" s="7">
        <f t="shared" si="11"/>
        <v>0</v>
      </c>
      <c r="K17" s="7">
        <f t="shared" si="11"/>
        <v>3.5714285714285712</v>
      </c>
      <c r="L17" s="23">
        <f t="shared" si="13"/>
        <v>56</v>
      </c>
      <c r="M17" s="7">
        <f t="shared" si="12"/>
        <v>12.5</v>
      </c>
      <c r="N17" s="7">
        <f t="shared" si="12"/>
        <v>44.642857142857146</v>
      </c>
      <c r="O17" s="7">
        <f t="shared" si="12"/>
        <v>41.071428571428569</v>
      </c>
      <c r="P17" s="7">
        <f t="shared" si="12"/>
        <v>5.3571428571428568</v>
      </c>
    </row>
    <row r="18" spans="1:16" ht="15" customHeight="1" x14ac:dyDescent="0.2">
      <c r="A18" s="16"/>
      <c r="B18" s="25"/>
      <c r="C18" s="18" t="s">
        <v>275</v>
      </c>
      <c r="D18" s="23">
        <f t="shared" si="10"/>
        <v>78</v>
      </c>
      <c r="E18" s="7">
        <f t="shared" si="11"/>
        <v>71.794871794871796</v>
      </c>
      <c r="F18" s="7">
        <f t="shared" si="11"/>
        <v>21.794871794871796</v>
      </c>
      <c r="G18" s="7">
        <f t="shared" si="11"/>
        <v>5.1282051282051277</v>
      </c>
      <c r="H18" s="7">
        <f t="shared" si="11"/>
        <v>0</v>
      </c>
      <c r="I18" s="7">
        <f t="shared" si="11"/>
        <v>0</v>
      </c>
      <c r="J18" s="7">
        <f t="shared" si="11"/>
        <v>0</v>
      </c>
      <c r="K18" s="7">
        <f t="shared" si="11"/>
        <v>1.2820512820512819</v>
      </c>
      <c r="L18" s="23">
        <f t="shared" si="13"/>
        <v>78</v>
      </c>
      <c r="M18" s="7">
        <f t="shared" si="12"/>
        <v>20.512820512820511</v>
      </c>
      <c r="N18" s="7">
        <f t="shared" si="12"/>
        <v>42.307692307692307</v>
      </c>
      <c r="O18" s="7">
        <f t="shared" si="12"/>
        <v>44.871794871794876</v>
      </c>
      <c r="P18" s="7">
        <f t="shared" si="12"/>
        <v>2.5641025641025639</v>
      </c>
    </row>
    <row r="19" spans="1:16" ht="15" customHeight="1" x14ac:dyDescent="0.2">
      <c r="A19" s="17"/>
      <c r="B19" s="26"/>
      <c r="C19" s="19" t="s">
        <v>276</v>
      </c>
      <c r="D19" s="24">
        <f t="shared" si="10"/>
        <v>222</v>
      </c>
      <c r="E19" s="5">
        <f t="shared" si="11"/>
        <v>52.252252252252248</v>
      </c>
      <c r="F19" s="5">
        <f t="shared" si="11"/>
        <v>13.063063063063062</v>
      </c>
      <c r="G19" s="5">
        <f t="shared" si="11"/>
        <v>6.756756756756757</v>
      </c>
      <c r="H19" s="5">
        <f t="shared" si="11"/>
        <v>0.45045045045045046</v>
      </c>
      <c r="I19" s="5">
        <f t="shared" si="11"/>
        <v>0</v>
      </c>
      <c r="J19" s="5">
        <f t="shared" si="11"/>
        <v>0.45045045045045046</v>
      </c>
      <c r="K19" s="5">
        <f t="shared" si="11"/>
        <v>27.027027027027028</v>
      </c>
      <c r="L19" s="24">
        <f t="shared" si="13"/>
        <v>222</v>
      </c>
      <c r="M19" s="5">
        <f t="shared" si="12"/>
        <v>10.810810810810811</v>
      </c>
      <c r="N19" s="5">
        <f t="shared" si="12"/>
        <v>22.972972972972975</v>
      </c>
      <c r="O19" s="5">
        <f t="shared" si="12"/>
        <v>36.036036036036037</v>
      </c>
      <c r="P19" s="5">
        <f t="shared" si="12"/>
        <v>32.882882882882889</v>
      </c>
    </row>
    <row r="20" spans="1:16" ht="15" customHeight="1" x14ac:dyDescent="0.2">
      <c r="A20" s="11" t="s">
        <v>277</v>
      </c>
      <c r="B20" s="30" t="s">
        <v>35</v>
      </c>
      <c r="C20" s="12" t="s">
        <v>24</v>
      </c>
      <c r="D20" s="22">
        <f t="shared" si="10"/>
        <v>617</v>
      </c>
      <c r="E20" s="4">
        <f t="shared" si="10"/>
        <v>338</v>
      </c>
      <c r="F20" s="4">
        <f>F71</f>
        <v>173</v>
      </c>
      <c r="G20" s="4">
        <f t="shared" ref="G20:J20" si="14">G71</f>
        <v>70</v>
      </c>
      <c r="H20" s="4">
        <f t="shared" si="14"/>
        <v>6</v>
      </c>
      <c r="I20" s="4">
        <f t="shared" si="14"/>
        <v>0</v>
      </c>
      <c r="J20" s="4">
        <f t="shared" si="14"/>
        <v>3</v>
      </c>
      <c r="K20" s="4">
        <f>K71</f>
        <v>27</v>
      </c>
      <c r="L20" s="22">
        <f t="shared" si="13"/>
        <v>617</v>
      </c>
      <c r="M20" s="4">
        <f t="shared" si="13"/>
        <v>125</v>
      </c>
      <c r="N20" s="4">
        <f t="shared" si="13"/>
        <v>266</v>
      </c>
      <c r="O20" s="4">
        <f t="shared" si="13"/>
        <v>204</v>
      </c>
      <c r="P20" s="4">
        <f>P71</f>
        <v>44</v>
      </c>
    </row>
    <row r="21" spans="1:16" ht="15" customHeight="1" x14ac:dyDescent="0.2">
      <c r="A21" s="104" t="s">
        <v>66</v>
      </c>
      <c r="B21" s="25" t="s">
        <v>36</v>
      </c>
      <c r="C21" s="15"/>
      <c r="D21" s="14">
        <f>IF(SUM(E21:K21)&gt;100,"－",SUM(E21:K21))</f>
        <v>100</v>
      </c>
      <c r="E21" s="13">
        <f>E71/$D20*100</f>
        <v>54.78119935170178</v>
      </c>
      <c r="F21" s="13">
        <f>F71/$D20*100</f>
        <v>28.038897893030796</v>
      </c>
      <c r="G21" s="13">
        <f t="shared" ref="G21:J21" si="15">G71/$D20*100</f>
        <v>11.345218800648297</v>
      </c>
      <c r="H21" s="13">
        <f t="shared" si="15"/>
        <v>0.97244732576985426</v>
      </c>
      <c r="I21" s="13">
        <f t="shared" si="15"/>
        <v>0</v>
      </c>
      <c r="J21" s="13">
        <f t="shared" si="15"/>
        <v>0.48622366288492713</v>
      </c>
      <c r="K21" s="13">
        <f>K71/$D20*100</f>
        <v>4.3760129659643443</v>
      </c>
      <c r="L21" s="14" t="str">
        <f>IF(SUM(M21:P21)&gt;100,"－",SUM(M21:P21))</f>
        <v>－</v>
      </c>
      <c r="M21" s="13">
        <f>M71/$L20*100</f>
        <v>20.25931928687196</v>
      </c>
      <c r="N21" s="13">
        <f>N71/$L20*100</f>
        <v>43.111831442463533</v>
      </c>
      <c r="O21" s="13">
        <f>O71/$L20*100</f>
        <v>33.063209076175042</v>
      </c>
      <c r="P21" s="13">
        <f>P71/$L20*100</f>
        <v>7.1312803889789302</v>
      </c>
    </row>
    <row r="22" spans="1:16" ht="15" customHeight="1" x14ac:dyDescent="0.2">
      <c r="A22" s="104"/>
      <c r="B22" s="25" t="s">
        <v>37</v>
      </c>
      <c r="C22" s="18" t="s">
        <v>52</v>
      </c>
      <c r="D22" s="23">
        <f t="shared" ref="D22:E28" si="16">D73</f>
        <v>210</v>
      </c>
      <c r="E22" s="7">
        <f t="shared" ref="E22:K27" si="17">IF($D22=0,0,E73/$D22*100)</f>
        <v>54.761904761904766</v>
      </c>
      <c r="F22" s="7">
        <f t="shared" si="17"/>
        <v>29.047619047619051</v>
      </c>
      <c r="G22" s="7">
        <f t="shared" si="17"/>
        <v>11.428571428571429</v>
      </c>
      <c r="H22" s="7">
        <f t="shared" si="17"/>
        <v>0.47619047619047622</v>
      </c>
      <c r="I22" s="7">
        <f t="shared" si="17"/>
        <v>0</v>
      </c>
      <c r="J22" s="7">
        <f t="shared" si="17"/>
        <v>0.47619047619047622</v>
      </c>
      <c r="K22" s="7">
        <f t="shared" si="17"/>
        <v>3.8095238095238098</v>
      </c>
      <c r="L22" s="23">
        <f>L73</f>
        <v>210</v>
      </c>
      <c r="M22" s="7">
        <f t="shared" ref="M22:P27" si="18">IF($L22=0,0,M73/$L22*100)</f>
        <v>13.333333333333334</v>
      </c>
      <c r="N22" s="7">
        <f t="shared" si="18"/>
        <v>37.142857142857146</v>
      </c>
      <c r="O22" s="7">
        <f t="shared" si="18"/>
        <v>44.761904761904766</v>
      </c>
      <c r="P22" s="7">
        <f t="shared" si="18"/>
        <v>6.666666666666667</v>
      </c>
    </row>
    <row r="23" spans="1:16" ht="15" customHeight="1" x14ac:dyDescent="0.2">
      <c r="A23" s="104"/>
      <c r="B23" s="25"/>
      <c r="C23" s="18" t="s">
        <v>272</v>
      </c>
      <c r="D23" s="23">
        <f t="shared" si="16"/>
        <v>56</v>
      </c>
      <c r="E23" s="7">
        <f t="shared" si="17"/>
        <v>44.642857142857146</v>
      </c>
      <c r="F23" s="7">
        <f t="shared" si="17"/>
        <v>30.357142857142854</v>
      </c>
      <c r="G23" s="7">
        <f t="shared" si="17"/>
        <v>14.285714285714285</v>
      </c>
      <c r="H23" s="7">
        <f t="shared" si="17"/>
        <v>1.7857142857142856</v>
      </c>
      <c r="I23" s="7">
        <f t="shared" si="17"/>
        <v>0</v>
      </c>
      <c r="J23" s="7">
        <f t="shared" si="17"/>
        <v>0</v>
      </c>
      <c r="K23" s="7">
        <f t="shared" si="17"/>
        <v>8.9285714285714288</v>
      </c>
      <c r="L23" s="23">
        <f t="shared" ref="L23:O28" si="19">L74</f>
        <v>56</v>
      </c>
      <c r="M23" s="7">
        <f t="shared" si="18"/>
        <v>23.214285714285715</v>
      </c>
      <c r="N23" s="7">
        <f t="shared" si="18"/>
        <v>37.5</v>
      </c>
      <c r="O23" s="7">
        <f t="shared" si="18"/>
        <v>32.142857142857146</v>
      </c>
      <c r="P23" s="7">
        <f t="shared" si="18"/>
        <v>10.714285714285714</v>
      </c>
    </row>
    <row r="24" spans="1:16" ht="15" customHeight="1" x14ac:dyDescent="0.2">
      <c r="A24" s="16"/>
      <c r="B24" s="25"/>
      <c r="C24" s="18" t="s">
        <v>273</v>
      </c>
      <c r="D24" s="23">
        <f t="shared" si="16"/>
        <v>76</v>
      </c>
      <c r="E24" s="7">
        <f t="shared" si="17"/>
        <v>60.526315789473685</v>
      </c>
      <c r="F24" s="7">
        <f t="shared" si="17"/>
        <v>25</v>
      </c>
      <c r="G24" s="7">
        <f t="shared" si="17"/>
        <v>11.842105263157894</v>
      </c>
      <c r="H24" s="7">
        <f t="shared" si="17"/>
        <v>0</v>
      </c>
      <c r="I24" s="7">
        <f t="shared" si="17"/>
        <v>0</v>
      </c>
      <c r="J24" s="7">
        <f t="shared" si="17"/>
        <v>1.3157894736842104</v>
      </c>
      <c r="K24" s="7">
        <f t="shared" si="17"/>
        <v>1.3157894736842104</v>
      </c>
      <c r="L24" s="23">
        <f t="shared" si="19"/>
        <v>76</v>
      </c>
      <c r="M24" s="7">
        <f t="shared" si="18"/>
        <v>27.631578947368425</v>
      </c>
      <c r="N24" s="7">
        <f t="shared" si="18"/>
        <v>39.473684210526315</v>
      </c>
      <c r="O24" s="7">
        <f t="shared" si="18"/>
        <v>35.526315789473685</v>
      </c>
      <c r="P24" s="7">
        <f t="shared" si="18"/>
        <v>1.3157894736842104</v>
      </c>
    </row>
    <row r="25" spans="1:16" ht="15" customHeight="1" x14ac:dyDescent="0.2">
      <c r="A25" s="16"/>
      <c r="B25" s="25"/>
      <c r="C25" s="18" t="s">
        <v>274</v>
      </c>
      <c r="D25" s="23">
        <f t="shared" si="16"/>
        <v>52</v>
      </c>
      <c r="E25" s="7">
        <f t="shared" si="17"/>
        <v>55.769230769230774</v>
      </c>
      <c r="F25" s="7">
        <f t="shared" si="17"/>
        <v>28.846153846153843</v>
      </c>
      <c r="G25" s="7">
        <f t="shared" si="17"/>
        <v>13.461538461538462</v>
      </c>
      <c r="H25" s="7">
        <f t="shared" si="17"/>
        <v>0</v>
      </c>
      <c r="I25" s="7">
        <f t="shared" si="17"/>
        <v>0</v>
      </c>
      <c r="J25" s="7">
        <f t="shared" si="17"/>
        <v>0</v>
      </c>
      <c r="K25" s="7">
        <f t="shared" si="17"/>
        <v>1.9230769230769231</v>
      </c>
      <c r="L25" s="23">
        <f t="shared" si="19"/>
        <v>52</v>
      </c>
      <c r="M25" s="7">
        <f t="shared" si="18"/>
        <v>30.76923076923077</v>
      </c>
      <c r="N25" s="7">
        <f t="shared" si="18"/>
        <v>53.846153846153847</v>
      </c>
      <c r="O25" s="7">
        <f t="shared" si="18"/>
        <v>21.153846153846153</v>
      </c>
      <c r="P25" s="7">
        <f t="shared" si="18"/>
        <v>1.9230769230769231</v>
      </c>
    </row>
    <row r="26" spans="1:16" ht="15" customHeight="1" x14ac:dyDescent="0.2">
      <c r="A26" s="16"/>
      <c r="B26" s="25"/>
      <c r="C26" s="18" t="s">
        <v>275</v>
      </c>
      <c r="D26" s="23">
        <f t="shared" si="16"/>
        <v>92</v>
      </c>
      <c r="E26" s="7">
        <f t="shared" si="17"/>
        <v>52.173913043478258</v>
      </c>
      <c r="F26" s="7">
        <f t="shared" si="17"/>
        <v>33.695652173913047</v>
      </c>
      <c r="G26" s="7">
        <f t="shared" si="17"/>
        <v>7.608695652173914</v>
      </c>
      <c r="H26" s="7">
        <f t="shared" si="17"/>
        <v>1.0869565217391304</v>
      </c>
      <c r="I26" s="7">
        <f t="shared" si="17"/>
        <v>0</v>
      </c>
      <c r="J26" s="7">
        <f t="shared" si="17"/>
        <v>1.0869565217391304</v>
      </c>
      <c r="K26" s="7">
        <f t="shared" si="17"/>
        <v>4.3478260869565215</v>
      </c>
      <c r="L26" s="23">
        <f t="shared" si="19"/>
        <v>92</v>
      </c>
      <c r="M26" s="7">
        <f t="shared" si="18"/>
        <v>19.565217391304348</v>
      </c>
      <c r="N26" s="7">
        <f t="shared" si="18"/>
        <v>51.086956521739133</v>
      </c>
      <c r="O26" s="7">
        <f t="shared" si="18"/>
        <v>23.913043478260871</v>
      </c>
      <c r="P26" s="7">
        <f t="shared" si="18"/>
        <v>7.608695652173914</v>
      </c>
    </row>
    <row r="27" spans="1:16" ht="15" customHeight="1" x14ac:dyDescent="0.2">
      <c r="A27" s="16"/>
      <c r="B27" s="26"/>
      <c r="C27" s="19" t="s">
        <v>276</v>
      </c>
      <c r="D27" s="23">
        <f t="shared" si="16"/>
        <v>131</v>
      </c>
      <c r="E27" s="7">
        <f t="shared" si="17"/>
        <v>57.251908396946561</v>
      </c>
      <c r="F27" s="7">
        <f t="shared" si="17"/>
        <v>22.900763358778626</v>
      </c>
      <c r="G27" s="7">
        <f t="shared" si="17"/>
        <v>11.450381679389313</v>
      </c>
      <c r="H27" s="7">
        <f t="shared" si="17"/>
        <v>2.2900763358778624</v>
      </c>
      <c r="I27" s="7">
        <f t="shared" si="17"/>
        <v>0</v>
      </c>
      <c r="J27" s="7">
        <f t="shared" si="17"/>
        <v>0</v>
      </c>
      <c r="K27" s="7">
        <f t="shared" si="17"/>
        <v>6.1068702290076331</v>
      </c>
      <c r="L27" s="23">
        <f t="shared" si="19"/>
        <v>131</v>
      </c>
      <c r="M27" s="7">
        <f t="shared" si="18"/>
        <v>22.137404580152673</v>
      </c>
      <c r="N27" s="7">
        <f t="shared" si="18"/>
        <v>47.328244274809158</v>
      </c>
      <c r="O27" s="7">
        <f t="shared" si="18"/>
        <v>24.427480916030532</v>
      </c>
      <c r="P27" s="7">
        <f t="shared" si="18"/>
        <v>11.450381679389313</v>
      </c>
    </row>
    <row r="28" spans="1:16" ht="15" customHeight="1" x14ac:dyDescent="0.2">
      <c r="A28" s="16"/>
      <c r="B28" s="105" t="s">
        <v>38</v>
      </c>
      <c r="C28" s="12" t="s">
        <v>24</v>
      </c>
      <c r="D28" s="22">
        <f t="shared" si="16"/>
        <v>747</v>
      </c>
      <c r="E28" s="4">
        <f t="shared" si="16"/>
        <v>494</v>
      </c>
      <c r="F28" s="4">
        <f>F79</f>
        <v>121</v>
      </c>
      <c r="G28" s="4">
        <f t="shared" ref="G28:J28" si="20">G79</f>
        <v>56</v>
      </c>
      <c r="H28" s="4">
        <f t="shared" si="20"/>
        <v>3</v>
      </c>
      <c r="I28" s="4">
        <f t="shared" si="20"/>
        <v>0</v>
      </c>
      <c r="J28" s="4">
        <f t="shared" si="20"/>
        <v>2</v>
      </c>
      <c r="K28" s="4">
        <f>K79</f>
        <v>71</v>
      </c>
      <c r="L28" s="22">
        <f t="shared" si="19"/>
        <v>747</v>
      </c>
      <c r="M28" s="4">
        <f t="shared" si="19"/>
        <v>78</v>
      </c>
      <c r="N28" s="4">
        <f t="shared" si="19"/>
        <v>216</v>
      </c>
      <c r="O28" s="4">
        <f t="shared" si="19"/>
        <v>368</v>
      </c>
      <c r="P28" s="4">
        <f>P79</f>
        <v>108</v>
      </c>
    </row>
    <row r="29" spans="1:16" ht="15" customHeight="1" x14ac:dyDescent="0.2">
      <c r="A29" s="16"/>
      <c r="B29" s="106"/>
      <c r="C29" s="15"/>
      <c r="D29" s="14">
        <f>IF(SUM(E29:K29)&gt;100,"－",SUM(E29:K29))</f>
        <v>99.999999999999986</v>
      </c>
      <c r="E29" s="13">
        <f>E79/$D28*100</f>
        <v>66.13119143239625</v>
      </c>
      <c r="F29" s="13">
        <f>F79/$D28*100</f>
        <v>16.198125836680052</v>
      </c>
      <c r="G29" s="13">
        <f t="shared" ref="G29:J29" si="21">G79/$D28*100</f>
        <v>7.4966532797858099</v>
      </c>
      <c r="H29" s="13">
        <f t="shared" si="21"/>
        <v>0.40160642570281119</v>
      </c>
      <c r="I29" s="13">
        <f t="shared" si="21"/>
        <v>0</v>
      </c>
      <c r="J29" s="13">
        <f t="shared" si="21"/>
        <v>0.2677376171352075</v>
      </c>
      <c r="K29" s="13">
        <f>K79/$D28*100</f>
        <v>9.5046854082998671</v>
      </c>
      <c r="L29" s="14" t="str">
        <f>IF(SUM(M29:P29)&gt;100,"－",SUM(M29:P29))</f>
        <v>－</v>
      </c>
      <c r="M29" s="13">
        <f>M79/$L28*100</f>
        <v>10.441767068273093</v>
      </c>
      <c r="N29" s="13">
        <f>N79/$L28*100</f>
        <v>28.915662650602407</v>
      </c>
      <c r="O29" s="13">
        <f>O79/$L28*100</f>
        <v>49.263721552878181</v>
      </c>
      <c r="P29" s="13">
        <f>P79/$L28*100</f>
        <v>14.457831325301203</v>
      </c>
    </row>
    <row r="30" spans="1:16" ht="15" customHeight="1" x14ac:dyDescent="0.2">
      <c r="A30" s="16"/>
      <c r="B30" s="106"/>
      <c r="C30" s="18" t="s">
        <v>52</v>
      </c>
      <c r="D30" s="23">
        <f t="shared" ref="D30:E36" si="22">D81</f>
        <v>289</v>
      </c>
      <c r="E30" s="7">
        <f t="shared" ref="E30:K35" si="23">IF($D30=0,0,E81/$D30*100)</f>
        <v>73.356401384083043</v>
      </c>
      <c r="F30" s="7">
        <f t="shared" si="23"/>
        <v>15.224913494809689</v>
      </c>
      <c r="G30" s="7">
        <f t="shared" si="23"/>
        <v>9.688581314878892</v>
      </c>
      <c r="H30" s="7">
        <f t="shared" si="23"/>
        <v>0.34602076124567477</v>
      </c>
      <c r="I30" s="7">
        <f t="shared" si="23"/>
        <v>0</v>
      </c>
      <c r="J30" s="7">
        <f t="shared" si="23"/>
        <v>0.34602076124567477</v>
      </c>
      <c r="K30" s="7">
        <f t="shared" si="23"/>
        <v>1.0380622837370241</v>
      </c>
      <c r="L30" s="23">
        <f>L81</f>
        <v>289</v>
      </c>
      <c r="M30" s="7">
        <f t="shared" ref="M30:P35" si="24">IF($L30=0,0,M81/$L30*100)</f>
        <v>8.3044982698961931</v>
      </c>
      <c r="N30" s="7">
        <f t="shared" si="24"/>
        <v>25.951557093425603</v>
      </c>
      <c r="O30" s="7">
        <f t="shared" si="24"/>
        <v>61.937716262975783</v>
      </c>
      <c r="P30" s="7">
        <f t="shared" si="24"/>
        <v>5.8823529411764701</v>
      </c>
    </row>
    <row r="31" spans="1:16" ht="15" customHeight="1" x14ac:dyDescent="0.2">
      <c r="A31" s="16"/>
      <c r="B31" s="106"/>
      <c r="C31" s="18" t="s">
        <v>272</v>
      </c>
      <c r="D31" s="23">
        <f t="shared" si="22"/>
        <v>108</v>
      </c>
      <c r="E31" s="7">
        <f t="shared" si="23"/>
        <v>73.148148148148152</v>
      </c>
      <c r="F31" s="7">
        <f t="shared" si="23"/>
        <v>13.888888888888889</v>
      </c>
      <c r="G31" s="7">
        <f t="shared" si="23"/>
        <v>10.185185185185185</v>
      </c>
      <c r="H31" s="7">
        <f t="shared" si="23"/>
        <v>0</v>
      </c>
      <c r="I31" s="7">
        <f t="shared" si="23"/>
        <v>0</v>
      </c>
      <c r="J31" s="7">
        <f t="shared" si="23"/>
        <v>0</v>
      </c>
      <c r="K31" s="7">
        <f t="shared" si="23"/>
        <v>2.7777777777777777</v>
      </c>
      <c r="L31" s="23">
        <f t="shared" ref="L31:O36" si="25">L82</f>
        <v>108</v>
      </c>
      <c r="M31" s="7">
        <f t="shared" si="24"/>
        <v>6.481481481481481</v>
      </c>
      <c r="N31" s="7">
        <f t="shared" si="24"/>
        <v>32.407407407407405</v>
      </c>
      <c r="O31" s="7">
        <f t="shared" si="24"/>
        <v>54.629629629629626</v>
      </c>
      <c r="P31" s="7">
        <f t="shared" si="24"/>
        <v>6.481481481481481</v>
      </c>
    </row>
    <row r="32" spans="1:16" ht="15" customHeight="1" x14ac:dyDescent="0.2">
      <c r="A32" s="16"/>
      <c r="B32" s="106"/>
      <c r="C32" s="18" t="s">
        <v>273</v>
      </c>
      <c r="D32" s="23">
        <f t="shared" si="22"/>
        <v>76</v>
      </c>
      <c r="E32" s="7">
        <f t="shared" si="23"/>
        <v>68.421052631578945</v>
      </c>
      <c r="F32" s="7">
        <f t="shared" si="23"/>
        <v>23.684210526315788</v>
      </c>
      <c r="G32" s="7">
        <f t="shared" si="23"/>
        <v>5.2631578947368416</v>
      </c>
      <c r="H32" s="7">
        <f t="shared" si="23"/>
        <v>0</v>
      </c>
      <c r="I32" s="7">
        <f t="shared" si="23"/>
        <v>0</v>
      </c>
      <c r="J32" s="7">
        <f t="shared" si="23"/>
        <v>0</v>
      </c>
      <c r="K32" s="7">
        <f t="shared" si="23"/>
        <v>2.6315789473684208</v>
      </c>
      <c r="L32" s="23">
        <f t="shared" si="25"/>
        <v>76</v>
      </c>
      <c r="M32" s="7">
        <f t="shared" si="24"/>
        <v>7.8947368421052628</v>
      </c>
      <c r="N32" s="7">
        <f t="shared" si="24"/>
        <v>31.578947368421051</v>
      </c>
      <c r="O32" s="7">
        <f t="shared" si="24"/>
        <v>55.26315789473685</v>
      </c>
      <c r="P32" s="7">
        <f t="shared" si="24"/>
        <v>9.2105263157894726</v>
      </c>
    </row>
    <row r="33" spans="1:16" ht="15" customHeight="1" x14ac:dyDescent="0.2">
      <c r="A33" s="16"/>
      <c r="B33" s="25"/>
      <c r="C33" s="18" t="s">
        <v>274</v>
      </c>
      <c r="D33" s="23">
        <f t="shared" si="22"/>
        <v>39</v>
      </c>
      <c r="E33" s="7">
        <f t="shared" si="23"/>
        <v>71.794871794871796</v>
      </c>
      <c r="F33" s="7">
        <f t="shared" si="23"/>
        <v>23.076923076923077</v>
      </c>
      <c r="G33" s="7">
        <f t="shared" si="23"/>
        <v>0</v>
      </c>
      <c r="H33" s="7">
        <f t="shared" si="23"/>
        <v>0</v>
      </c>
      <c r="I33" s="7">
        <f t="shared" si="23"/>
        <v>0</v>
      </c>
      <c r="J33" s="7">
        <f t="shared" si="23"/>
        <v>0</v>
      </c>
      <c r="K33" s="7">
        <f t="shared" si="23"/>
        <v>5.1282051282051277</v>
      </c>
      <c r="L33" s="23">
        <f t="shared" si="25"/>
        <v>39</v>
      </c>
      <c r="M33" s="7">
        <f t="shared" si="24"/>
        <v>12.820512820512819</v>
      </c>
      <c r="N33" s="7">
        <f t="shared" si="24"/>
        <v>41.025641025641022</v>
      </c>
      <c r="O33" s="7">
        <f t="shared" si="24"/>
        <v>43.589743589743591</v>
      </c>
      <c r="P33" s="7">
        <f t="shared" si="24"/>
        <v>7.6923076923076925</v>
      </c>
    </row>
    <row r="34" spans="1:16" ht="15" customHeight="1" x14ac:dyDescent="0.2">
      <c r="A34" s="16"/>
      <c r="B34" s="25"/>
      <c r="C34" s="18" t="s">
        <v>275</v>
      </c>
      <c r="D34" s="23">
        <f t="shared" si="22"/>
        <v>55</v>
      </c>
      <c r="E34" s="7">
        <f t="shared" si="23"/>
        <v>72.727272727272734</v>
      </c>
      <c r="F34" s="7">
        <f t="shared" si="23"/>
        <v>21.818181818181817</v>
      </c>
      <c r="G34" s="7">
        <f t="shared" si="23"/>
        <v>5.4545454545454541</v>
      </c>
      <c r="H34" s="7">
        <f t="shared" si="23"/>
        <v>0</v>
      </c>
      <c r="I34" s="7">
        <f t="shared" si="23"/>
        <v>0</v>
      </c>
      <c r="J34" s="7">
        <f t="shared" si="23"/>
        <v>0</v>
      </c>
      <c r="K34" s="7">
        <f t="shared" si="23"/>
        <v>0</v>
      </c>
      <c r="L34" s="23">
        <f t="shared" si="25"/>
        <v>55</v>
      </c>
      <c r="M34" s="7">
        <f t="shared" si="24"/>
        <v>27.27272727272727</v>
      </c>
      <c r="N34" s="7">
        <f t="shared" si="24"/>
        <v>47.272727272727273</v>
      </c>
      <c r="O34" s="7">
        <f t="shared" si="24"/>
        <v>36.363636363636367</v>
      </c>
      <c r="P34" s="7">
        <f t="shared" si="24"/>
        <v>1.8181818181818181</v>
      </c>
    </row>
    <row r="35" spans="1:16" ht="15" customHeight="1" x14ac:dyDescent="0.2">
      <c r="A35" s="17"/>
      <c r="B35" s="26"/>
      <c r="C35" s="19" t="s">
        <v>276</v>
      </c>
      <c r="D35" s="24">
        <f t="shared" si="22"/>
        <v>180</v>
      </c>
      <c r="E35" s="5">
        <f t="shared" si="23"/>
        <v>46.111111111111114</v>
      </c>
      <c r="F35" s="5">
        <f t="shared" si="23"/>
        <v>12.777777777777777</v>
      </c>
      <c r="G35" s="5">
        <f t="shared" si="23"/>
        <v>5.5555555555555554</v>
      </c>
      <c r="H35" s="5">
        <f t="shared" si="23"/>
        <v>1.1111111111111112</v>
      </c>
      <c r="I35" s="5">
        <f t="shared" si="23"/>
        <v>0</v>
      </c>
      <c r="J35" s="5">
        <f t="shared" si="23"/>
        <v>0.55555555555555558</v>
      </c>
      <c r="K35" s="5">
        <f t="shared" si="23"/>
        <v>33.888888888888893</v>
      </c>
      <c r="L35" s="24">
        <f t="shared" si="25"/>
        <v>180</v>
      </c>
      <c r="M35" s="5">
        <f t="shared" si="24"/>
        <v>11.666666666666666</v>
      </c>
      <c r="N35" s="5">
        <f t="shared" si="24"/>
        <v>22.222222222222221</v>
      </c>
      <c r="O35" s="5">
        <f t="shared" si="24"/>
        <v>28.333333333333332</v>
      </c>
      <c r="P35" s="5">
        <f t="shared" si="24"/>
        <v>40.555555555555557</v>
      </c>
    </row>
    <row r="36" spans="1:16" ht="15" customHeight="1" x14ac:dyDescent="0.2">
      <c r="A36" s="11" t="s">
        <v>278</v>
      </c>
      <c r="B36" s="30" t="s">
        <v>35</v>
      </c>
      <c r="C36" s="12" t="s">
        <v>24</v>
      </c>
      <c r="D36" s="22">
        <f t="shared" si="22"/>
        <v>617</v>
      </c>
      <c r="E36" s="4">
        <f t="shared" si="22"/>
        <v>338</v>
      </c>
      <c r="F36" s="4">
        <f>F87</f>
        <v>173</v>
      </c>
      <c r="G36" s="4">
        <f t="shared" ref="G36:J36" si="26">G87</f>
        <v>70</v>
      </c>
      <c r="H36" s="4">
        <f t="shared" si="26"/>
        <v>6</v>
      </c>
      <c r="I36" s="4">
        <f t="shared" si="26"/>
        <v>0</v>
      </c>
      <c r="J36" s="4">
        <f t="shared" si="26"/>
        <v>3</v>
      </c>
      <c r="K36" s="4">
        <f>K87</f>
        <v>27</v>
      </c>
      <c r="L36" s="22">
        <f t="shared" si="25"/>
        <v>617</v>
      </c>
      <c r="M36" s="4">
        <f t="shared" si="25"/>
        <v>125</v>
      </c>
      <c r="N36" s="4">
        <f t="shared" si="25"/>
        <v>266</v>
      </c>
      <c r="O36" s="4">
        <f t="shared" si="25"/>
        <v>204</v>
      </c>
      <c r="P36" s="4">
        <f>P87</f>
        <v>44</v>
      </c>
    </row>
    <row r="37" spans="1:16" ht="15" customHeight="1" x14ac:dyDescent="0.2">
      <c r="A37" s="104" t="s">
        <v>194</v>
      </c>
      <c r="B37" s="25" t="s">
        <v>36</v>
      </c>
      <c r="C37" s="15"/>
      <c r="D37" s="14">
        <f>IF(SUM(E37:K37)&gt;100,"－",SUM(E37:K37))</f>
        <v>100</v>
      </c>
      <c r="E37" s="13">
        <f>E87/$D36*100</f>
        <v>54.78119935170178</v>
      </c>
      <c r="F37" s="13">
        <f>F87/$D36*100</f>
        <v>28.038897893030796</v>
      </c>
      <c r="G37" s="13">
        <f t="shared" ref="G37:J37" si="27">G87/$D36*100</f>
        <v>11.345218800648297</v>
      </c>
      <c r="H37" s="13">
        <f t="shared" si="27"/>
        <v>0.97244732576985426</v>
      </c>
      <c r="I37" s="13">
        <f t="shared" si="27"/>
        <v>0</v>
      </c>
      <c r="J37" s="13">
        <f t="shared" si="27"/>
        <v>0.48622366288492713</v>
      </c>
      <c r="K37" s="13">
        <f>K87/$D36*100</f>
        <v>4.3760129659643443</v>
      </c>
      <c r="L37" s="14" t="str">
        <f>IF(SUM(M37:P37)&gt;100,"－",SUM(M37:P37))</f>
        <v>－</v>
      </c>
      <c r="M37" s="13">
        <f>M87/$L36*100</f>
        <v>20.25931928687196</v>
      </c>
      <c r="N37" s="13">
        <f>N87/$L36*100</f>
        <v>43.111831442463533</v>
      </c>
      <c r="O37" s="13">
        <f>O87/$L36*100</f>
        <v>33.063209076175042</v>
      </c>
      <c r="P37" s="13">
        <f>P87/$L36*100</f>
        <v>7.1312803889789302</v>
      </c>
    </row>
    <row r="38" spans="1:16" ht="15" customHeight="1" x14ac:dyDescent="0.2">
      <c r="A38" s="104"/>
      <c r="B38" s="25" t="s">
        <v>37</v>
      </c>
      <c r="C38" s="18" t="s">
        <v>52</v>
      </c>
      <c r="D38" s="23">
        <f t="shared" ref="D38:E44" si="28">D89</f>
        <v>324</v>
      </c>
      <c r="E38" s="7">
        <f t="shared" ref="E38:K43" si="29">IF($D38=0,0,E89/$D38*100)</f>
        <v>52.469135802469133</v>
      </c>
      <c r="F38" s="7">
        <f t="shared" si="29"/>
        <v>30.246913580246915</v>
      </c>
      <c r="G38" s="7">
        <f t="shared" si="29"/>
        <v>12.345679012345679</v>
      </c>
      <c r="H38" s="7">
        <f t="shared" si="29"/>
        <v>0.61728395061728392</v>
      </c>
      <c r="I38" s="7">
        <f t="shared" si="29"/>
        <v>0</v>
      </c>
      <c r="J38" s="7">
        <f t="shared" si="29"/>
        <v>0.30864197530864196</v>
      </c>
      <c r="K38" s="7">
        <f t="shared" si="29"/>
        <v>4.0123456790123457</v>
      </c>
      <c r="L38" s="23">
        <f>L89</f>
        <v>324</v>
      </c>
      <c r="M38" s="7">
        <f t="shared" ref="M38:P43" si="30">IF($L38=0,0,M89/$L38*100)</f>
        <v>18.209876543209877</v>
      </c>
      <c r="N38" s="7">
        <f t="shared" si="30"/>
        <v>41.049382716049379</v>
      </c>
      <c r="O38" s="7">
        <f t="shared" si="30"/>
        <v>36.728395061728399</v>
      </c>
      <c r="P38" s="7">
        <f t="shared" si="30"/>
        <v>6.1728395061728394</v>
      </c>
    </row>
    <row r="39" spans="1:16" ht="15" customHeight="1" x14ac:dyDescent="0.2">
      <c r="A39" s="104"/>
      <c r="B39" s="25"/>
      <c r="C39" s="18" t="s">
        <v>279</v>
      </c>
      <c r="D39" s="23">
        <f t="shared" si="28"/>
        <v>68</v>
      </c>
      <c r="E39" s="7">
        <f t="shared" si="29"/>
        <v>72.058823529411768</v>
      </c>
      <c r="F39" s="7">
        <f t="shared" si="29"/>
        <v>16.176470588235293</v>
      </c>
      <c r="G39" s="7">
        <f t="shared" si="29"/>
        <v>7.3529411764705888</v>
      </c>
      <c r="H39" s="7">
        <f t="shared" si="29"/>
        <v>1.4705882352941175</v>
      </c>
      <c r="I39" s="7">
        <f t="shared" si="29"/>
        <v>0</v>
      </c>
      <c r="J39" s="7">
        <f t="shared" si="29"/>
        <v>0</v>
      </c>
      <c r="K39" s="7">
        <f t="shared" si="29"/>
        <v>2.9411764705882351</v>
      </c>
      <c r="L39" s="23">
        <f t="shared" ref="L39:O44" si="31">L90</f>
        <v>68</v>
      </c>
      <c r="M39" s="7">
        <f t="shared" si="30"/>
        <v>29.411764705882355</v>
      </c>
      <c r="N39" s="7">
        <f t="shared" si="30"/>
        <v>39.705882352941174</v>
      </c>
      <c r="O39" s="7">
        <f t="shared" si="30"/>
        <v>32.352941176470587</v>
      </c>
      <c r="P39" s="7">
        <f t="shared" si="30"/>
        <v>4.4117647058823533</v>
      </c>
    </row>
    <row r="40" spans="1:16" ht="15" customHeight="1" x14ac:dyDescent="0.2">
      <c r="A40" s="16"/>
      <c r="B40" s="25"/>
      <c r="C40" s="18" t="s">
        <v>280</v>
      </c>
      <c r="D40" s="23">
        <f t="shared" si="28"/>
        <v>94</v>
      </c>
      <c r="E40" s="7">
        <f t="shared" si="29"/>
        <v>55.319148936170215</v>
      </c>
      <c r="F40" s="7">
        <f t="shared" si="29"/>
        <v>24.468085106382979</v>
      </c>
      <c r="G40" s="7">
        <f t="shared" si="29"/>
        <v>15.957446808510639</v>
      </c>
      <c r="H40" s="7">
        <f t="shared" si="29"/>
        <v>1.0638297872340425</v>
      </c>
      <c r="I40" s="7">
        <f t="shared" si="29"/>
        <v>0</v>
      </c>
      <c r="J40" s="7">
        <f t="shared" si="29"/>
        <v>0</v>
      </c>
      <c r="K40" s="7">
        <f t="shared" si="29"/>
        <v>3.1914893617021276</v>
      </c>
      <c r="L40" s="23">
        <f t="shared" si="31"/>
        <v>94</v>
      </c>
      <c r="M40" s="7">
        <f t="shared" si="30"/>
        <v>24.468085106382979</v>
      </c>
      <c r="N40" s="7">
        <f t="shared" si="30"/>
        <v>46.808510638297875</v>
      </c>
      <c r="O40" s="7">
        <f t="shared" si="30"/>
        <v>27.659574468085108</v>
      </c>
      <c r="P40" s="7">
        <f t="shared" si="30"/>
        <v>6.3829787234042552</v>
      </c>
    </row>
    <row r="41" spans="1:16" ht="15" customHeight="1" x14ac:dyDescent="0.2">
      <c r="A41" s="16"/>
      <c r="B41" s="25"/>
      <c r="C41" s="18" t="s">
        <v>281</v>
      </c>
      <c r="D41" s="23">
        <f t="shared" si="28"/>
        <v>51</v>
      </c>
      <c r="E41" s="7">
        <f t="shared" si="29"/>
        <v>58.82352941176471</v>
      </c>
      <c r="F41" s="7">
        <f t="shared" si="29"/>
        <v>27.450980392156865</v>
      </c>
      <c r="G41" s="7">
        <f t="shared" si="29"/>
        <v>9.8039215686274517</v>
      </c>
      <c r="H41" s="7">
        <f t="shared" si="29"/>
        <v>1.9607843137254901</v>
      </c>
      <c r="I41" s="7">
        <f t="shared" si="29"/>
        <v>0</v>
      </c>
      <c r="J41" s="7">
        <f t="shared" si="29"/>
        <v>0</v>
      </c>
      <c r="K41" s="7">
        <f t="shared" si="29"/>
        <v>1.9607843137254901</v>
      </c>
      <c r="L41" s="23">
        <f t="shared" si="31"/>
        <v>51</v>
      </c>
      <c r="M41" s="7">
        <f t="shared" si="30"/>
        <v>29.411764705882355</v>
      </c>
      <c r="N41" s="7">
        <f t="shared" si="30"/>
        <v>43.137254901960787</v>
      </c>
      <c r="O41" s="7">
        <f t="shared" si="30"/>
        <v>31.372549019607842</v>
      </c>
      <c r="P41" s="7">
        <f t="shared" si="30"/>
        <v>5.8823529411764701</v>
      </c>
    </row>
    <row r="42" spans="1:16" ht="15" customHeight="1" x14ac:dyDescent="0.2">
      <c r="A42" s="16"/>
      <c r="B42" s="25"/>
      <c r="C42" s="18" t="s">
        <v>282</v>
      </c>
      <c r="D42" s="23">
        <f t="shared" si="28"/>
        <v>29</v>
      </c>
      <c r="E42" s="7">
        <f t="shared" si="29"/>
        <v>48.275862068965516</v>
      </c>
      <c r="F42" s="7">
        <f t="shared" si="29"/>
        <v>37.931034482758619</v>
      </c>
      <c r="G42" s="7">
        <f t="shared" si="29"/>
        <v>3.4482758620689653</v>
      </c>
      <c r="H42" s="7">
        <f t="shared" si="29"/>
        <v>0</v>
      </c>
      <c r="I42" s="7">
        <f t="shared" si="29"/>
        <v>0</v>
      </c>
      <c r="J42" s="7">
        <f t="shared" si="29"/>
        <v>3.4482758620689653</v>
      </c>
      <c r="K42" s="7">
        <f t="shared" si="29"/>
        <v>6.8965517241379306</v>
      </c>
      <c r="L42" s="23">
        <f t="shared" si="31"/>
        <v>29</v>
      </c>
      <c r="M42" s="7">
        <f t="shared" si="30"/>
        <v>6.8965517241379306</v>
      </c>
      <c r="N42" s="7">
        <f t="shared" si="30"/>
        <v>75.862068965517238</v>
      </c>
      <c r="O42" s="7">
        <f t="shared" si="30"/>
        <v>10.344827586206897</v>
      </c>
      <c r="P42" s="7">
        <f t="shared" si="30"/>
        <v>6.8965517241379306</v>
      </c>
    </row>
    <row r="43" spans="1:16" ht="15" customHeight="1" x14ac:dyDescent="0.2">
      <c r="A43" s="16"/>
      <c r="B43" s="26"/>
      <c r="C43" s="19" t="s">
        <v>106</v>
      </c>
      <c r="D43" s="23">
        <f t="shared" si="28"/>
        <v>51</v>
      </c>
      <c r="E43" s="7">
        <f t="shared" si="29"/>
        <v>45.098039215686278</v>
      </c>
      <c r="F43" s="7">
        <f t="shared" si="29"/>
        <v>31.372549019607842</v>
      </c>
      <c r="G43" s="7">
        <f t="shared" si="29"/>
        <v>7.8431372549019605</v>
      </c>
      <c r="H43" s="7">
        <f t="shared" si="29"/>
        <v>1.9607843137254901</v>
      </c>
      <c r="I43" s="7">
        <f t="shared" si="29"/>
        <v>0</v>
      </c>
      <c r="J43" s="7">
        <f t="shared" si="29"/>
        <v>1.9607843137254901</v>
      </c>
      <c r="K43" s="7">
        <f t="shared" si="29"/>
        <v>11.76470588235294</v>
      </c>
      <c r="L43" s="23">
        <f t="shared" si="31"/>
        <v>51</v>
      </c>
      <c r="M43" s="7">
        <f t="shared" si="30"/>
        <v>11.76470588235294</v>
      </c>
      <c r="N43" s="7">
        <f t="shared" si="30"/>
        <v>35.294117647058826</v>
      </c>
      <c r="O43" s="7">
        <f t="shared" si="30"/>
        <v>35.294117647058826</v>
      </c>
      <c r="P43" s="7">
        <f t="shared" si="30"/>
        <v>19.607843137254903</v>
      </c>
    </row>
    <row r="44" spans="1:16" ht="15" customHeight="1" x14ac:dyDescent="0.2">
      <c r="A44" s="16"/>
      <c r="B44" s="105" t="s">
        <v>38</v>
      </c>
      <c r="C44" s="12" t="s">
        <v>24</v>
      </c>
      <c r="D44" s="22">
        <f t="shared" si="28"/>
        <v>747</v>
      </c>
      <c r="E44" s="4">
        <f t="shared" si="28"/>
        <v>494</v>
      </c>
      <c r="F44" s="4">
        <f>F95</f>
        <v>121</v>
      </c>
      <c r="G44" s="4">
        <f t="shared" ref="G44:J44" si="32">G95</f>
        <v>56</v>
      </c>
      <c r="H44" s="4">
        <f t="shared" si="32"/>
        <v>3</v>
      </c>
      <c r="I44" s="4">
        <f t="shared" si="32"/>
        <v>0</v>
      </c>
      <c r="J44" s="4">
        <f t="shared" si="32"/>
        <v>2</v>
      </c>
      <c r="K44" s="4">
        <f>K95</f>
        <v>71</v>
      </c>
      <c r="L44" s="22">
        <f t="shared" si="31"/>
        <v>747</v>
      </c>
      <c r="M44" s="4">
        <f t="shared" si="31"/>
        <v>78</v>
      </c>
      <c r="N44" s="4">
        <f t="shared" si="31"/>
        <v>216</v>
      </c>
      <c r="O44" s="4">
        <f t="shared" si="31"/>
        <v>368</v>
      </c>
      <c r="P44" s="4">
        <f>P95</f>
        <v>108</v>
      </c>
    </row>
    <row r="45" spans="1:16" ht="15" customHeight="1" x14ac:dyDescent="0.2">
      <c r="A45" s="16"/>
      <c r="B45" s="106"/>
      <c r="C45" s="15"/>
      <c r="D45" s="14">
        <f>IF(SUM(E45:K45)&gt;100,"－",SUM(E45:K45))</f>
        <v>99.999999999999986</v>
      </c>
      <c r="E45" s="13">
        <f>E95/$D44*100</f>
        <v>66.13119143239625</v>
      </c>
      <c r="F45" s="13">
        <f>F95/$D44*100</f>
        <v>16.198125836680052</v>
      </c>
      <c r="G45" s="13">
        <f t="shared" ref="G45:J45" si="33">G95/$D44*100</f>
        <v>7.4966532797858099</v>
      </c>
      <c r="H45" s="13">
        <f t="shared" si="33"/>
        <v>0.40160642570281119</v>
      </c>
      <c r="I45" s="13">
        <f t="shared" si="33"/>
        <v>0</v>
      </c>
      <c r="J45" s="13">
        <f t="shared" si="33"/>
        <v>0.2677376171352075</v>
      </c>
      <c r="K45" s="13">
        <f>K95/$D44*100</f>
        <v>9.5046854082998671</v>
      </c>
      <c r="L45" s="14" t="str">
        <f>IF(SUM(M45:P45)&gt;100,"－",SUM(M45:P45))</f>
        <v>－</v>
      </c>
      <c r="M45" s="13">
        <f>M95/$L44*100</f>
        <v>10.441767068273093</v>
      </c>
      <c r="N45" s="13">
        <f>N95/$L44*100</f>
        <v>28.915662650602407</v>
      </c>
      <c r="O45" s="13">
        <f>O95/$L44*100</f>
        <v>49.263721552878181</v>
      </c>
      <c r="P45" s="13">
        <f>P95/$L44*100</f>
        <v>14.457831325301203</v>
      </c>
    </row>
    <row r="46" spans="1:16" ht="15" customHeight="1" x14ac:dyDescent="0.2">
      <c r="A46" s="16"/>
      <c r="B46" s="106"/>
      <c r="C46" s="18" t="s">
        <v>52</v>
      </c>
      <c r="D46" s="23">
        <f t="shared" ref="D46:D51" si="34">D97</f>
        <v>388</v>
      </c>
      <c r="E46" s="7">
        <f t="shared" ref="E46:K51" si="35">IF($D46=0,0,E97/$D46*100)</f>
        <v>72.164948453608247</v>
      </c>
      <c r="F46" s="7">
        <f t="shared" si="35"/>
        <v>17.010309278350515</v>
      </c>
      <c r="G46" s="7">
        <f t="shared" si="35"/>
        <v>8.5051546391752577</v>
      </c>
      <c r="H46" s="7">
        <f t="shared" si="35"/>
        <v>0.25773195876288657</v>
      </c>
      <c r="I46" s="7">
        <f t="shared" si="35"/>
        <v>0</v>
      </c>
      <c r="J46" s="7">
        <f t="shared" si="35"/>
        <v>0.25773195876288657</v>
      </c>
      <c r="K46" s="7">
        <f t="shared" si="35"/>
        <v>1.804123711340206</v>
      </c>
      <c r="L46" s="23">
        <f>L97</f>
        <v>388</v>
      </c>
      <c r="M46" s="7">
        <f t="shared" ref="M46:P51" si="36">IF($L46=0,0,M97/$L46*100)</f>
        <v>9.2783505154639183</v>
      </c>
      <c r="N46" s="7">
        <f t="shared" si="36"/>
        <v>29.123711340206189</v>
      </c>
      <c r="O46" s="7">
        <f t="shared" si="36"/>
        <v>56.958762886597938</v>
      </c>
      <c r="P46" s="7">
        <f t="shared" si="36"/>
        <v>6.9587628865979383</v>
      </c>
    </row>
    <row r="47" spans="1:16" ht="15" customHeight="1" x14ac:dyDescent="0.2">
      <c r="A47" s="16"/>
      <c r="B47" s="106"/>
      <c r="C47" s="18" t="s">
        <v>279</v>
      </c>
      <c r="D47" s="23">
        <f t="shared" si="34"/>
        <v>115</v>
      </c>
      <c r="E47" s="7">
        <f t="shared" si="35"/>
        <v>73.91304347826086</v>
      </c>
      <c r="F47" s="7">
        <f t="shared" si="35"/>
        <v>17.391304347826086</v>
      </c>
      <c r="G47" s="7">
        <f t="shared" si="35"/>
        <v>5.2173913043478262</v>
      </c>
      <c r="H47" s="7">
        <f t="shared" si="35"/>
        <v>0</v>
      </c>
      <c r="I47" s="7">
        <f t="shared" si="35"/>
        <v>0</v>
      </c>
      <c r="J47" s="7">
        <f t="shared" si="35"/>
        <v>0</v>
      </c>
      <c r="K47" s="7">
        <f t="shared" si="35"/>
        <v>3.4782608695652173</v>
      </c>
      <c r="L47" s="23">
        <f t="shared" ref="L47:L51" si="37">L98</f>
        <v>115</v>
      </c>
      <c r="M47" s="7">
        <f t="shared" si="36"/>
        <v>11.304347826086957</v>
      </c>
      <c r="N47" s="7">
        <f t="shared" si="36"/>
        <v>30.434782608695656</v>
      </c>
      <c r="O47" s="7">
        <f t="shared" si="36"/>
        <v>53.913043478260867</v>
      </c>
      <c r="P47" s="7">
        <f t="shared" si="36"/>
        <v>6.9565217391304346</v>
      </c>
    </row>
    <row r="48" spans="1:16" ht="15" customHeight="1" x14ac:dyDescent="0.2">
      <c r="A48" s="16"/>
      <c r="B48" s="106"/>
      <c r="C48" s="18" t="s">
        <v>280</v>
      </c>
      <c r="D48" s="23">
        <f t="shared" si="34"/>
        <v>81</v>
      </c>
      <c r="E48" s="7">
        <f t="shared" si="35"/>
        <v>65.432098765432102</v>
      </c>
      <c r="F48" s="7">
        <f t="shared" si="35"/>
        <v>19.753086419753085</v>
      </c>
      <c r="G48" s="7">
        <f t="shared" si="35"/>
        <v>9.8765432098765427</v>
      </c>
      <c r="H48" s="7">
        <f t="shared" si="35"/>
        <v>0</v>
      </c>
      <c r="I48" s="7">
        <f t="shared" si="35"/>
        <v>0</v>
      </c>
      <c r="J48" s="7">
        <f t="shared" si="35"/>
        <v>1.2345679012345678</v>
      </c>
      <c r="K48" s="7">
        <f t="shared" si="35"/>
        <v>3.7037037037037033</v>
      </c>
      <c r="L48" s="23">
        <f t="shared" si="37"/>
        <v>81</v>
      </c>
      <c r="M48" s="7">
        <f t="shared" si="36"/>
        <v>16.049382716049383</v>
      </c>
      <c r="N48" s="7">
        <f t="shared" si="36"/>
        <v>37.037037037037038</v>
      </c>
      <c r="O48" s="7">
        <f t="shared" si="36"/>
        <v>46.913580246913575</v>
      </c>
      <c r="P48" s="7">
        <f t="shared" si="36"/>
        <v>6.1728395061728394</v>
      </c>
    </row>
    <row r="49" spans="1:16" ht="15" customHeight="1" x14ac:dyDescent="0.2">
      <c r="A49" s="16"/>
      <c r="B49" s="25"/>
      <c r="C49" s="18" t="s">
        <v>281</v>
      </c>
      <c r="D49" s="23">
        <f t="shared" si="34"/>
        <v>39</v>
      </c>
      <c r="E49" s="7">
        <f t="shared" si="35"/>
        <v>82.051282051282044</v>
      </c>
      <c r="F49" s="7">
        <f t="shared" si="35"/>
        <v>15.384615384615385</v>
      </c>
      <c r="G49" s="7">
        <f t="shared" si="35"/>
        <v>2.5641025641025639</v>
      </c>
      <c r="H49" s="7">
        <f t="shared" si="35"/>
        <v>0</v>
      </c>
      <c r="I49" s="7">
        <f t="shared" si="35"/>
        <v>0</v>
      </c>
      <c r="J49" s="7">
        <f t="shared" si="35"/>
        <v>0</v>
      </c>
      <c r="K49" s="7">
        <f t="shared" si="35"/>
        <v>0</v>
      </c>
      <c r="L49" s="23">
        <f t="shared" si="37"/>
        <v>39</v>
      </c>
      <c r="M49" s="7">
        <f t="shared" si="36"/>
        <v>17.948717948717949</v>
      </c>
      <c r="N49" s="7">
        <f t="shared" si="36"/>
        <v>51.282051282051277</v>
      </c>
      <c r="O49" s="7">
        <f t="shared" si="36"/>
        <v>30.76923076923077</v>
      </c>
      <c r="P49" s="7">
        <f t="shared" si="36"/>
        <v>5.1282051282051277</v>
      </c>
    </row>
    <row r="50" spans="1:16" ht="15" customHeight="1" x14ac:dyDescent="0.2">
      <c r="A50" s="16"/>
      <c r="B50" s="25"/>
      <c r="C50" s="18" t="s">
        <v>282</v>
      </c>
      <c r="D50" s="23">
        <f t="shared" si="34"/>
        <v>16</v>
      </c>
      <c r="E50" s="7">
        <f t="shared" si="35"/>
        <v>68.75</v>
      </c>
      <c r="F50" s="7">
        <f t="shared" si="35"/>
        <v>18.75</v>
      </c>
      <c r="G50" s="7">
        <f t="shared" si="35"/>
        <v>6.25</v>
      </c>
      <c r="H50" s="7">
        <f t="shared" si="35"/>
        <v>6.25</v>
      </c>
      <c r="I50" s="7">
        <f t="shared" si="35"/>
        <v>0</v>
      </c>
      <c r="J50" s="7">
        <f t="shared" si="35"/>
        <v>0</v>
      </c>
      <c r="K50" s="7">
        <f t="shared" si="35"/>
        <v>0</v>
      </c>
      <c r="L50" s="23">
        <f t="shared" si="37"/>
        <v>16</v>
      </c>
      <c r="M50" s="7">
        <f t="shared" si="36"/>
        <v>12.5</v>
      </c>
      <c r="N50" s="7">
        <f t="shared" si="36"/>
        <v>37.5</v>
      </c>
      <c r="O50" s="7">
        <f t="shared" si="36"/>
        <v>62.5</v>
      </c>
      <c r="P50" s="7">
        <f t="shared" si="36"/>
        <v>0</v>
      </c>
    </row>
    <row r="51" spans="1:16" ht="15" customHeight="1" x14ac:dyDescent="0.2">
      <c r="A51" s="17"/>
      <c r="B51" s="26"/>
      <c r="C51" s="19" t="s">
        <v>106</v>
      </c>
      <c r="D51" s="24">
        <f t="shared" si="34"/>
        <v>108</v>
      </c>
      <c r="E51" s="5">
        <f t="shared" si="35"/>
        <v>30.555555555555557</v>
      </c>
      <c r="F51" s="5">
        <f t="shared" si="35"/>
        <v>9.2592592592592595</v>
      </c>
      <c r="G51" s="5">
        <f t="shared" si="35"/>
        <v>6.481481481481481</v>
      </c>
      <c r="H51" s="5">
        <f t="shared" si="35"/>
        <v>0.92592592592592582</v>
      </c>
      <c r="I51" s="5">
        <f t="shared" si="35"/>
        <v>0</v>
      </c>
      <c r="J51" s="5">
        <f t="shared" si="35"/>
        <v>0</v>
      </c>
      <c r="K51" s="5">
        <f t="shared" si="35"/>
        <v>52.777777777777779</v>
      </c>
      <c r="L51" s="24">
        <f t="shared" si="37"/>
        <v>108</v>
      </c>
      <c r="M51" s="5">
        <f t="shared" si="36"/>
        <v>6.481481481481481</v>
      </c>
      <c r="N51" s="5">
        <f t="shared" si="36"/>
        <v>11.111111111111111</v>
      </c>
      <c r="O51" s="5">
        <f t="shared" si="36"/>
        <v>23.148148148148149</v>
      </c>
      <c r="P51" s="5">
        <f t="shared" si="36"/>
        <v>61.111111111111114</v>
      </c>
    </row>
    <row r="55" spans="1:16" ht="15" customHeight="1" x14ac:dyDescent="0.2">
      <c r="A55" s="11" t="s">
        <v>271</v>
      </c>
      <c r="B55" s="58" t="s">
        <v>35</v>
      </c>
      <c r="C55" s="12" t="s">
        <v>24</v>
      </c>
      <c r="D55" s="8">
        <v>617</v>
      </c>
      <c r="E55" s="8">
        <v>338</v>
      </c>
      <c r="F55" s="8">
        <v>173</v>
      </c>
      <c r="G55" s="8">
        <v>70</v>
      </c>
      <c r="H55" s="8">
        <v>6</v>
      </c>
      <c r="I55" s="8">
        <v>0</v>
      </c>
      <c r="J55" s="8">
        <v>3</v>
      </c>
      <c r="K55" s="8">
        <v>27</v>
      </c>
      <c r="L55" s="8">
        <v>617</v>
      </c>
      <c r="M55" s="8">
        <v>125</v>
      </c>
      <c r="N55" s="8">
        <v>266</v>
      </c>
      <c r="O55" s="8">
        <v>204</v>
      </c>
      <c r="P55" s="8">
        <v>44</v>
      </c>
    </row>
    <row r="56" spans="1:16" ht="15" customHeight="1" x14ac:dyDescent="0.2">
      <c r="A56" s="104" t="s">
        <v>59</v>
      </c>
      <c r="B56" s="6" t="s">
        <v>36</v>
      </c>
      <c r="C56" s="15"/>
      <c r="D56" s="8"/>
      <c r="E56" s="8"/>
      <c r="F56" s="8"/>
      <c r="G56" s="8"/>
      <c r="H56" s="8"/>
      <c r="I56" s="8"/>
      <c r="J56" s="8"/>
      <c r="K56" s="8"/>
      <c r="L56" s="8"/>
      <c r="M56" s="8"/>
      <c r="N56" s="8"/>
      <c r="O56" s="8"/>
      <c r="P56" s="8"/>
    </row>
    <row r="57" spans="1:16" ht="15" customHeight="1" x14ac:dyDescent="0.2">
      <c r="A57" s="104"/>
      <c r="B57" s="6" t="s">
        <v>37</v>
      </c>
      <c r="C57" s="18" t="s">
        <v>52</v>
      </c>
      <c r="D57" s="8">
        <v>157</v>
      </c>
      <c r="E57" s="8">
        <v>88</v>
      </c>
      <c r="F57" s="8">
        <v>44</v>
      </c>
      <c r="G57" s="8">
        <v>16</v>
      </c>
      <c r="H57" s="8">
        <v>1</v>
      </c>
      <c r="I57" s="8">
        <v>0</v>
      </c>
      <c r="J57" s="8">
        <v>1</v>
      </c>
      <c r="K57" s="8">
        <v>7</v>
      </c>
      <c r="L57" s="8">
        <v>157</v>
      </c>
      <c r="M57" s="8">
        <v>21</v>
      </c>
      <c r="N57" s="8">
        <v>56</v>
      </c>
      <c r="O57" s="8">
        <v>70</v>
      </c>
      <c r="P57" s="8">
        <v>12</v>
      </c>
    </row>
    <row r="58" spans="1:16" ht="15" customHeight="1" x14ac:dyDescent="0.2">
      <c r="A58" s="104"/>
      <c r="B58" s="6"/>
      <c r="C58" s="18" t="s">
        <v>272</v>
      </c>
      <c r="D58" s="8">
        <v>50</v>
      </c>
      <c r="E58" s="8">
        <v>31</v>
      </c>
      <c r="F58" s="8">
        <v>9</v>
      </c>
      <c r="G58" s="8">
        <v>7</v>
      </c>
      <c r="H58" s="8">
        <v>0</v>
      </c>
      <c r="I58" s="8">
        <v>0</v>
      </c>
      <c r="J58" s="8">
        <v>0</v>
      </c>
      <c r="K58" s="8">
        <v>3</v>
      </c>
      <c r="L58" s="8">
        <v>50</v>
      </c>
      <c r="M58" s="8">
        <v>12</v>
      </c>
      <c r="N58" s="8">
        <v>19</v>
      </c>
      <c r="O58" s="8">
        <v>16</v>
      </c>
      <c r="P58" s="8">
        <v>5</v>
      </c>
    </row>
    <row r="59" spans="1:16" ht="15" customHeight="1" x14ac:dyDescent="0.2">
      <c r="A59" s="16"/>
      <c r="B59" s="6"/>
      <c r="C59" s="18" t="s">
        <v>273</v>
      </c>
      <c r="D59" s="8">
        <v>60</v>
      </c>
      <c r="E59" s="8">
        <v>32</v>
      </c>
      <c r="F59" s="8">
        <v>16</v>
      </c>
      <c r="G59" s="8">
        <v>7</v>
      </c>
      <c r="H59" s="8">
        <v>1</v>
      </c>
      <c r="I59" s="8">
        <v>0</v>
      </c>
      <c r="J59" s="8">
        <v>1</v>
      </c>
      <c r="K59" s="8">
        <v>3</v>
      </c>
      <c r="L59" s="8">
        <v>60</v>
      </c>
      <c r="M59" s="8">
        <v>13</v>
      </c>
      <c r="N59" s="8">
        <v>24</v>
      </c>
      <c r="O59" s="8">
        <v>21</v>
      </c>
      <c r="P59" s="8">
        <v>3</v>
      </c>
    </row>
    <row r="60" spans="1:16" ht="15" customHeight="1" x14ac:dyDescent="0.2">
      <c r="A60" s="16"/>
      <c r="B60" s="6"/>
      <c r="C60" s="18" t="s">
        <v>274</v>
      </c>
      <c r="D60" s="8">
        <v>55</v>
      </c>
      <c r="E60" s="8">
        <v>26</v>
      </c>
      <c r="F60" s="8">
        <v>21</v>
      </c>
      <c r="G60" s="8">
        <v>7</v>
      </c>
      <c r="H60" s="8">
        <v>0</v>
      </c>
      <c r="I60" s="8">
        <v>0</v>
      </c>
      <c r="J60" s="8">
        <v>0</v>
      </c>
      <c r="K60" s="8">
        <v>1</v>
      </c>
      <c r="L60" s="8">
        <v>55</v>
      </c>
      <c r="M60" s="8">
        <v>13</v>
      </c>
      <c r="N60" s="8">
        <v>31</v>
      </c>
      <c r="O60" s="8">
        <v>14</v>
      </c>
      <c r="P60" s="8">
        <v>1</v>
      </c>
    </row>
    <row r="61" spans="1:16" ht="15" customHeight="1" x14ac:dyDescent="0.2">
      <c r="A61" s="16"/>
      <c r="B61" s="6"/>
      <c r="C61" s="18" t="s">
        <v>275</v>
      </c>
      <c r="D61" s="8">
        <v>136</v>
      </c>
      <c r="E61" s="8">
        <v>71</v>
      </c>
      <c r="F61" s="8">
        <v>46</v>
      </c>
      <c r="G61" s="8">
        <v>13</v>
      </c>
      <c r="H61" s="8">
        <v>1</v>
      </c>
      <c r="I61" s="8">
        <v>0</v>
      </c>
      <c r="J61" s="8">
        <v>1</v>
      </c>
      <c r="K61" s="8">
        <v>4</v>
      </c>
      <c r="L61" s="8">
        <v>136</v>
      </c>
      <c r="M61" s="8">
        <v>26</v>
      </c>
      <c r="N61" s="8">
        <v>69</v>
      </c>
      <c r="O61" s="8">
        <v>37</v>
      </c>
      <c r="P61" s="8">
        <v>7</v>
      </c>
    </row>
    <row r="62" spans="1:16" ht="15" customHeight="1" x14ac:dyDescent="0.2">
      <c r="A62" s="16"/>
      <c r="B62" s="6"/>
      <c r="C62" s="19" t="s">
        <v>276</v>
      </c>
      <c r="D62" s="8">
        <v>159</v>
      </c>
      <c r="E62" s="8">
        <v>90</v>
      </c>
      <c r="F62" s="8">
        <v>37</v>
      </c>
      <c r="G62" s="8">
        <v>20</v>
      </c>
      <c r="H62" s="8">
        <v>3</v>
      </c>
      <c r="I62" s="8">
        <v>0</v>
      </c>
      <c r="J62" s="8">
        <v>0</v>
      </c>
      <c r="K62" s="8">
        <v>9</v>
      </c>
      <c r="L62" s="8">
        <v>159</v>
      </c>
      <c r="M62" s="8">
        <v>40</v>
      </c>
      <c r="N62" s="8">
        <v>67</v>
      </c>
      <c r="O62" s="8">
        <v>46</v>
      </c>
      <c r="P62" s="8">
        <v>16</v>
      </c>
    </row>
    <row r="63" spans="1:16" ht="15" customHeight="1" x14ac:dyDescent="0.2">
      <c r="A63" s="16"/>
      <c r="B63" s="105" t="s">
        <v>38</v>
      </c>
      <c r="C63" s="12" t="s">
        <v>24</v>
      </c>
      <c r="D63" s="8">
        <v>747</v>
      </c>
      <c r="E63" s="8">
        <v>494</v>
      </c>
      <c r="F63" s="8">
        <v>121</v>
      </c>
      <c r="G63" s="8">
        <v>56</v>
      </c>
      <c r="H63" s="8">
        <v>3</v>
      </c>
      <c r="I63" s="8">
        <v>0</v>
      </c>
      <c r="J63" s="8">
        <v>2</v>
      </c>
      <c r="K63" s="8">
        <v>71</v>
      </c>
      <c r="L63" s="8">
        <v>747</v>
      </c>
      <c r="M63" s="8">
        <v>78</v>
      </c>
      <c r="N63" s="8">
        <v>216</v>
      </c>
      <c r="O63" s="8">
        <v>368</v>
      </c>
      <c r="P63" s="8">
        <v>108</v>
      </c>
    </row>
    <row r="64" spans="1:16" ht="15" customHeight="1" x14ac:dyDescent="0.2">
      <c r="A64" s="16"/>
      <c r="B64" s="106"/>
      <c r="C64" s="15"/>
      <c r="D64" s="8"/>
      <c r="E64" s="8"/>
      <c r="F64" s="8"/>
      <c r="G64" s="8"/>
      <c r="H64" s="8"/>
      <c r="I64" s="8"/>
      <c r="J64" s="8"/>
      <c r="K64" s="8"/>
      <c r="L64" s="8"/>
      <c r="M64" s="8"/>
      <c r="N64" s="8"/>
      <c r="O64" s="8"/>
      <c r="P64" s="8"/>
    </row>
    <row r="65" spans="1:16" ht="15" customHeight="1" x14ac:dyDescent="0.2">
      <c r="A65" s="16"/>
      <c r="B65" s="106"/>
      <c r="C65" s="18" t="s">
        <v>52</v>
      </c>
      <c r="D65" s="8">
        <v>232</v>
      </c>
      <c r="E65" s="8">
        <v>177</v>
      </c>
      <c r="F65" s="8">
        <v>28</v>
      </c>
      <c r="G65" s="8">
        <v>24</v>
      </c>
      <c r="H65" s="8">
        <v>1</v>
      </c>
      <c r="I65" s="8">
        <v>0</v>
      </c>
      <c r="J65" s="8">
        <v>0</v>
      </c>
      <c r="K65" s="8">
        <v>2</v>
      </c>
      <c r="L65" s="8">
        <v>232</v>
      </c>
      <c r="M65" s="8">
        <v>19</v>
      </c>
      <c r="N65" s="8">
        <v>60</v>
      </c>
      <c r="O65" s="8">
        <v>144</v>
      </c>
      <c r="P65" s="8">
        <v>14</v>
      </c>
    </row>
    <row r="66" spans="1:16" ht="15" customHeight="1" x14ac:dyDescent="0.2">
      <c r="A66" s="16"/>
      <c r="B66" s="106"/>
      <c r="C66" s="18" t="s">
        <v>272</v>
      </c>
      <c r="D66" s="8">
        <v>81</v>
      </c>
      <c r="E66" s="8">
        <v>54</v>
      </c>
      <c r="F66" s="8">
        <v>15</v>
      </c>
      <c r="G66" s="8">
        <v>9</v>
      </c>
      <c r="H66" s="8">
        <v>0</v>
      </c>
      <c r="I66" s="8">
        <v>0</v>
      </c>
      <c r="J66" s="8">
        <v>0</v>
      </c>
      <c r="K66" s="8">
        <v>3</v>
      </c>
      <c r="L66" s="8">
        <v>81</v>
      </c>
      <c r="M66" s="8">
        <v>7</v>
      </c>
      <c r="N66" s="8">
        <v>26</v>
      </c>
      <c r="O66" s="8">
        <v>40</v>
      </c>
      <c r="P66" s="8">
        <v>9</v>
      </c>
    </row>
    <row r="67" spans="1:16" ht="15" customHeight="1" x14ac:dyDescent="0.2">
      <c r="A67" s="16"/>
      <c r="B67" s="106"/>
      <c r="C67" s="18" t="s">
        <v>273</v>
      </c>
      <c r="D67" s="8">
        <v>78</v>
      </c>
      <c r="E67" s="8">
        <v>51</v>
      </c>
      <c r="F67" s="8">
        <v>19</v>
      </c>
      <c r="G67" s="8">
        <v>4</v>
      </c>
      <c r="H67" s="8">
        <v>0</v>
      </c>
      <c r="I67" s="8">
        <v>0</v>
      </c>
      <c r="J67" s="8">
        <v>1</v>
      </c>
      <c r="K67" s="8">
        <v>3</v>
      </c>
      <c r="L67" s="8">
        <v>78</v>
      </c>
      <c r="M67" s="8">
        <v>5</v>
      </c>
      <c r="N67" s="8">
        <v>21</v>
      </c>
      <c r="O67" s="8">
        <v>46</v>
      </c>
      <c r="P67" s="8">
        <v>7</v>
      </c>
    </row>
    <row r="68" spans="1:16" ht="15" customHeight="1" x14ac:dyDescent="0.2">
      <c r="A68" s="16"/>
      <c r="B68" s="25"/>
      <c r="C68" s="18" t="s">
        <v>274</v>
      </c>
      <c r="D68" s="8">
        <v>56</v>
      </c>
      <c r="E68" s="8">
        <v>40</v>
      </c>
      <c r="F68" s="8">
        <v>13</v>
      </c>
      <c r="G68" s="8">
        <v>0</v>
      </c>
      <c r="H68" s="8">
        <v>1</v>
      </c>
      <c r="I68" s="8">
        <v>0</v>
      </c>
      <c r="J68" s="8">
        <v>0</v>
      </c>
      <c r="K68" s="8">
        <v>2</v>
      </c>
      <c r="L68" s="8">
        <v>56</v>
      </c>
      <c r="M68" s="8">
        <v>7</v>
      </c>
      <c r="N68" s="8">
        <v>25</v>
      </c>
      <c r="O68" s="8">
        <v>23</v>
      </c>
      <c r="P68" s="8">
        <v>3</v>
      </c>
    </row>
    <row r="69" spans="1:16" ht="15" customHeight="1" x14ac:dyDescent="0.2">
      <c r="A69" s="16"/>
      <c r="B69" s="25"/>
      <c r="C69" s="18" t="s">
        <v>275</v>
      </c>
      <c r="D69" s="8">
        <v>78</v>
      </c>
      <c r="E69" s="8">
        <v>56</v>
      </c>
      <c r="F69" s="8">
        <v>17</v>
      </c>
      <c r="G69" s="8">
        <v>4</v>
      </c>
      <c r="H69" s="8">
        <v>0</v>
      </c>
      <c r="I69" s="8">
        <v>0</v>
      </c>
      <c r="J69" s="8">
        <v>0</v>
      </c>
      <c r="K69" s="8">
        <v>1</v>
      </c>
      <c r="L69" s="8">
        <v>78</v>
      </c>
      <c r="M69" s="8">
        <v>16</v>
      </c>
      <c r="N69" s="8">
        <v>33</v>
      </c>
      <c r="O69" s="8">
        <v>35</v>
      </c>
      <c r="P69" s="8">
        <v>2</v>
      </c>
    </row>
    <row r="70" spans="1:16" ht="15" customHeight="1" x14ac:dyDescent="0.2">
      <c r="A70" s="17"/>
      <c r="B70" s="26"/>
      <c r="C70" s="19" t="s">
        <v>276</v>
      </c>
      <c r="D70" s="8">
        <v>222</v>
      </c>
      <c r="E70" s="8">
        <v>116</v>
      </c>
      <c r="F70" s="8">
        <v>29</v>
      </c>
      <c r="G70" s="8">
        <v>15</v>
      </c>
      <c r="H70" s="8">
        <v>1</v>
      </c>
      <c r="I70" s="8">
        <v>0</v>
      </c>
      <c r="J70" s="8">
        <v>1</v>
      </c>
      <c r="K70" s="8">
        <v>60</v>
      </c>
      <c r="L70" s="8">
        <v>222</v>
      </c>
      <c r="M70" s="8">
        <v>24</v>
      </c>
      <c r="N70" s="8">
        <v>51</v>
      </c>
      <c r="O70" s="8">
        <v>80</v>
      </c>
      <c r="P70" s="8">
        <v>73</v>
      </c>
    </row>
    <row r="71" spans="1:16" ht="15" customHeight="1" x14ac:dyDescent="0.2">
      <c r="A71" s="11" t="s">
        <v>277</v>
      </c>
      <c r="B71" s="30" t="s">
        <v>35</v>
      </c>
      <c r="C71" s="12" t="s">
        <v>24</v>
      </c>
      <c r="D71" s="8">
        <v>617</v>
      </c>
      <c r="E71" s="8">
        <v>338</v>
      </c>
      <c r="F71" s="8">
        <v>173</v>
      </c>
      <c r="G71" s="8">
        <v>70</v>
      </c>
      <c r="H71" s="8">
        <v>6</v>
      </c>
      <c r="I71" s="8">
        <v>0</v>
      </c>
      <c r="J71" s="8">
        <v>3</v>
      </c>
      <c r="K71" s="8">
        <v>27</v>
      </c>
      <c r="L71" s="8">
        <v>617</v>
      </c>
      <c r="M71" s="8">
        <v>125</v>
      </c>
      <c r="N71" s="8">
        <v>266</v>
      </c>
      <c r="O71" s="8">
        <v>204</v>
      </c>
      <c r="P71" s="8">
        <v>44</v>
      </c>
    </row>
    <row r="72" spans="1:16" ht="15" customHeight="1" x14ac:dyDescent="0.2">
      <c r="A72" s="104" t="s">
        <v>66</v>
      </c>
      <c r="B72" s="25" t="s">
        <v>36</v>
      </c>
      <c r="C72" s="15"/>
      <c r="D72" s="8"/>
      <c r="E72" s="8"/>
      <c r="F72" s="8"/>
      <c r="G72" s="8"/>
      <c r="H72" s="8"/>
      <c r="I72" s="8"/>
      <c r="J72" s="8"/>
      <c r="K72" s="8"/>
      <c r="L72" s="8"/>
      <c r="M72" s="8"/>
      <c r="N72" s="8"/>
      <c r="O72" s="8"/>
      <c r="P72" s="8"/>
    </row>
    <row r="73" spans="1:16" ht="15" customHeight="1" x14ac:dyDescent="0.2">
      <c r="A73" s="104"/>
      <c r="B73" s="25" t="s">
        <v>37</v>
      </c>
      <c r="C73" s="18" t="s">
        <v>52</v>
      </c>
      <c r="D73" s="8">
        <v>210</v>
      </c>
      <c r="E73" s="8">
        <v>115</v>
      </c>
      <c r="F73" s="8">
        <v>61</v>
      </c>
      <c r="G73" s="8">
        <v>24</v>
      </c>
      <c r="H73" s="8">
        <v>1</v>
      </c>
      <c r="I73" s="8">
        <v>0</v>
      </c>
      <c r="J73" s="8">
        <v>1</v>
      </c>
      <c r="K73" s="8">
        <v>8</v>
      </c>
      <c r="L73" s="8">
        <v>210</v>
      </c>
      <c r="M73" s="8">
        <v>28</v>
      </c>
      <c r="N73" s="8">
        <v>78</v>
      </c>
      <c r="O73" s="8">
        <v>94</v>
      </c>
      <c r="P73" s="8">
        <v>14</v>
      </c>
    </row>
    <row r="74" spans="1:16" ht="15" customHeight="1" x14ac:dyDescent="0.2">
      <c r="A74" s="104"/>
      <c r="B74" s="25"/>
      <c r="C74" s="18" t="s">
        <v>272</v>
      </c>
      <c r="D74" s="8">
        <v>56</v>
      </c>
      <c r="E74" s="8">
        <v>25</v>
      </c>
      <c r="F74" s="8">
        <v>17</v>
      </c>
      <c r="G74" s="8">
        <v>8</v>
      </c>
      <c r="H74" s="8">
        <v>1</v>
      </c>
      <c r="I74" s="8">
        <v>0</v>
      </c>
      <c r="J74" s="8">
        <v>0</v>
      </c>
      <c r="K74" s="8">
        <v>5</v>
      </c>
      <c r="L74" s="8">
        <v>56</v>
      </c>
      <c r="M74" s="8">
        <v>13</v>
      </c>
      <c r="N74" s="8">
        <v>21</v>
      </c>
      <c r="O74" s="8">
        <v>18</v>
      </c>
      <c r="P74" s="8">
        <v>6</v>
      </c>
    </row>
    <row r="75" spans="1:16" ht="15" customHeight="1" x14ac:dyDescent="0.2">
      <c r="A75" s="16"/>
      <c r="B75" s="25"/>
      <c r="C75" s="18" t="s">
        <v>273</v>
      </c>
      <c r="D75" s="8">
        <v>76</v>
      </c>
      <c r="E75" s="8">
        <v>46</v>
      </c>
      <c r="F75" s="8">
        <v>19</v>
      </c>
      <c r="G75" s="8">
        <v>9</v>
      </c>
      <c r="H75" s="8">
        <v>0</v>
      </c>
      <c r="I75" s="8">
        <v>0</v>
      </c>
      <c r="J75" s="8">
        <v>1</v>
      </c>
      <c r="K75" s="8">
        <v>1</v>
      </c>
      <c r="L75" s="8">
        <v>76</v>
      </c>
      <c r="M75" s="8">
        <v>21</v>
      </c>
      <c r="N75" s="8">
        <v>30</v>
      </c>
      <c r="O75" s="8">
        <v>27</v>
      </c>
      <c r="P75" s="8">
        <v>1</v>
      </c>
    </row>
    <row r="76" spans="1:16" ht="15" customHeight="1" x14ac:dyDescent="0.2">
      <c r="A76" s="16"/>
      <c r="B76" s="25"/>
      <c r="C76" s="18" t="s">
        <v>274</v>
      </c>
      <c r="D76" s="8">
        <v>52</v>
      </c>
      <c r="E76" s="8">
        <v>29</v>
      </c>
      <c r="F76" s="8">
        <v>15</v>
      </c>
      <c r="G76" s="8">
        <v>7</v>
      </c>
      <c r="H76" s="8">
        <v>0</v>
      </c>
      <c r="I76" s="8">
        <v>0</v>
      </c>
      <c r="J76" s="8">
        <v>0</v>
      </c>
      <c r="K76" s="8">
        <v>1</v>
      </c>
      <c r="L76" s="8">
        <v>52</v>
      </c>
      <c r="M76" s="8">
        <v>16</v>
      </c>
      <c r="N76" s="8">
        <v>28</v>
      </c>
      <c r="O76" s="8">
        <v>11</v>
      </c>
      <c r="P76" s="8">
        <v>1</v>
      </c>
    </row>
    <row r="77" spans="1:16" ht="15" customHeight="1" x14ac:dyDescent="0.2">
      <c r="A77" s="16"/>
      <c r="B77" s="25"/>
      <c r="C77" s="18" t="s">
        <v>275</v>
      </c>
      <c r="D77" s="8">
        <v>92</v>
      </c>
      <c r="E77" s="8">
        <v>48</v>
      </c>
      <c r="F77" s="8">
        <v>31</v>
      </c>
      <c r="G77" s="8">
        <v>7</v>
      </c>
      <c r="H77" s="8">
        <v>1</v>
      </c>
      <c r="I77" s="8">
        <v>0</v>
      </c>
      <c r="J77" s="8">
        <v>1</v>
      </c>
      <c r="K77" s="8">
        <v>4</v>
      </c>
      <c r="L77" s="8">
        <v>92</v>
      </c>
      <c r="M77" s="8">
        <v>18</v>
      </c>
      <c r="N77" s="8">
        <v>47</v>
      </c>
      <c r="O77" s="8">
        <v>22</v>
      </c>
      <c r="P77" s="8">
        <v>7</v>
      </c>
    </row>
    <row r="78" spans="1:16" ht="15" customHeight="1" x14ac:dyDescent="0.2">
      <c r="A78" s="16"/>
      <c r="B78" s="26"/>
      <c r="C78" s="19" t="s">
        <v>276</v>
      </c>
      <c r="D78" s="8">
        <v>131</v>
      </c>
      <c r="E78" s="8">
        <v>75</v>
      </c>
      <c r="F78" s="8">
        <v>30</v>
      </c>
      <c r="G78" s="8">
        <v>15</v>
      </c>
      <c r="H78" s="8">
        <v>3</v>
      </c>
      <c r="I78" s="8">
        <v>0</v>
      </c>
      <c r="J78" s="8">
        <v>0</v>
      </c>
      <c r="K78" s="8">
        <v>8</v>
      </c>
      <c r="L78" s="8">
        <v>131</v>
      </c>
      <c r="M78" s="8">
        <v>29</v>
      </c>
      <c r="N78" s="8">
        <v>62</v>
      </c>
      <c r="O78" s="8">
        <v>32</v>
      </c>
      <c r="P78" s="8">
        <v>15</v>
      </c>
    </row>
    <row r="79" spans="1:16" ht="15" customHeight="1" x14ac:dyDescent="0.2">
      <c r="A79" s="16"/>
      <c r="B79" s="105" t="s">
        <v>38</v>
      </c>
      <c r="C79" s="12" t="s">
        <v>24</v>
      </c>
      <c r="D79" s="8">
        <v>747</v>
      </c>
      <c r="E79" s="8">
        <v>494</v>
      </c>
      <c r="F79" s="8">
        <v>121</v>
      </c>
      <c r="G79" s="8">
        <v>56</v>
      </c>
      <c r="H79" s="8">
        <v>3</v>
      </c>
      <c r="I79" s="8">
        <v>0</v>
      </c>
      <c r="J79" s="8">
        <v>2</v>
      </c>
      <c r="K79" s="8">
        <v>71</v>
      </c>
      <c r="L79" s="8">
        <v>747</v>
      </c>
      <c r="M79" s="8">
        <v>78</v>
      </c>
      <c r="N79" s="8">
        <v>216</v>
      </c>
      <c r="O79" s="8">
        <v>368</v>
      </c>
      <c r="P79" s="8">
        <v>108</v>
      </c>
    </row>
    <row r="80" spans="1:16" ht="15" customHeight="1" x14ac:dyDescent="0.2">
      <c r="A80" s="16"/>
      <c r="B80" s="106"/>
      <c r="C80" s="15"/>
      <c r="D80" s="8"/>
      <c r="E80" s="8"/>
      <c r="F80" s="8"/>
      <c r="G80" s="8"/>
      <c r="H80" s="8"/>
      <c r="I80" s="8"/>
      <c r="J80" s="8"/>
      <c r="K80" s="8"/>
      <c r="L80" s="8"/>
      <c r="M80" s="8"/>
      <c r="N80" s="8"/>
      <c r="O80" s="8"/>
      <c r="P80" s="8"/>
    </row>
    <row r="81" spans="1:16" ht="15" customHeight="1" x14ac:dyDescent="0.2">
      <c r="A81" s="16"/>
      <c r="B81" s="106"/>
      <c r="C81" s="18" t="s">
        <v>52</v>
      </c>
      <c r="D81" s="8">
        <v>289</v>
      </c>
      <c r="E81" s="8">
        <v>212</v>
      </c>
      <c r="F81" s="8">
        <v>44</v>
      </c>
      <c r="G81" s="8">
        <v>28</v>
      </c>
      <c r="H81" s="8">
        <v>1</v>
      </c>
      <c r="I81" s="8">
        <v>0</v>
      </c>
      <c r="J81" s="8">
        <v>1</v>
      </c>
      <c r="K81" s="8">
        <v>3</v>
      </c>
      <c r="L81" s="8">
        <v>289</v>
      </c>
      <c r="M81" s="8">
        <v>24</v>
      </c>
      <c r="N81" s="8">
        <v>75</v>
      </c>
      <c r="O81" s="8">
        <v>179</v>
      </c>
      <c r="P81" s="8">
        <v>17</v>
      </c>
    </row>
    <row r="82" spans="1:16" ht="15" customHeight="1" x14ac:dyDescent="0.2">
      <c r="A82" s="16"/>
      <c r="B82" s="106"/>
      <c r="C82" s="18" t="s">
        <v>272</v>
      </c>
      <c r="D82" s="8">
        <v>108</v>
      </c>
      <c r="E82" s="8">
        <v>79</v>
      </c>
      <c r="F82" s="8">
        <v>15</v>
      </c>
      <c r="G82" s="8">
        <v>11</v>
      </c>
      <c r="H82" s="8">
        <v>0</v>
      </c>
      <c r="I82" s="8">
        <v>0</v>
      </c>
      <c r="J82" s="8">
        <v>0</v>
      </c>
      <c r="K82" s="8">
        <v>3</v>
      </c>
      <c r="L82" s="8">
        <v>108</v>
      </c>
      <c r="M82" s="8">
        <v>7</v>
      </c>
      <c r="N82" s="8">
        <v>35</v>
      </c>
      <c r="O82" s="8">
        <v>59</v>
      </c>
      <c r="P82" s="8">
        <v>7</v>
      </c>
    </row>
    <row r="83" spans="1:16" ht="15" customHeight="1" x14ac:dyDescent="0.2">
      <c r="A83" s="16"/>
      <c r="B83" s="106"/>
      <c r="C83" s="18" t="s">
        <v>273</v>
      </c>
      <c r="D83" s="8">
        <v>76</v>
      </c>
      <c r="E83" s="8">
        <v>52</v>
      </c>
      <c r="F83" s="8">
        <v>18</v>
      </c>
      <c r="G83" s="8">
        <v>4</v>
      </c>
      <c r="H83" s="8">
        <v>0</v>
      </c>
      <c r="I83" s="8">
        <v>0</v>
      </c>
      <c r="J83" s="8">
        <v>0</v>
      </c>
      <c r="K83" s="8">
        <v>2</v>
      </c>
      <c r="L83" s="8">
        <v>76</v>
      </c>
      <c r="M83" s="8">
        <v>6</v>
      </c>
      <c r="N83" s="8">
        <v>24</v>
      </c>
      <c r="O83" s="8">
        <v>42</v>
      </c>
      <c r="P83" s="8">
        <v>7</v>
      </c>
    </row>
    <row r="84" spans="1:16" ht="15" customHeight="1" x14ac:dyDescent="0.2">
      <c r="A84" s="16"/>
      <c r="B84" s="25"/>
      <c r="C84" s="18" t="s">
        <v>274</v>
      </c>
      <c r="D84" s="8">
        <v>39</v>
      </c>
      <c r="E84" s="8">
        <v>28</v>
      </c>
      <c r="F84" s="8">
        <v>9</v>
      </c>
      <c r="G84" s="8">
        <v>0</v>
      </c>
      <c r="H84" s="8">
        <v>0</v>
      </c>
      <c r="I84" s="8">
        <v>0</v>
      </c>
      <c r="J84" s="8">
        <v>0</v>
      </c>
      <c r="K84" s="8">
        <v>2</v>
      </c>
      <c r="L84" s="8">
        <v>39</v>
      </c>
      <c r="M84" s="8">
        <v>5</v>
      </c>
      <c r="N84" s="8">
        <v>16</v>
      </c>
      <c r="O84" s="8">
        <v>17</v>
      </c>
      <c r="P84" s="8">
        <v>3</v>
      </c>
    </row>
    <row r="85" spans="1:16" ht="15" customHeight="1" x14ac:dyDescent="0.2">
      <c r="A85" s="16"/>
      <c r="B85" s="25"/>
      <c r="C85" s="18" t="s">
        <v>275</v>
      </c>
      <c r="D85" s="8">
        <v>55</v>
      </c>
      <c r="E85" s="8">
        <v>40</v>
      </c>
      <c r="F85" s="8">
        <v>12</v>
      </c>
      <c r="G85" s="8">
        <v>3</v>
      </c>
      <c r="H85" s="8">
        <v>0</v>
      </c>
      <c r="I85" s="8">
        <v>0</v>
      </c>
      <c r="J85" s="8">
        <v>0</v>
      </c>
      <c r="K85" s="8">
        <v>0</v>
      </c>
      <c r="L85" s="8">
        <v>55</v>
      </c>
      <c r="M85" s="8">
        <v>15</v>
      </c>
      <c r="N85" s="8">
        <v>26</v>
      </c>
      <c r="O85" s="8">
        <v>20</v>
      </c>
      <c r="P85" s="8">
        <v>1</v>
      </c>
    </row>
    <row r="86" spans="1:16" ht="15" customHeight="1" x14ac:dyDescent="0.2">
      <c r="A86" s="17"/>
      <c r="B86" s="26"/>
      <c r="C86" s="19" t="s">
        <v>276</v>
      </c>
      <c r="D86" s="8">
        <v>180</v>
      </c>
      <c r="E86" s="8">
        <v>83</v>
      </c>
      <c r="F86" s="8">
        <v>23</v>
      </c>
      <c r="G86" s="8">
        <v>10</v>
      </c>
      <c r="H86" s="8">
        <v>2</v>
      </c>
      <c r="I86" s="8">
        <v>0</v>
      </c>
      <c r="J86" s="8">
        <v>1</v>
      </c>
      <c r="K86" s="8">
        <v>61</v>
      </c>
      <c r="L86" s="8">
        <v>180</v>
      </c>
      <c r="M86" s="8">
        <v>21</v>
      </c>
      <c r="N86" s="8">
        <v>40</v>
      </c>
      <c r="O86" s="8">
        <v>51</v>
      </c>
      <c r="P86" s="8">
        <v>73</v>
      </c>
    </row>
    <row r="87" spans="1:16" ht="15" customHeight="1" x14ac:dyDescent="0.2">
      <c r="A87" s="11" t="s">
        <v>278</v>
      </c>
      <c r="B87" s="30" t="s">
        <v>35</v>
      </c>
      <c r="C87" s="12" t="s">
        <v>24</v>
      </c>
      <c r="D87" s="8">
        <v>617</v>
      </c>
      <c r="E87" s="8">
        <v>338</v>
      </c>
      <c r="F87" s="8">
        <v>173</v>
      </c>
      <c r="G87" s="8">
        <v>70</v>
      </c>
      <c r="H87" s="8">
        <v>6</v>
      </c>
      <c r="I87" s="8">
        <v>0</v>
      </c>
      <c r="J87" s="8">
        <v>3</v>
      </c>
      <c r="K87" s="8">
        <v>27</v>
      </c>
      <c r="L87" s="8">
        <v>617</v>
      </c>
      <c r="M87" s="8">
        <v>125</v>
      </c>
      <c r="N87" s="8">
        <v>266</v>
      </c>
      <c r="O87" s="8">
        <v>204</v>
      </c>
      <c r="P87" s="8">
        <v>44</v>
      </c>
    </row>
    <row r="88" spans="1:16" ht="15" customHeight="1" x14ac:dyDescent="0.2">
      <c r="A88" s="104" t="s">
        <v>194</v>
      </c>
      <c r="B88" s="25" t="s">
        <v>36</v>
      </c>
      <c r="C88" s="15"/>
      <c r="D88" s="8"/>
      <c r="E88" s="8"/>
      <c r="F88" s="8"/>
      <c r="G88" s="8"/>
      <c r="H88" s="8"/>
      <c r="I88" s="8"/>
      <c r="J88" s="8"/>
      <c r="K88" s="8"/>
      <c r="L88" s="8"/>
      <c r="M88" s="8"/>
      <c r="N88" s="8"/>
      <c r="O88" s="8"/>
      <c r="P88" s="8"/>
    </row>
    <row r="89" spans="1:16" ht="15" customHeight="1" x14ac:dyDescent="0.2">
      <c r="A89" s="104"/>
      <c r="B89" s="25" t="s">
        <v>37</v>
      </c>
      <c r="C89" s="18" t="s">
        <v>52</v>
      </c>
      <c r="D89" s="8">
        <v>324</v>
      </c>
      <c r="E89" s="8">
        <v>170</v>
      </c>
      <c r="F89" s="8">
        <v>98</v>
      </c>
      <c r="G89" s="8">
        <v>40</v>
      </c>
      <c r="H89" s="8">
        <v>2</v>
      </c>
      <c r="I89" s="8">
        <v>0</v>
      </c>
      <c r="J89" s="8">
        <v>1</v>
      </c>
      <c r="K89" s="8">
        <v>13</v>
      </c>
      <c r="L89" s="8">
        <v>324</v>
      </c>
      <c r="M89" s="8">
        <v>59</v>
      </c>
      <c r="N89" s="8">
        <v>133</v>
      </c>
      <c r="O89" s="8">
        <v>119</v>
      </c>
      <c r="P89" s="8">
        <v>20</v>
      </c>
    </row>
    <row r="90" spans="1:16" ht="15" customHeight="1" x14ac:dyDescent="0.2">
      <c r="A90" s="104"/>
      <c r="B90" s="25"/>
      <c r="C90" s="18" t="s">
        <v>279</v>
      </c>
      <c r="D90" s="8">
        <v>68</v>
      </c>
      <c r="E90" s="8">
        <v>49</v>
      </c>
      <c r="F90" s="8">
        <v>11</v>
      </c>
      <c r="G90" s="8">
        <v>5</v>
      </c>
      <c r="H90" s="8">
        <v>1</v>
      </c>
      <c r="I90" s="8">
        <v>0</v>
      </c>
      <c r="J90" s="8">
        <v>0</v>
      </c>
      <c r="K90" s="8">
        <v>2</v>
      </c>
      <c r="L90" s="8">
        <v>68</v>
      </c>
      <c r="M90" s="8">
        <v>20</v>
      </c>
      <c r="N90" s="8">
        <v>27</v>
      </c>
      <c r="O90" s="8">
        <v>22</v>
      </c>
      <c r="P90" s="8">
        <v>3</v>
      </c>
    </row>
    <row r="91" spans="1:16" ht="15" customHeight="1" x14ac:dyDescent="0.2">
      <c r="A91" s="16"/>
      <c r="B91" s="25"/>
      <c r="C91" s="18" t="s">
        <v>280</v>
      </c>
      <c r="D91" s="8">
        <v>94</v>
      </c>
      <c r="E91" s="8">
        <v>52</v>
      </c>
      <c r="F91" s="8">
        <v>23</v>
      </c>
      <c r="G91" s="8">
        <v>15</v>
      </c>
      <c r="H91" s="8">
        <v>1</v>
      </c>
      <c r="I91" s="8">
        <v>0</v>
      </c>
      <c r="J91" s="8">
        <v>0</v>
      </c>
      <c r="K91" s="8">
        <v>3</v>
      </c>
      <c r="L91" s="8">
        <v>94</v>
      </c>
      <c r="M91" s="8">
        <v>23</v>
      </c>
      <c r="N91" s="8">
        <v>44</v>
      </c>
      <c r="O91" s="8">
        <v>26</v>
      </c>
      <c r="P91" s="8">
        <v>6</v>
      </c>
    </row>
    <row r="92" spans="1:16" ht="15" customHeight="1" x14ac:dyDescent="0.2">
      <c r="A92" s="16"/>
      <c r="B92" s="25"/>
      <c r="C92" s="18" t="s">
        <v>281</v>
      </c>
      <c r="D92" s="8">
        <v>51</v>
      </c>
      <c r="E92" s="8">
        <v>30</v>
      </c>
      <c r="F92" s="8">
        <v>14</v>
      </c>
      <c r="G92" s="8">
        <v>5</v>
      </c>
      <c r="H92" s="8">
        <v>1</v>
      </c>
      <c r="I92" s="8">
        <v>0</v>
      </c>
      <c r="J92" s="8">
        <v>0</v>
      </c>
      <c r="K92" s="8">
        <v>1</v>
      </c>
      <c r="L92" s="8">
        <v>51</v>
      </c>
      <c r="M92" s="8">
        <v>15</v>
      </c>
      <c r="N92" s="8">
        <v>22</v>
      </c>
      <c r="O92" s="8">
        <v>16</v>
      </c>
      <c r="P92" s="8">
        <v>3</v>
      </c>
    </row>
    <row r="93" spans="1:16" ht="15" customHeight="1" x14ac:dyDescent="0.2">
      <c r="A93" s="16"/>
      <c r="B93" s="25"/>
      <c r="C93" s="18" t="s">
        <v>282</v>
      </c>
      <c r="D93" s="8">
        <v>29</v>
      </c>
      <c r="E93" s="8">
        <v>14</v>
      </c>
      <c r="F93" s="8">
        <v>11</v>
      </c>
      <c r="G93" s="8">
        <v>1</v>
      </c>
      <c r="H93" s="8">
        <v>0</v>
      </c>
      <c r="I93" s="8">
        <v>0</v>
      </c>
      <c r="J93" s="8">
        <v>1</v>
      </c>
      <c r="K93" s="8">
        <v>2</v>
      </c>
      <c r="L93" s="8">
        <v>29</v>
      </c>
      <c r="M93" s="8">
        <v>2</v>
      </c>
      <c r="N93" s="8">
        <v>22</v>
      </c>
      <c r="O93" s="8">
        <v>3</v>
      </c>
      <c r="P93" s="8">
        <v>2</v>
      </c>
    </row>
    <row r="94" spans="1:16" ht="15" customHeight="1" x14ac:dyDescent="0.2">
      <c r="A94" s="16"/>
      <c r="B94" s="26"/>
      <c r="C94" s="19" t="s">
        <v>106</v>
      </c>
      <c r="D94" s="8">
        <v>51</v>
      </c>
      <c r="E94" s="8">
        <v>23</v>
      </c>
      <c r="F94" s="8">
        <v>16</v>
      </c>
      <c r="G94" s="8">
        <v>4</v>
      </c>
      <c r="H94" s="8">
        <v>1</v>
      </c>
      <c r="I94" s="8">
        <v>0</v>
      </c>
      <c r="J94" s="8">
        <v>1</v>
      </c>
      <c r="K94" s="8">
        <v>6</v>
      </c>
      <c r="L94" s="8">
        <v>51</v>
      </c>
      <c r="M94" s="8">
        <v>6</v>
      </c>
      <c r="N94" s="8">
        <v>18</v>
      </c>
      <c r="O94" s="8">
        <v>18</v>
      </c>
      <c r="P94" s="8">
        <v>10</v>
      </c>
    </row>
    <row r="95" spans="1:16" ht="15" customHeight="1" x14ac:dyDescent="0.2">
      <c r="A95" s="16"/>
      <c r="B95" s="105" t="s">
        <v>38</v>
      </c>
      <c r="C95" s="12" t="s">
        <v>24</v>
      </c>
      <c r="D95" s="8">
        <v>747</v>
      </c>
      <c r="E95" s="8">
        <v>494</v>
      </c>
      <c r="F95" s="8">
        <v>121</v>
      </c>
      <c r="G95" s="8">
        <v>56</v>
      </c>
      <c r="H95" s="8">
        <v>3</v>
      </c>
      <c r="I95" s="8">
        <v>0</v>
      </c>
      <c r="J95" s="8">
        <v>2</v>
      </c>
      <c r="K95" s="8">
        <v>71</v>
      </c>
      <c r="L95" s="8">
        <v>747</v>
      </c>
      <c r="M95" s="8">
        <v>78</v>
      </c>
      <c r="N95" s="8">
        <v>216</v>
      </c>
      <c r="O95" s="8">
        <v>368</v>
      </c>
      <c r="P95" s="8">
        <v>108</v>
      </c>
    </row>
    <row r="96" spans="1:16" ht="15" customHeight="1" x14ac:dyDescent="0.2">
      <c r="A96" s="16"/>
      <c r="B96" s="106"/>
      <c r="C96" s="15"/>
      <c r="D96" s="8"/>
      <c r="E96" s="8"/>
      <c r="F96" s="8"/>
      <c r="G96" s="8"/>
      <c r="H96" s="8"/>
      <c r="I96" s="8"/>
      <c r="J96" s="8"/>
      <c r="K96" s="8"/>
      <c r="L96" s="8"/>
      <c r="M96" s="8"/>
      <c r="N96" s="8"/>
      <c r="O96" s="8"/>
      <c r="P96" s="8"/>
    </row>
    <row r="97" spans="1:16" ht="15" customHeight="1" x14ac:dyDescent="0.2">
      <c r="A97" s="16"/>
      <c r="B97" s="106"/>
      <c r="C97" s="18" t="s">
        <v>52</v>
      </c>
      <c r="D97" s="8">
        <v>388</v>
      </c>
      <c r="E97" s="8">
        <v>280</v>
      </c>
      <c r="F97" s="8">
        <v>66</v>
      </c>
      <c r="G97" s="8">
        <v>33</v>
      </c>
      <c r="H97" s="8">
        <v>1</v>
      </c>
      <c r="I97" s="8">
        <v>0</v>
      </c>
      <c r="J97" s="8">
        <v>1</v>
      </c>
      <c r="K97" s="8">
        <v>7</v>
      </c>
      <c r="L97" s="8">
        <v>388</v>
      </c>
      <c r="M97" s="8">
        <v>36</v>
      </c>
      <c r="N97" s="8">
        <v>113</v>
      </c>
      <c r="O97" s="8">
        <v>221</v>
      </c>
      <c r="P97" s="8">
        <v>27</v>
      </c>
    </row>
    <row r="98" spans="1:16" ht="15" customHeight="1" x14ac:dyDescent="0.2">
      <c r="A98" s="16"/>
      <c r="B98" s="106"/>
      <c r="C98" s="18" t="s">
        <v>279</v>
      </c>
      <c r="D98" s="8">
        <v>115</v>
      </c>
      <c r="E98" s="8">
        <v>85</v>
      </c>
      <c r="F98" s="8">
        <v>20</v>
      </c>
      <c r="G98" s="8">
        <v>6</v>
      </c>
      <c r="H98" s="8">
        <v>0</v>
      </c>
      <c r="I98" s="8">
        <v>0</v>
      </c>
      <c r="J98" s="8">
        <v>0</v>
      </c>
      <c r="K98" s="8">
        <v>4</v>
      </c>
      <c r="L98" s="8">
        <v>115</v>
      </c>
      <c r="M98" s="8">
        <v>13</v>
      </c>
      <c r="N98" s="8">
        <v>35</v>
      </c>
      <c r="O98" s="8">
        <v>62</v>
      </c>
      <c r="P98" s="8">
        <v>8</v>
      </c>
    </row>
    <row r="99" spans="1:16" ht="15" customHeight="1" x14ac:dyDescent="0.2">
      <c r="A99" s="16"/>
      <c r="B99" s="106"/>
      <c r="C99" s="18" t="s">
        <v>280</v>
      </c>
      <c r="D99" s="8">
        <v>81</v>
      </c>
      <c r="E99" s="8">
        <v>53</v>
      </c>
      <c r="F99" s="8">
        <v>16</v>
      </c>
      <c r="G99" s="8">
        <v>8</v>
      </c>
      <c r="H99" s="8">
        <v>0</v>
      </c>
      <c r="I99" s="8">
        <v>0</v>
      </c>
      <c r="J99" s="8">
        <v>1</v>
      </c>
      <c r="K99" s="8">
        <v>3</v>
      </c>
      <c r="L99" s="8">
        <v>81</v>
      </c>
      <c r="M99" s="8">
        <v>13</v>
      </c>
      <c r="N99" s="8">
        <v>30</v>
      </c>
      <c r="O99" s="8">
        <v>38</v>
      </c>
      <c r="P99" s="8">
        <v>5</v>
      </c>
    </row>
    <row r="100" spans="1:16" ht="15" customHeight="1" x14ac:dyDescent="0.2">
      <c r="A100" s="16"/>
      <c r="B100" s="25"/>
      <c r="C100" s="18" t="s">
        <v>281</v>
      </c>
      <c r="D100" s="8">
        <v>39</v>
      </c>
      <c r="E100" s="8">
        <v>32</v>
      </c>
      <c r="F100" s="8">
        <v>6</v>
      </c>
      <c r="G100" s="8">
        <v>1</v>
      </c>
      <c r="H100" s="8">
        <v>0</v>
      </c>
      <c r="I100" s="8">
        <v>0</v>
      </c>
      <c r="J100" s="8">
        <v>0</v>
      </c>
      <c r="K100" s="8">
        <v>0</v>
      </c>
      <c r="L100" s="8">
        <v>39</v>
      </c>
      <c r="M100" s="8">
        <v>7</v>
      </c>
      <c r="N100" s="8">
        <v>20</v>
      </c>
      <c r="O100" s="8">
        <v>12</v>
      </c>
      <c r="P100" s="8">
        <v>2</v>
      </c>
    </row>
    <row r="101" spans="1:16" ht="15" customHeight="1" x14ac:dyDescent="0.2">
      <c r="A101" s="16"/>
      <c r="B101" s="25"/>
      <c r="C101" s="18" t="s">
        <v>282</v>
      </c>
      <c r="D101" s="8">
        <v>16</v>
      </c>
      <c r="E101" s="8">
        <v>11</v>
      </c>
      <c r="F101" s="8">
        <v>3</v>
      </c>
      <c r="G101" s="8">
        <v>1</v>
      </c>
      <c r="H101" s="8">
        <v>1</v>
      </c>
      <c r="I101" s="8">
        <v>0</v>
      </c>
      <c r="J101" s="8">
        <v>0</v>
      </c>
      <c r="K101" s="8">
        <v>0</v>
      </c>
      <c r="L101" s="8">
        <v>16</v>
      </c>
      <c r="M101" s="8">
        <v>2</v>
      </c>
      <c r="N101" s="8">
        <v>6</v>
      </c>
      <c r="O101" s="8">
        <v>10</v>
      </c>
      <c r="P101" s="8">
        <v>0</v>
      </c>
    </row>
    <row r="102" spans="1:16" ht="15" customHeight="1" x14ac:dyDescent="0.2">
      <c r="A102" s="17"/>
      <c r="B102" s="26"/>
      <c r="C102" s="19" t="s">
        <v>106</v>
      </c>
      <c r="D102" s="8">
        <v>108</v>
      </c>
      <c r="E102" s="8">
        <v>33</v>
      </c>
      <c r="F102" s="8">
        <v>10</v>
      </c>
      <c r="G102" s="8">
        <v>7</v>
      </c>
      <c r="H102" s="8">
        <v>1</v>
      </c>
      <c r="I102" s="8">
        <v>0</v>
      </c>
      <c r="J102" s="8">
        <v>0</v>
      </c>
      <c r="K102" s="8">
        <v>57</v>
      </c>
      <c r="L102" s="8">
        <v>108</v>
      </c>
      <c r="M102" s="8">
        <v>7</v>
      </c>
      <c r="N102" s="8">
        <v>12</v>
      </c>
      <c r="O102" s="8">
        <v>25</v>
      </c>
      <c r="P102" s="8">
        <v>66</v>
      </c>
    </row>
  </sheetData>
  <mergeCells count="12">
    <mergeCell ref="A56:A58"/>
    <mergeCell ref="B63:B67"/>
    <mergeCell ref="A72:A74"/>
    <mergeCell ref="B79:B83"/>
    <mergeCell ref="A88:A90"/>
    <mergeCell ref="B95:B99"/>
    <mergeCell ref="A5:A7"/>
    <mergeCell ref="B12:B16"/>
    <mergeCell ref="A21:A23"/>
    <mergeCell ref="B28:B32"/>
    <mergeCell ref="A37:A39"/>
    <mergeCell ref="B44:B48"/>
  </mergeCells>
  <phoneticPr fontId="7"/>
  <pageMargins left="0.19685039370078741" right="0.19685039370078741" top="0.39370078740157483" bottom="0.19685039370078741" header="0.19685039370078741" footer="0.19685039370078741"/>
  <pageSetup paperSize="9" scale="75" orientation="portrait" horizontalDpi="200" verticalDpi="200" r:id="rId1"/>
  <headerFooter alignWithMargins="0">
    <oddHeader>&amp;R&amp;F_&amp;A</oddHeader>
  </headerFooter>
  <colBreaks count="1" manualBreakCount="1">
    <brk id="11" max="1048575" man="1"/>
  </colBreaks>
  <ignoredErrors>
    <ignoredError sqref="C6:C51" numberStoredAsText="1"/>
    <ignoredError sqref="D5:P51"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D6F96-03F5-44E8-8D3F-74A5357D1160}">
  <sheetPr>
    <pageSetUpPr fitToPage="1"/>
  </sheetPr>
  <dimension ref="A1:AN54"/>
  <sheetViews>
    <sheetView showGridLines="0" view="pageBreakPreview" zoomScaleNormal="100" zoomScaleSheetLayoutView="100" workbookViewId="0"/>
  </sheetViews>
  <sheetFormatPr defaultColWidth="8" defaultRowHeight="15" customHeight="1" x14ac:dyDescent="0.2"/>
  <cols>
    <col min="1" max="1" width="11.8984375" style="1" customWidth="1"/>
    <col min="2" max="2" width="4.296875" style="1" customWidth="1"/>
    <col min="3" max="3" width="14.69921875" style="1" customWidth="1"/>
    <col min="4" max="17" width="8.3984375" style="1" customWidth="1"/>
    <col min="18" max="22" width="9.59765625" style="1" customWidth="1"/>
    <col min="23" max="29" width="8.3984375" style="1" customWidth="1"/>
    <col min="30" max="31" width="9.296875" style="1" customWidth="1"/>
    <col min="32" max="38" width="8.3984375" style="1" customWidth="1"/>
    <col min="39" max="40" width="9.296875" style="1" customWidth="1"/>
    <col min="41" max="16384" width="8" style="1"/>
  </cols>
  <sheetData>
    <row r="1" spans="1:40" ht="15" customHeight="1" x14ac:dyDescent="0.2">
      <c r="D1" s="11" t="s">
        <v>283</v>
      </c>
      <c r="E1" s="69"/>
      <c r="F1" s="69"/>
      <c r="G1" s="69"/>
      <c r="H1" s="69"/>
      <c r="I1" s="11" t="s">
        <v>284</v>
      </c>
      <c r="J1" s="69"/>
      <c r="K1" s="69"/>
      <c r="L1" s="69"/>
      <c r="M1" s="69"/>
      <c r="N1" s="69"/>
      <c r="O1" s="69"/>
      <c r="P1" s="69"/>
      <c r="Q1" s="69"/>
      <c r="R1" s="11" t="s">
        <v>285</v>
      </c>
      <c r="S1" s="69"/>
      <c r="T1" s="69"/>
      <c r="U1" s="69"/>
      <c r="V1" s="69"/>
      <c r="W1" s="11" t="s">
        <v>286</v>
      </c>
      <c r="X1" s="69"/>
      <c r="Y1" s="69"/>
      <c r="Z1" s="69"/>
      <c r="AA1" s="69"/>
      <c r="AB1" s="69"/>
      <c r="AC1" s="69"/>
      <c r="AD1" s="69"/>
      <c r="AE1" s="69"/>
      <c r="AF1" s="11" t="s">
        <v>287</v>
      </c>
      <c r="AG1" s="69"/>
      <c r="AH1" s="69"/>
      <c r="AI1" s="69"/>
      <c r="AJ1" s="69"/>
      <c r="AK1" s="69"/>
      <c r="AL1" s="69"/>
      <c r="AM1" s="69"/>
      <c r="AN1" s="40"/>
    </row>
    <row r="2" spans="1:40" ht="15" customHeight="1" x14ac:dyDescent="0.2">
      <c r="A2" s="139"/>
      <c r="B2" s="139"/>
      <c r="C2" s="42"/>
      <c r="D2" s="17"/>
      <c r="E2" s="70"/>
      <c r="F2" s="70"/>
      <c r="G2" s="70"/>
      <c r="H2" s="70"/>
      <c r="I2" s="17"/>
      <c r="J2" s="70"/>
      <c r="K2" s="70"/>
      <c r="L2" s="70"/>
      <c r="M2" s="70"/>
      <c r="N2" s="70"/>
      <c r="O2" s="70"/>
      <c r="P2" s="70"/>
      <c r="Q2" s="70"/>
      <c r="R2" s="17"/>
      <c r="S2" s="70"/>
      <c r="T2" s="70"/>
      <c r="U2" s="70"/>
      <c r="V2" s="70"/>
      <c r="W2" s="17"/>
      <c r="X2" s="70"/>
      <c r="Y2" s="70"/>
      <c r="Z2" s="70"/>
      <c r="AA2" s="70"/>
      <c r="AB2" s="70"/>
      <c r="AC2" s="70"/>
      <c r="AD2" s="70"/>
      <c r="AE2" s="70"/>
      <c r="AF2" s="17"/>
      <c r="AG2" s="70"/>
      <c r="AH2" s="70"/>
      <c r="AI2" s="70"/>
      <c r="AJ2" s="70"/>
      <c r="AK2" s="70"/>
      <c r="AL2" s="70"/>
      <c r="AM2" s="70"/>
      <c r="AN2" s="44"/>
    </row>
    <row r="3" spans="1:40" s="3" customFormat="1" ht="33" x14ac:dyDescent="0.2">
      <c r="A3" s="137"/>
      <c r="B3" s="138"/>
      <c r="C3" s="136"/>
      <c r="D3" s="81" t="s">
        <v>3</v>
      </c>
      <c r="E3" s="81" t="s">
        <v>288</v>
      </c>
      <c r="F3" s="81" t="s">
        <v>289</v>
      </c>
      <c r="G3" s="81" t="s">
        <v>290</v>
      </c>
      <c r="H3" s="81" t="s">
        <v>291</v>
      </c>
      <c r="I3" s="81" t="s">
        <v>3</v>
      </c>
      <c r="J3" s="81" t="s">
        <v>292</v>
      </c>
      <c r="K3" s="81" t="s">
        <v>293</v>
      </c>
      <c r="L3" s="81" t="s">
        <v>294</v>
      </c>
      <c r="M3" s="81" t="s">
        <v>295</v>
      </c>
      <c r="N3" s="81" t="s">
        <v>296</v>
      </c>
      <c r="O3" s="81" t="s">
        <v>297</v>
      </c>
      <c r="P3" s="81" t="s">
        <v>298</v>
      </c>
      <c r="Q3" s="81" t="s">
        <v>291</v>
      </c>
      <c r="R3" s="81" t="s">
        <v>3</v>
      </c>
      <c r="S3" s="103" t="s">
        <v>299</v>
      </c>
      <c r="T3" s="81" t="s">
        <v>300</v>
      </c>
      <c r="U3" s="81" t="s">
        <v>301</v>
      </c>
      <c r="V3" s="81" t="s">
        <v>302</v>
      </c>
      <c r="W3" s="81" t="s">
        <v>3</v>
      </c>
      <c r="X3" s="81" t="s">
        <v>52</v>
      </c>
      <c r="Y3" s="81" t="s">
        <v>272</v>
      </c>
      <c r="Z3" s="81" t="s">
        <v>273</v>
      </c>
      <c r="AA3" s="81" t="s">
        <v>274</v>
      </c>
      <c r="AB3" s="81" t="s">
        <v>275</v>
      </c>
      <c r="AC3" s="81" t="s">
        <v>276</v>
      </c>
      <c r="AD3" s="81" t="s">
        <v>303</v>
      </c>
      <c r="AE3" s="81" t="s">
        <v>304</v>
      </c>
      <c r="AF3" s="81" t="s">
        <v>3</v>
      </c>
      <c r="AG3" s="81" t="s">
        <v>52</v>
      </c>
      <c r="AH3" s="81" t="s">
        <v>305</v>
      </c>
      <c r="AI3" s="81" t="s">
        <v>306</v>
      </c>
      <c r="AJ3" s="81" t="s">
        <v>307</v>
      </c>
      <c r="AK3" s="81" t="s">
        <v>48</v>
      </c>
      <c r="AL3" s="81" t="s">
        <v>106</v>
      </c>
      <c r="AM3" s="81" t="s">
        <v>303</v>
      </c>
      <c r="AN3" s="81" t="s">
        <v>304</v>
      </c>
    </row>
    <row r="4" spans="1:40" ht="15" customHeight="1" x14ac:dyDescent="0.2">
      <c r="A4" s="11" t="s">
        <v>308</v>
      </c>
      <c r="B4" s="58" t="s">
        <v>23</v>
      </c>
      <c r="C4" s="12" t="s">
        <v>24</v>
      </c>
      <c r="D4" s="22">
        <f t="shared" ref="D4:G4" si="0">D31</f>
        <v>844</v>
      </c>
      <c r="E4" s="4">
        <f t="shared" si="0"/>
        <v>416</v>
      </c>
      <c r="F4" s="4">
        <f t="shared" si="0"/>
        <v>46</v>
      </c>
      <c r="G4" s="4">
        <f t="shared" si="0"/>
        <v>104</v>
      </c>
      <c r="H4" s="4">
        <f>H31</f>
        <v>278</v>
      </c>
      <c r="I4" s="22">
        <f t="shared" ref="I4:U4" si="1">I31</f>
        <v>844</v>
      </c>
      <c r="J4" s="4">
        <f t="shared" si="1"/>
        <v>127</v>
      </c>
      <c r="K4" s="4">
        <f t="shared" si="1"/>
        <v>109</v>
      </c>
      <c r="L4" s="4">
        <f t="shared" si="1"/>
        <v>114</v>
      </c>
      <c r="M4" s="4">
        <f t="shared" si="1"/>
        <v>61</v>
      </c>
      <c r="N4" s="4">
        <f t="shared" si="1"/>
        <v>103</v>
      </c>
      <c r="O4" s="4">
        <f t="shared" si="1"/>
        <v>76</v>
      </c>
      <c r="P4" s="4">
        <f t="shared" si="1"/>
        <v>84</v>
      </c>
      <c r="Q4" s="4">
        <f t="shared" si="1"/>
        <v>170</v>
      </c>
      <c r="R4" s="22">
        <f t="shared" si="1"/>
        <v>844</v>
      </c>
      <c r="S4" s="4">
        <f t="shared" si="1"/>
        <v>382</v>
      </c>
      <c r="T4" s="4">
        <f t="shared" si="1"/>
        <v>125</v>
      </c>
      <c r="U4" s="4">
        <f t="shared" si="1"/>
        <v>307</v>
      </c>
      <c r="V4" s="4">
        <f>V31</f>
        <v>30</v>
      </c>
      <c r="W4" s="22">
        <f t="shared" ref="W4:AB4" si="2">W31</f>
        <v>844</v>
      </c>
      <c r="X4" s="4">
        <f t="shared" si="2"/>
        <v>67</v>
      </c>
      <c r="Y4" s="4">
        <f t="shared" si="2"/>
        <v>79</v>
      </c>
      <c r="Z4" s="4">
        <f t="shared" si="2"/>
        <v>100</v>
      </c>
      <c r="AA4" s="4">
        <f t="shared" si="2"/>
        <v>89</v>
      </c>
      <c r="AB4" s="4">
        <f t="shared" si="2"/>
        <v>145</v>
      </c>
      <c r="AC4" s="4">
        <f>AC31</f>
        <v>364</v>
      </c>
      <c r="AD4" s="32">
        <f>IF(AD31="","－",AD31)</f>
        <v>12.441132644010899</v>
      </c>
      <c r="AE4" s="32">
        <f>IF(AE31="","－",AE31)</f>
        <v>14.45942777027901</v>
      </c>
      <c r="AF4" s="22">
        <f t="shared" ref="AF4:AK4" si="3">AF31</f>
        <v>844</v>
      </c>
      <c r="AG4" s="4">
        <f t="shared" si="3"/>
        <v>799</v>
      </c>
      <c r="AH4" s="4">
        <f t="shared" si="3"/>
        <v>10</v>
      </c>
      <c r="AI4" s="4">
        <f t="shared" si="3"/>
        <v>0</v>
      </c>
      <c r="AJ4" s="4">
        <f t="shared" si="3"/>
        <v>1</v>
      </c>
      <c r="AK4" s="4">
        <f t="shared" si="3"/>
        <v>5</v>
      </c>
      <c r="AL4" s="4">
        <f>AL31</f>
        <v>29</v>
      </c>
      <c r="AM4" s="32">
        <f>IF(AM31="","－",AM31)</f>
        <v>0.93207418194349168</v>
      </c>
      <c r="AN4" s="32">
        <f>IF(AN31="","－",AN31)</f>
        <v>47.477528642746606</v>
      </c>
    </row>
    <row r="5" spans="1:40" ht="15" customHeight="1" x14ac:dyDescent="0.2">
      <c r="A5" s="104" t="s">
        <v>200</v>
      </c>
      <c r="B5" s="6" t="s">
        <v>41</v>
      </c>
      <c r="C5" s="15"/>
      <c r="D5" s="14">
        <f>IF(SUM(E5:H5)&gt;100,"－",SUM(E5:H5))</f>
        <v>100</v>
      </c>
      <c r="E5" s="13">
        <f>E31/$D4*100</f>
        <v>49.289099526066352</v>
      </c>
      <c r="F5" s="13">
        <f>F31/$D4*100</f>
        <v>5.4502369668246446</v>
      </c>
      <c r="G5" s="13">
        <f>G31/$D4*100</f>
        <v>12.322274881516588</v>
      </c>
      <c r="H5" s="13">
        <f>H31/$D4*100</f>
        <v>32.938388625592417</v>
      </c>
      <c r="I5" s="14">
        <f>IF(SUM(J5:Q5)&gt;100,"－",SUM(J5:Q5))</f>
        <v>100</v>
      </c>
      <c r="J5" s="13">
        <f t="shared" ref="J5:Q5" si="4">J31/$I4*100</f>
        <v>15.04739336492891</v>
      </c>
      <c r="K5" s="13">
        <f t="shared" si="4"/>
        <v>12.914691943127963</v>
      </c>
      <c r="L5" s="13">
        <f t="shared" si="4"/>
        <v>13.507109004739338</v>
      </c>
      <c r="M5" s="13">
        <f t="shared" si="4"/>
        <v>7.2274881516587675</v>
      </c>
      <c r="N5" s="13">
        <f t="shared" si="4"/>
        <v>12.203791469194313</v>
      </c>
      <c r="O5" s="13">
        <f t="shared" si="4"/>
        <v>9.0047393364928912</v>
      </c>
      <c r="P5" s="13">
        <f t="shared" si="4"/>
        <v>9.9526066350710902</v>
      </c>
      <c r="Q5" s="13">
        <f t="shared" si="4"/>
        <v>20.142180094786731</v>
      </c>
      <c r="R5" s="14">
        <f>IF(SUM(S5:V5)&gt;100,"－",SUM(S5:V5))</f>
        <v>100</v>
      </c>
      <c r="S5" s="13">
        <f>S31/$R4*100</f>
        <v>45.260663507109008</v>
      </c>
      <c r="T5" s="13">
        <f>T31/$R4*100</f>
        <v>14.810426540284361</v>
      </c>
      <c r="U5" s="13">
        <f>U31/$R4*100</f>
        <v>36.374407582938389</v>
      </c>
      <c r="V5" s="13">
        <f>V31/$R4*100</f>
        <v>3.5545023696682465</v>
      </c>
      <c r="W5" s="14">
        <f>IF(SUM(X5:AC5)&gt;100,"－",SUM(X5:AC5))</f>
        <v>100</v>
      </c>
      <c r="X5" s="13">
        <f t="shared" ref="X5:AC5" si="5">X31/$W4*100</f>
        <v>7.9383886255924168</v>
      </c>
      <c r="Y5" s="13">
        <f t="shared" si="5"/>
        <v>9.3601895734597154</v>
      </c>
      <c r="Z5" s="13">
        <f t="shared" si="5"/>
        <v>11.848341232227488</v>
      </c>
      <c r="AA5" s="13">
        <f t="shared" si="5"/>
        <v>10.545023696682465</v>
      </c>
      <c r="AB5" s="13">
        <f t="shared" si="5"/>
        <v>17.180094786729857</v>
      </c>
      <c r="AC5" s="13">
        <f t="shared" si="5"/>
        <v>43.127962085308056</v>
      </c>
      <c r="AD5" s="14" t="s">
        <v>137</v>
      </c>
      <c r="AE5" s="14" t="s">
        <v>137</v>
      </c>
      <c r="AF5" s="14">
        <f>IF(SUM(AG5:AL5)&gt;100,"－",SUM(AG5:AL5))</f>
        <v>99.999999999999986</v>
      </c>
      <c r="AG5" s="13">
        <f t="shared" ref="AG5:AL5" si="6">AG31/$AF4*100</f>
        <v>94.66824644549763</v>
      </c>
      <c r="AH5" s="13">
        <f t="shared" si="6"/>
        <v>1.1848341232227488</v>
      </c>
      <c r="AI5" s="13">
        <f t="shared" si="6"/>
        <v>0</v>
      </c>
      <c r="AJ5" s="13">
        <f t="shared" si="6"/>
        <v>0.11848341232227488</v>
      </c>
      <c r="AK5" s="13">
        <f t="shared" si="6"/>
        <v>0.59241706161137442</v>
      </c>
      <c r="AL5" s="13">
        <f t="shared" si="6"/>
        <v>3.4360189573459716</v>
      </c>
      <c r="AM5" s="14" t="s">
        <v>137</v>
      </c>
      <c r="AN5" s="14" t="s">
        <v>137</v>
      </c>
    </row>
    <row r="6" spans="1:40" ht="15" customHeight="1" x14ac:dyDescent="0.2">
      <c r="A6" s="104"/>
      <c r="B6" s="6" t="s">
        <v>27</v>
      </c>
      <c r="C6" s="18" t="s">
        <v>52</v>
      </c>
      <c r="D6" s="23">
        <f t="shared" ref="D6:G12" si="7">D33</f>
        <v>729</v>
      </c>
      <c r="E6" s="7">
        <f t="shared" ref="E6:H11" si="8">IF($D6=0,0,E33/$D6*100)</f>
        <v>52.949245541838131</v>
      </c>
      <c r="F6" s="7">
        <f t="shared" si="8"/>
        <v>4.9382716049382713</v>
      </c>
      <c r="G6" s="7">
        <f t="shared" si="8"/>
        <v>12.894375857338819</v>
      </c>
      <c r="H6" s="7">
        <f t="shared" si="8"/>
        <v>29.218106995884774</v>
      </c>
      <c r="I6" s="23">
        <f t="shared" ref="I6:U12" si="9">I33</f>
        <v>729</v>
      </c>
      <c r="J6" s="7">
        <f t="shared" ref="J6:Q11" si="10">IF($I6=0,0,J33/$I6*100)</f>
        <v>16.186556927297669</v>
      </c>
      <c r="K6" s="7">
        <f t="shared" si="10"/>
        <v>14.12894375857339</v>
      </c>
      <c r="L6" s="7">
        <f t="shared" si="10"/>
        <v>14.403292181069959</v>
      </c>
      <c r="M6" s="7">
        <f t="shared" si="10"/>
        <v>7.544581618655692</v>
      </c>
      <c r="N6" s="7">
        <f t="shared" si="10"/>
        <v>12.757201646090536</v>
      </c>
      <c r="O6" s="7">
        <f t="shared" si="10"/>
        <v>7.6817558299039783</v>
      </c>
      <c r="P6" s="7">
        <f t="shared" si="10"/>
        <v>10.150891632373114</v>
      </c>
      <c r="Q6" s="7">
        <f t="shared" si="10"/>
        <v>17.146776406035666</v>
      </c>
      <c r="R6" s="23">
        <f t="shared" ref="R6:R11" si="11">R33</f>
        <v>729</v>
      </c>
      <c r="S6" s="7">
        <f t="shared" ref="S6:V11" si="12">IF($R6=0,0,S33/$R6*100)</f>
        <v>47.462277091906721</v>
      </c>
      <c r="T6" s="7">
        <f t="shared" si="12"/>
        <v>13.854595336076816</v>
      </c>
      <c r="U6" s="7">
        <f t="shared" si="12"/>
        <v>35.939643347050755</v>
      </c>
      <c r="V6" s="7">
        <f t="shared" si="12"/>
        <v>2.7434842249657065</v>
      </c>
      <c r="W6" s="23">
        <f t="shared" ref="W6:AB12" si="13">W33</f>
        <v>729</v>
      </c>
      <c r="X6" s="7">
        <f t="shared" ref="X6:AC11" si="14">IF($W6=0,0,X33/$W6*100)</f>
        <v>8.0932784636488346</v>
      </c>
      <c r="Y6" s="7">
        <f t="shared" si="14"/>
        <v>10.150891632373114</v>
      </c>
      <c r="Z6" s="7">
        <f t="shared" si="14"/>
        <v>11.248285322359397</v>
      </c>
      <c r="AA6" s="7">
        <f t="shared" si="14"/>
        <v>10.562414266117969</v>
      </c>
      <c r="AB6" s="7">
        <f t="shared" si="14"/>
        <v>16.872427983539097</v>
      </c>
      <c r="AC6" s="7">
        <f t="shared" si="14"/>
        <v>43.072702331961594</v>
      </c>
      <c r="AD6" s="33">
        <f t="shared" ref="AD6:AE12" si="15">IF(AD33="","－",AD33)</f>
        <v>11.912612547147708</v>
      </c>
      <c r="AE6" s="33">
        <f t="shared" si="15"/>
        <v>13.886893840073874</v>
      </c>
      <c r="AF6" s="23">
        <f t="shared" ref="AF6:AK12" si="16">AF33</f>
        <v>729</v>
      </c>
      <c r="AG6" s="7">
        <f t="shared" ref="AG6:AL11" si="17">IF($AF6=0,0,AG33/$AF6*100)</f>
        <v>97.942386831275712</v>
      </c>
      <c r="AH6" s="7">
        <f t="shared" si="17"/>
        <v>0.68587105624142664</v>
      </c>
      <c r="AI6" s="7">
        <f t="shared" si="17"/>
        <v>0</v>
      </c>
      <c r="AJ6" s="7">
        <f t="shared" si="17"/>
        <v>0.1371742112482853</v>
      </c>
      <c r="AK6" s="7">
        <f t="shared" si="17"/>
        <v>0.2743484224965706</v>
      </c>
      <c r="AL6" s="7">
        <f t="shared" si="17"/>
        <v>0.96021947873799729</v>
      </c>
      <c r="AM6" s="33">
        <f t="shared" ref="AM6:AN12" si="18">IF(AM33="","－",AM33)</f>
        <v>0.55924783032214109</v>
      </c>
      <c r="AN6" s="33">
        <f t="shared" si="18"/>
        <v>50.472116686573237</v>
      </c>
    </row>
    <row r="7" spans="1:40" ht="15" customHeight="1" x14ac:dyDescent="0.2">
      <c r="A7" s="104"/>
      <c r="B7" s="6" t="s">
        <v>43</v>
      </c>
      <c r="C7" s="18" t="s">
        <v>309</v>
      </c>
      <c r="D7" s="23">
        <f t="shared" si="7"/>
        <v>56</v>
      </c>
      <c r="E7" s="7">
        <f t="shared" si="8"/>
        <v>17.857142857142858</v>
      </c>
      <c r="F7" s="7">
        <f t="shared" si="8"/>
        <v>7.1428571428571423</v>
      </c>
      <c r="G7" s="7">
        <f t="shared" si="8"/>
        <v>8.9285714285714288</v>
      </c>
      <c r="H7" s="7">
        <f t="shared" si="8"/>
        <v>66.071428571428569</v>
      </c>
      <c r="I7" s="23">
        <f t="shared" si="9"/>
        <v>56</v>
      </c>
      <c r="J7" s="7">
        <f t="shared" si="10"/>
        <v>5.3571428571428568</v>
      </c>
      <c r="K7" s="7">
        <f t="shared" si="10"/>
        <v>1.7857142857142856</v>
      </c>
      <c r="L7" s="7">
        <f t="shared" si="10"/>
        <v>5.3571428571428568</v>
      </c>
      <c r="M7" s="7">
        <f t="shared" si="10"/>
        <v>5.3571428571428568</v>
      </c>
      <c r="N7" s="7">
        <f t="shared" si="10"/>
        <v>12.5</v>
      </c>
      <c r="O7" s="7">
        <f t="shared" si="10"/>
        <v>14.285714285714285</v>
      </c>
      <c r="P7" s="7">
        <f t="shared" si="10"/>
        <v>7.1428571428571423</v>
      </c>
      <c r="Q7" s="7">
        <f t="shared" si="10"/>
        <v>48.214285714285715</v>
      </c>
      <c r="R7" s="23">
        <f t="shared" si="11"/>
        <v>56</v>
      </c>
      <c r="S7" s="7">
        <f t="shared" si="12"/>
        <v>25</v>
      </c>
      <c r="T7" s="7">
        <f t="shared" si="12"/>
        <v>25</v>
      </c>
      <c r="U7" s="7">
        <f t="shared" si="12"/>
        <v>39.285714285714285</v>
      </c>
      <c r="V7" s="7">
        <f t="shared" si="12"/>
        <v>10.714285714285714</v>
      </c>
      <c r="W7" s="23">
        <f t="shared" si="13"/>
        <v>56</v>
      </c>
      <c r="X7" s="7">
        <f t="shared" si="14"/>
        <v>5.3571428571428568</v>
      </c>
      <c r="Y7" s="7">
        <f t="shared" si="14"/>
        <v>3.5714285714285712</v>
      </c>
      <c r="Z7" s="7">
        <f t="shared" si="14"/>
        <v>17.857142857142858</v>
      </c>
      <c r="AA7" s="7">
        <f t="shared" si="14"/>
        <v>7.1428571428571423</v>
      </c>
      <c r="AB7" s="7">
        <f t="shared" si="14"/>
        <v>23.214285714285715</v>
      </c>
      <c r="AC7" s="7">
        <f t="shared" si="14"/>
        <v>42.857142857142854</v>
      </c>
      <c r="AD7" s="33">
        <f t="shared" si="15"/>
        <v>19.900673954334199</v>
      </c>
      <c r="AE7" s="33">
        <f t="shared" si="15"/>
        <v>21.959364363403253</v>
      </c>
      <c r="AF7" s="23">
        <f t="shared" si="16"/>
        <v>56</v>
      </c>
      <c r="AG7" s="7">
        <f t="shared" si="17"/>
        <v>83.928571428571431</v>
      </c>
      <c r="AH7" s="7">
        <f t="shared" si="17"/>
        <v>7.1428571428571423</v>
      </c>
      <c r="AI7" s="7">
        <f t="shared" si="17"/>
        <v>0</v>
      </c>
      <c r="AJ7" s="7">
        <f t="shared" si="17"/>
        <v>0</v>
      </c>
      <c r="AK7" s="7">
        <f t="shared" si="17"/>
        <v>1.7857142857142856</v>
      </c>
      <c r="AL7" s="7">
        <f t="shared" si="17"/>
        <v>7.1428571428571423</v>
      </c>
      <c r="AM7" s="33">
        <f t="shared" si="18"/>
        <v>2.3827838827838828</v>
      </c>
      <c r="AN7" s="33">
        <f t="shared" si="18"/>
        <v>24.780952380952378</v>
      </c>
    </row>
    <row r="8" spans="1:40" ht="15" customHeight="1" x14ac:dyDescent="0.2">
      <c r="A8" s="16"/>
      <c r="B8" s="6"/>
      <c r="C8" s="18" t="s">
        <v>310</v>
      </c>
      <c r="D8" s="23">
        <f t="shared" si="7"/>
        <v>27</v>
      </c>
      <c r="E8" s="7">
        <f t="shared" si="8"/>
        <v>25.925925925925924</v>
      </c>
      <c r="F8" s="7">
        <f t="shared" si="8"/>
        <v>14.814814814814813</v>
      </c>
      <c r="G8" s="7">
        <f t="shared" si="8"/>
        <v>11.111111111111111</v>
      </c>
      <c r="H8" s="7">
        <f t="shared" si="8"/>
        <v>48.148148148148145</v>
      </c>
      <c r="I8" s="23">
        <f t="shared" si="9"/>
        <v>27</v>
      </c>
      <c r="J8" s="7">
        <f t="shared" si="10"/>
        <v>3.7037037037037033</v>
      </c>
      <c r="K8" s="7">
        <f t="shared" si="10"/>
        <v>14.814814814814813</v>
      </c>
      <c r="L8" s="7">
        <f t="shared" si="10"/>
        <v>7.4074074074074066</v>
      </c>
      <c r="M8" s="7">
        <f t="shared" si="10"/>
        <v>3.7037037037037033</v>
      </c>
      <c r="N8" s="7">
        <f t="shared" si="10"/>
        <v>0</v>
      </c>
      <c r="O8" s="7">
        <f t="shared" si="10"/>
        <v>29.629629629629626</v>
      </c>
      <c r="P8" s="7">
        <f t="shared" si="10"/>
        <v>11.111111111111111</v>
      </c>
      <c r="Q8" s="7">
        <f t="shared" si="10"/>
        <v>29.629629629629626</v>
      </c>
      <c r="R8" s="23">
        <f t="shared" si="11"/>
        <v>27</v>
      </c>
      <c r="S8" s="7">
        <f t="shared" si="12"/>
        <v>40.74074074074074</v>
      </c>
      <c r="T8" s="7">
        <f t="shared" si="12"/>
        <v>22.222222222222221</v>
      </c>
      <c r="U8" s="7">
        <f t="shared" si="12"/>
        <v>33.333333333333329</v>
      </c>
      <c r="V8" s="7">
        <f t="shared" si="12"/>
        <v>3.7037037037037033</v>
      </c>
      <c r="W8" s="23">
        <f t="shared" si="13"/>
        <v>27</v>
      </c>
      <c r="X8" s="7">
        <f t="shared" si="14"/>
        <v>3.7037037037037033</v>
      </c>
      <c r="Y8" s="7">
        <f t="shared" si="14"/>
        <v>11.111111111111111</v>
      </c>
      <c r="Z8" s="7">
        <f t="shared" si="14"/>
        <v>22.222222222222221</v>
      </c>
      <c r="AA8" s="7">
        <f t="shared" si="14"/>
        <v>25.925925925925924</v>
      </c>
      <c r="AB8" s="7">
        <f t="shared" si="14"/>
        <v>7.4074074074074066</v>
      </c>
      <c r="AC8" s="7">
        <f t="shared" si="14"/>
        <v>29.629629629629626</v>
      </c>
      <c r="AD8" s="33">
        <f t="shared" si="15"/>
        <v>10.02048084423947</v>
      </c>
      <c r="AE8" s="33">
        <f t="shared" si="15"/>
        <v>10.577174224474996</v>
      </c>
      <c r="AF8" s="23">
        <f t="shared" si="16"/>
        <v>27</v>
      </c>
      <c r="AG8" s="7">
        <f t="shared" si="17"/>
        <v>92.592592592592595</v>
      </c>
      <c r="AH8" s="7">
        <f t="shared" si="17"/>
        <v>3.7037037037037033</v>
      </c>
      <c r="AI8" s="7">
        <f t="shared" si="17"/>
        <v>0</v>
      </c>
      <c r="AJ8" s="7">
        <f t="shared" si="17"/>
        <v>0</v>
      </c>
      <c r="AK8" s="7">
        <f t="shared" si="17"/>
        <v>3.7037037037037033</v>
      </c>
      <c r="AL8" s="7">
        <f t="shared" si="17"/>
        <v>0</v>
      </c>
      <c r="AM8" s="33">
        <f t="shared" si="18"/>
        <v>4.8873615883925154</v>
      </c>
      <c r="AN8" s="33">
        <f t="shared" si="18"/>
        <v>65.979381443298962</v>
      </c>
    </row>
    <row r="9" spans="1:40" ht="15" customHeight="1" x14ac:dyDescent="0.2">
      <c r="A9" s="16"/>
      <c r="B9" s="6"/>
      <c r="C9" s="18" t="s">
        <v>311</v>
      </c>
      <c r="D9" s="23">
        <f t="shared" si="7"/>
        <v>15</v>
      </c>
      <c r="E9" s="7">
        <f t="shared" si="8"/>
        <v>40</v>
      </c>
      <c r="F9" s="7">
        <f t="shared" si="8"/>
        <v>0</v>
      </c>
      <c r="G9" s="7">
        <f t="shared" si="8"/>
        <v>6.666666666666667</v>
      </c>
      <c r="H9" s="7">
        <f t="shared" si="8"/>
        <v>53.333333333333336</v>
      </c>
      <c r="I9" s="23">
        <f t="shared" si="9"/>
        <v>15</v>
      </c>
      <c r="J9" s="7">
        <f t="shared" si="10"/>
        <v>6.666666666666667</v>
      </c>
      <c r="K9" s="7">
        <f t="shared" si="10"/>
        <v>6.666666666666667</v>
      </c>
      <c r="L9" s="7">
        <f t="shared" si="10"/>
        <v>6.666666666666667</v>
      </c>
      <c r="M9" s="7">
        <f t="shared" si="10"/>
        <v>6.666666666666667</v>
      </c>
      <c r="N9" s="7">
        <f t="shared" si="10"/>
        <v>13.333333333333334</v>
      </c>
      <c r="O9" s="7">
        <f t="shared" si="10"/>
        <v>13.333333333333334</v>
      </c>
      <c r="P9" s="7">
        <f t="shared" si="10"/>
        <v>6.666666666666667</v>
      </c>
      <c r="Q9" s="7">
        <f t="shared" si="10"/>
        <v>40</v>
      </c>
      <c r="R9" s="23">
        <f t="shared" si="11"/>
        <v>15</v>
      </c>
      <c r="S9" s="7">
        <f t="shared" si="12"/>
        <v>26.666666666666668</v>
      </c>
      <c r="T9" s="7">
        <f t="shared" si="12"/>
        <v>13.333333333333334</v>
      </c>
      <c r="U9" s="7">
        <f t="shared" si="12"/>
        <v>46.666666666666664</v>
      </c>
      <c r="V9" s="7">
        <f t="shared" si="12"/>
        <v>13.333333333333334</v>
      </c>
      <c r="W9" s="23">
        <f t="shared" si="13"/>
        <v>15</v>
      </c>
      <c r="X9" s="7">
        <f t="shared" si="14"/>
        <v>20</v>
      </c>
      <c r="Y9" s="7">
        <f t="shared" si="14"/>
        <v>0</v>
      </c>
      <c r="Z9" s="7">
        <f t="shared" si="14"/>
        <v>6.666666666666667</v>
      </c>
      <c r="AA9" s="7">
        <f t="shared" si="14"/>
        <v>6.666666666666667</v>
      </c>
      <c r="AB9" s="7">
        <f t="shared" si="14"/>
        <v>33.333333333333329</v>
      </c>
      <c r="AC9" s="7">
        <f t="shared" si="14"/>
        <v>33.333333333333329</v>
      </c>
      <c r="AD9" s="33">
        <f t="shared" si="15"/>
        <v>12.320363110575824</v>
      </c>
      <c r="AE9" s="33">
        <f t="shared" si="15"/>
        <v>17.600518729394036</v>
      </c>
      <c r="AF9" s="23">
        <f t="shared" si="16"/>
        <v>15</v>
      </c>
      <c r="AG9" s="7">
        <f t="shared" si="17"/>
        <v>80</v>
      </c>
      <c r="AH9" s="7">
        <f t="shared" si="17"/>
        <v>0</v>
      </c>
      <c r="AI9" s="7">
        <f t="shared" si="17"/>
        <v>0</v>
      </c>
      <c r="AJ9" s="7">
        <f t="shared" si="17"/>
        <v>0</v>
      </c>
      <c r="AK9" s="7">
        <f t="shared" si="17"/>
        <v>6.666666666666667</v>
      </c>
      <c r="AL9" s="7">
        <f t="shared" si="17"/>
        <v>13.333333333333334</v>
      </c>
      <c r="AM9" s="33">
        <f t="shared" si="18"/>
        <v>7.6923076923076925</v>
      </c>
      <c r="AN9" s="33">
        <f t="shared" si="18"/>
        <v>100</v>
      </c>
    </row>
    <row r="10" spans="1:40" ht="15" customHeight="1" x14ac:dyDescent="0.2">
      <c r="A10" s="16"/>
      <c r="B10" s="6"/>
      <c r="C10" s="18" t="s">
        <v>312</v>
      </c>
      <c r="D10" s="23">
        <f t="shared" si="7"/>
        <v>2</v>
      </c>
      <c r="E10" s="7">
        <f t="shared" si="8"/>
        <v>50</v>
      </c>
      <c r="F10" s="7">
        <f t="shared" si="8"/>
        <v>0</v>
      </c>
      <c r="G10" s="7">
        <f t="shared" si="8"/>
        <v>0</v>
      </c>
      <c r="H10" s="7">
        <f t="shared" si="8"/>
        <v>50</v>
      </c>
      <c r="I10" s="23">
        <f t="shared" si="9"/>
        <v>2</v>
      </c>
      <c r="J10" s="7">
        <f t="shared" si="10"/>
        <v>0</v>
      </c>
      <c r="K10" s="7">
        <f t="shared" si="10"/>
        <v>0</v>
      </c>
      <c r="L10" s="7">
        <f t="shared" si="10"/>
        <v>0</v>
      </c>
      <c r="M10" s="7">
        <f t="shared" si="10"/>
        <v>0</v>
      </c>
      <c r="N10" s="7">
        <f t="shared" si="10"/>
        <v>0</v>
      </c>
      <c r="O10" s="7">
        <f t="shared" si="10"/>
        <v>50</v>
      </c>
      <c r="P10" s="7">
        <f t="shared" si="10"/>
        <v>0</v>
      </c>
      <c r="Q10" s="7">
        <f t="shared" si="10"/>
        <v>50</v>
      </c>
      <c r="R10" s="23">
        <f t="shared" si="11"/>
        <v>2</v>
      </c>
      <c r="S10" s="7">
        <f t="shared" si="12"/>
        <v>0</v>
      </c>
      <c r="T10" s="7">
        <f t="shared" si="12"/>
        <v>0</v>
      </c>
      <c r="U10" s="7">
        <f t="shared" si="12"/>
        <v>100</v>
      </c>
      <c r="V10" s="7">
        <f t="shared" si="12"/>
        <v>0</v>
      </c>
      <c r="W10" s="23">
        <f t="shared" si="13"/>
        <v>2</v>
      </c>
      <c r="X10" s="7">
        <f t="shared" si="14"/>
        <v>50</v>
      </c>
      <c r="Y10" s="7">
        <f t="shared" si="14"/>
        <v>0</v>
      </c>
      <c r="Z10" s="7">
        <f t="shared" si="14"/>
        <v>0</v>
      </c>
      <c r="AA10" s="7">
        <f t="shared" si="14"/>
        <v>0</v>
      </c>
      <c r="AB10" s="7">
        <f t="shared" si="14"/>
        <v>0</v>
      </c>
      <c r="AC10" s="7">
        <f t="shared" si="14"/>
        <v>50</v>
      </c>
      <c r="AD10" s="33">
        <f t="shared" si="15"/>
        <v>0</v>
      </c>
      <c r="AE10" s="33" t="str">
        <f t="shared" si="15"/>
        <v>－</v>
      </c>
      <c r="AF10" s="23">
        <f t="shared" si="16"/>
        <v>2</v>
      </c>
      <c r="AG10" s="7">
        <f t="shared" si="17"/>
        <v>50</v>
      </c>
      <c r="AH10" s="7">
        <f t="shared" si="17"/>
        <v>0</v>
      </c>
      <c r="AI10" s="7">
        <f t="shared" si="17"/>
        <v>0</v>
      </c>
      <c r="AJ10" s="7">
        <f t="shared" si="17"/>
        <v>0</v>
      </c>
      <c r="AK10" s="7">
        <f t="shared" si="17"/>
        <v>0</v>
      </c>
      <c r="AL10" s="7">
        <f t="shared" si="17"/>
        <v>50</v>
      </c>
      <c r="AM10" s="33">
        <f t="shared" si="18"/>
        <v>0</v>
      </c>
      <c r="AN10" s="33" t="str">
        <f t="shared" si="18"/>
        <v>－</v>
      </c>
    </row>
    <row r="11" spans="1:40" ht="15" customHeight="1" x14ac:dyDescent="0.2">
      <c r="A11" s="16"/>
      <c r="B11" s="6"/>
      <c r="C11" s="19" t="s">
        <v>106</v>
      </c>
      <c r="D11" s="24">
        <f t="shared" si="7"/>
        <v>15</v>
      </c>
      <c r="E11" s="5">
        <f t="shared" si="8"/>
        <v>40</v>
      </c>
      <c r="F11" s="5">
        <f t="shared" si="8"/>
        <v>13.333333333333334</v>
      </c>
      <c r="G11" s="5">
        <f t="shared" si="8"/>
        <v>6.666666666666667</v>
      </c>
      <c r="H11" s="5">
        <f t="shared" si="8"/>
        <v>40</v>
      </c>
      <c r="I11" s="24">
        <f t="shared" si="9"/>
        <v>15</v>
      </c>
      <c r="J11" s="5">
        <f t="shared" si="10"/>
        <v>26.666666666666668</v>
      </c>
      <c r="K11" s="5">
        <f t="shared" si="10"/>
        <v>0</v>
      </c>
      <c r="L11" s="5">
        <f t="shared" si="10"/>
        <v>20</v>
      </c>
      <c r="M11" s="5">
        <f t="shared" si="10"/>
        <v>6.666666666666667</v>
      </c>
      <c r="N11" s="5">
        <f t="shared" si="10"/>
        <v>6.666666666666667</v>
      </c>
      <c r="O11" s="5">
        <f t="shared" si="10"/>
        <v>6.666666666666667</v>
      </c>
      <c r="P11" s="5">
        <f t="shared" si="10"/>
        <v>13.333333333333334</v>
      </c>
      <c r="Q11" s="5">
        <f t="shared" si="10"/>
        <v>20</v>
      </c>
      <c r="R11" s="24">
        <f t="shared" si="11"/>
        <v>15</v>
      </c>
      <c r="S11" s="5">
        <f t="shared" si="12"/>
        <v>46.666666666666664</v>
      </c>
      <c r="T11" s="5">
        <f t="shared" si="12"/>
        <v>13.333333333333334</v>
      </c>
      <c r="U11" s="5">
        <f t="shared" si="12"/>
        <v>33.333333333333329</v>
      </c>
      <c r="V11" s="5">
        <f t="shared" si="12"/>
        <v>6.666666666666667</v>
      </c>
      <c r="W11" s="24">
        <f t="shared" si="13"/>
        <v>15</v>
      </c>
      <c r="X11" s="5">
        <f t="shared" si="14"/>
        <v>0</v>
      </c>
      <c r="Y11" s="5">
        <f t="shared" si="14"/>
        <v>0</v>
      </c>
      <c r="Z11" s="5">
        <f t="shared" si="14"/>
        <v>6.666666666666667</v>
      </c>
      <c r="AA11" s="5">
        <f t="shared" si="14"/>
        <v>0</v>
      </c>
      <c r="AB11" s="5">
        <f t="shared" si="14"/>
        <v>13.333333333333334</v>
      </c>
      <c r="AC11" s="5">
        <f t="shared" si="14"/>
        <v>80</v>
      </c>
      <c r="AD11" s="34">
        <f t="shared" si="15"/>
        <v>25.865042791310071</v>
      </c>
      <c r="AE11" s="34">
        <f t="shared" si="15"/>
        <v>25.865042791310071</v>
      </c>
      <c r="AF11" s="24">
        <f t="shared" si="16"/>
        <v>15</v>
      </c>
      <c r="AG11" s="5">
        <f t="shared" si="17"/>
        <v>0</v>
      </c>
      <c r="AH11" s="5">
        <f t="shared" si="17"/>
        <v>0</v>
      </c>
      <c r="AI11" s="5">
        <f t="shared" si="17"/>
        <v>0</v>
      </c>
      <c r="AJ11" s="5">
        <f t="shared" si="17"/>
        <v>0</v>
      </c>
      <c r="AK11" s="5">
        <f t="shared" si="17"/>
        <v>0</v>
      </c>
      <c r="AL11" s="5">
        <f t="shared" si="17"/>
        <v>100</v>
      </c>
      <c r="AM11" s="34" t="str">
        <f t="shared" si="18"/>
        <v>－</v>
      </c>
      <c r="AN11" s="34" t="str">
        <f t="shared" si="18"/>
        <v>－</v>
      </c>
    </row>
    <row r="12" spans="1:40" ht="15" customHeight="1" x14ac:dyDescent="0.2">
      <c r="A12" s="16"/>
      <c r="B12" s="30" t="s">
        <v>35</v>
      </c>
      <c r="C12" s="12" t="s">
        <v>24</v>
      </c>
      <c r="D12" s="23">
        <f t="shared" si="7"/>
        <v>617</v>
      </c>
      <c r="E12" s="9">
        <f t="shared" si="7"/>
        <v>76</v>
      </c>
      <c r="F12" s="9">
        <f t="shared" si="7"/>
        <v>61</v>
      </c>
      <c r="G12" s="9">
        <f t="shared" si="7"/>
        <v>76</v>
      </c>
      <c r="H12" s="9">
        <f>H39</f>
        <v>404</v>
      </c>
      <c r="I12" s="23">
        <f t="shared" si="9"/>
        <v>617</v>
      </c>
      <c r="J12" s="9">
        <f t="shared" si="9"/>
        <v>11</v>
      </c>
      <c r="K12" s="9">
        <f t="shared" si="9"/>
        <v>30</v>
      </c>
      <c r="L12" s="9">
        <f t="shared" si="9"/>
        <v>35</v>
      </c>
      <c r="M12" s="9">
        <f t="shared" si="9"/>
        <v>19</v>
      </c>
      <c r="N12" s="9">
        <f t="shared" si="9"/>
        <v>56</v>
      </c>
      <c r="O12" s="9">
        <f t="shared" si="9"/>
        <v>68</v>
      </c>
      <c r="P12" s="9">
        <f t="shared" si="9"/>
        <v>90</v>
      </c>
      <c r="Q12" s="9">
        <f t="shared" si="9"/>
        <v>308</v>
      </c>
      <c r="R12" s="23">
        <f t="shared" si="9"/>
        <v>617</v>
      </c>
      <c r="S12" s="9">
        <f t="shared" si="9"/>
        <v>131</v>
      </c>
      <c r="T12" s="9">
        <f t="shared" si="9"/>
        <v>148</v>
      </c>
      <c r="U12" s="9">
        <f t="shared" si="9"/>
        <v>289</v>
      </c>
      <c r="V12" s="9">
        <f>V39</f>
        <v>49</v>
      </c>
      <c r="W12" s="23">
        <f t="shared" si="13"/>
        <v>617</v>
      </c>
      <c r="X12" s="9">
        <f t="shared" si="13"/>
        <v>157</v>
      </c>
      <c r="Y12" s="9">
        <f t="shared" si="13"/>
        <v>50</v>
      </c>
      <c r="Z12" s="9">
        <f t="shared" si="13"/>
        <v>60</v>
      </c>
      <c r="AA12" s="9">
        <f t="shared" si="13"/>
        <v>55</v>
      </c>
      <c r="AB12" s="9">
        <f t="shared" si="13"/>
        <v>136</v>
      </c>
      <c r="AC12" s="9">
        <f>AC39</f>
        <v>159</v>
      </c>
      <c r="AD12" s="33">
        <f t="shared" si="15"/>
        <v>13.005752002052471</v>
      </c>
      <c r="AE12" s="33">
        <f t="shared" si="15"/>
        <v>19.78948311275758</v>
      </c>
      <c r="AF12" s="23">
        <f t="shared" si="16"/>
        <v>617</v>
      </c>
      <c r="AG12" s="9">
        <f t="shared" si="16"/>
        <v>222</v>
      </c>
      <c r="AH12" s="9">
        <f t="shared" si="16"/>
        <v>23</v>
      </c>
      <c r="AI12" s="9">
        <f t="shared" si="16"/>
        <v>14</v>
      </c>
      <c r="AJ12" s="9">
        <f t="shared" si="16"/>
        <v>53</v>
      </c>
      <c r="AK12" s="9">
        <f t="shared" si="16"/>
        <v>261</v>
      </c>
      <c r="AL12" s="9">
        <f>AL39</f>
        <v>44</v>
      </c>
      <c r="AM12" s="33">
        <f t="shared" si="18"/>
        <v>57.350995030208949</v>
      </c>
      <c r="AN12" s="33">
        <f t="shared" si="18"/>
        <v>93.624273938204354</v>
      </c>
    </row>
    <row r="13" spans="1:40" ht="15" customHeight="1" x14ac:dyDescent="0.2">
      <c r="A13" s="16"/>
      <c r="B13" s="25" t="s">
        <v>36</v>
      </c>
      <c r="C13" s="15"/>
      <c r="D13" s="14">
        <f>IF(SUM(E13:H13)&gt;100,"－",SUM(E13:H13))</f>
        <v>100</v>
      </c>
      <c r="E13" s="13">
        <f>E39/$D12*100</f>
        <v>12.317666126418152</v>
      </c>
      <c r="F13" s="13">
        <f>F39/$D12*100</f>
        <v>9.8865478119935162</v>
      </c>
      <c r="G13" s="13">
        <f>G39/$D12*100</f>
        <v>12.317666126418152</v>
      </c>
      <c r="H13" s="13">
        <f>H39/$D12*100</f>
        <v>65.47811993517017</v>
      </c>
      <c r="I13" s="14">
        <f>IF(SUM(J13:Q13)&gt;100,"－",SUM(J13:Q13))</f>
        <v>100</v>
      </c>
      <c r="J13" s="13">
        <f t="shared" ref="J13:Q13" si="19">J39/$I12*100</f>
        <v>1.7828200972447326</v>
      </c>
      <c r="K13" s="13">
        <f t="shared" si="19"/>
        <v>4.8622366288492707</v>
      </c>
      <c r="L13" s="13">
        <f t="shared" si="19"/>
        <v>5.6726094003241485</v>
      </c>
      <c r="M13" s="13">
        <f t="shared" si="19"/>
        <v>3.0794165316045379</v>
      </c>
      <c r="N13" s="13">
        <f t="shared" si="19"/>
        <v>9.0761750405186383</v>
      </c>
      <c r="O13" s="13">
        <f t="shared" si="19"/>
        <v>11.021069692058347</v>
      </c>
      <c r="P13" s="13">
        <f t="shared" si="19"/>
        <v>14.58670988654781</v>
      </c>
      <c r="Q13" s="13">
        <f t="shared" si="19"/>
        <v>49.918962722852513</v>
      </c>
      <c r="R13" s="14">
        <f>IF(SUM(S13:V13)&gt;100,"－",SUM(S13:V13))</f>
        <v>99.999999999999986</v>
      </c>
      <c r="S13" s="13">
        <f>S39/$R12*100</f>
        <v>21.231766612641813</v>
      </c>
      <c r="T13" s="13">
        <f>T39/$R12*100</f>
        <v>23.9870340356564</v>
      </c>
      <c r="U13" s="13">
        <f>U39/$R12*100</f>
        <v>46.839546191247969</v>
      </c>
      <c r="V13" s="13">
        <f>V39/$R12*100</f>
        <v>7.9416531604538081</v>
      </c>
      <c r="W13" s="14">
        <f>IF(SUM(X13:AC13)&gt;100,"－",SUM(X13:AC13))</f>
        <v>99.999999999999986</v>
      </c>
      <c r="X13" s="13">
        <f t="shared" ref="X13:AC13" si="20">X39/$W12*100</f>
        <v>25.445705024311181</v>
      </c>
      <c r="Y13" s="13">
        <f t="shared" si="20"/>
        <v>8.1037277147487838</v>
      </c>
      <c r="Z13" s="13">
        <f t="shared" si="20"/>
        <v>9.7244732576985413</v>
      </c>
      <c r="AA13" s="13">
        <f t="shared" si="20"/>
        <v>8.9141004862236617</v>
      </c>
      <c r="AB13" s="13">
        <f t="shared" si="20"/>
        <v>22.042139384116695</v>
      </c>
      <c r="AC13" s="13">
        <f t="shared" si="20"/>
        <v>25.769854132901131</v>
      </c>
      <c r="AD13" s="14" t="s">
        <v>142</v>
      </c>
      <c r="AE13" s="14" t="s">
        <v>142</v>
      </c>
      <c r="AF13" s="14">
        <f>IF(SUM(AG13:AL13)&gt;100,"－",SUM(AG13:AL13))</f>
        <v>100.00000000000001</v>
      </c>
      <c r="AG13" s="13">
        <f t="shared" ref="AG13:AL13" si="21">AG39/$AF12*100</f>
        <v>35.980551053484604</v>
      </c>
      <c r="AH13" s="13">
        <f t="shared" si="21"/>
        <v>3.7277147487844409</v>
      </c>
      <c r="AI13" s="13">
        <f t="shared" si="21"/>
        <v>2.2690437601296596</v>
      </c>
      <c r="AJ13" s="13">
        <f t="shared" si="21"/>
        <v>8.589951377633712</v>
      </c>
      <c r="AK13" s="13">
        <f t="shared" si="21"/>
        <v>42.301458670988659</v>
      </c>
      <c r="AL13" s="13">
        <f t="shared" si="21"/>
        <v>7.1312803889789302</v>
      </c>
      <c r="AM13" s="14" t="s">
        <v>142</v>
      </c>
      <c r="AN13" s="14" t="s">
        <v>142</v>
      </c>
    </row>
    <row r="14" spans="1:40" ht="15" customHeight="1" x14ac:dyDescent="0.2">
      <c r="A14" s="16"/>
      <c r="B14" s="25" t="s">
        <v>37</v>
      </c>
      <c r="C14" s="18" t="s">
        <v>52</v>
      </c>
      <c r="D14" s="23">
        <f t="shared" ref="D14:G20" si="22">D41</f>
        <v>195</v>
      </c>
      <c r="E14" s="7">
        <f t="shared" ref="E14:H19" si="23">IF($D14=0,0,E41/$D14*100)</f>
        <v>15.897435897435896</v>
      </c>
      <c r="F14" s="7">
        <f t="shared" si="23"/>
        <v>12.820512820512819</v>
      </c>
      <c r="G14" s="7">
        <f t="shared" si="23"/>
        <v>9.7435897435897445</v>
      </c>
      <c r="H14" s="7">
        <f t="shared" si="23"/>
        <v>61.53846153846154</v>
      </c>
      <c r="I14" s="23">
        <f t="shared" ref="I14:U20" si="24">I41</f>
        <v>195</v>
      </c>
      <c r="J14" s="7">
        <f t="shared" ref="J14:Q19" si="25">IF($I14=0,0,J41/$I14*100)</f>
        <v>2.5641025641025639</v>
      </c>
      <c r="K14" s="7">
        <f t="shared" si="25"/>
        <v>4.6153846153846159</v>
      </c>
      <c r="L14" s="7">
        <f t="shared" si="25"/>
        <v>7.1794871794871788</v>
      </c>
      <c r="M14" s="7">
        <f t="shared" si="25"/>
        <v>6.1538461538461542</v>
      </c>
      <c r="N14" s="7">
        <f t="shared" si="25"/>
        <v>8.2051282051282044</v>
      </c>
      <c r="O14" s="7">
        <f t="shared" si="25"/>
        <v>10.256410256410255</v>
      </c>
      <c r="P14" s="7">
        <f t="shared" si="25"/>
        <v>14.871794871794872</v>
      </c>
      <c r="Q14" s="7">
        <f t="shared" si="25"/>
        <v>46.153846153846153</v>
      </c>
      <c r="R14" s="23">
        <f t="shared" ref="R14:R19" si="26">R41</f>
        <v>195</v>
      </c>
      <c r="S14" s="7">
        <f t="shared" ref="S14:V19" si="27">IF($R14=0,0,S41/$R14*100)</f>
        <v>22.051282051282051</v>
      </c>
      <c r="T14" s="7">
        <f t="shared" si="27"/>
        <v>19.487179487179489</v>
      </c>
      <c r="U14" s="7">
        <f t="shared" si="27"/>
        <v>50.769230769230766</v>
      </c>
      <c r="V14" s="7">
        <f t="shared" si="27"/>
        <v>7.6923076923076925</v>
      </c>
      <c r="W14" s="23">
        <f t="shared" ref="W14:AB20" si="28">W41</f>
        <v>195</v>
      </c>
      <c r="X14" s="7">
        <f t="shared" ref="X14:AC19" si="29">IF($W14=0,0,X41/$W14*100)</f>
        <v>33.846153846153847</v>
      </c>
      <c r="Y14" s="7">
        <f t="shared" si="29"/>
        <v>10.256410256410255</v>
      </c>
      <c r="Z14" s="7">
        <f t="shared" si="29"/>
        <v>9.2307692307692317</v>
      </c>
      <c r="AA14" s="7">
        <f t="shared" si="29"/>
        <v>10.256410256410255</v>
      </c>
      <c r="AB14" s="7">
        <f t="shared" si="29"/>
        <v>16.923076923076923</v>
      </c>
      <c r="AC14" s="7">
        <f t="shared" si="29"/>
        <v>19.487179487179489</v>
      </c>
      <c r="AD14" s="33">
        <f t="shared" ref="AD14:AE20" si="30">IF(AD41="","－",AD41)</f>
        <v>9.3655646777003891</v>
      </c>
      <c r="AE14" s="33">
        <f t="shared" si="30"/>
        <v>16.158172026362212</v>
      </c>
      <c r="AF14" s="23">
        <f t="shared" ref="AF14:AK20" si="31">AF41</f>
        <v>195</v>
      </c>
      <c r="AG14" s="7">
        <f t="shared" ref="AG14:AL19" si="32">IF($AF14=0,0,AG41/$AF14*100)</f>
        <v>37.435897435897438</v>
      </c>
      <c r="AH14" s="7">
        <f t="shared" si="32"/>
        <v>4.6153846153846159</v>
      </c>
      <c r="AI14" s="7">
        <f t="shared" si="32"/>
        <v>2.5641025641025639</v>
      </c>
      <c r="AJ14" s="7">
        <f t="shared" si="32"/>
        <v>15.897435897435896</v>
      </c>
      <c r="AK14" s="7">
        <f t="shared" si="32"/>
        <v>36.410256410256409</v>
      </c>
      <c r="AL14" s="7">
        <f t="shared" si="32"/>
        <v>3.0769230769230771</v>
      </c>
      <c r="AM14" s="33">
        <f t="shared" ref="AM14:AN20" si="33">IF(AM41="","－",AM41)</f>
        <v>56.483673717159739</v>
      </c>
      <c r="AN14" s="33">
        <f t="shared" si="33"/>
        <v>92.029433901234398</v>
      </c>
    </row>
    <row r="15" spans="1:40" ht="15" customHeight="1" x14ac:dyDescent="0.2">
      <c r="A15" s="16"/>
      <c r="B15" s="25"/>
      <c r="C15" s="18" t="s">
        <v>309</v>
      </c>
      <c r="D15" s="23">
        <f t="shared" si="22"/>
        <v>144</v>
      </c>
      <c r="E15" s="7">
        <f t="shared" si="23"/>
        <v>5.5555555555555554</v>
      </c>
      <c r="F15" s="7">
        <f t="shared" si="23"/>
        <v>10.416666666666668</v>
      </c>
      <c r="G15" s="7">
        <f t="shared" si="23"/>
        <v>9.0277777777777768</v>
      </c>
      <c r="H15" s="7">
        <f t="shared" si="23"/>
        <v>75</v>
      </c>
      <c r="I15" s="23">
        <f t="shared" si="24"/>
        <v>144</v>
      </c>
      <c r="J15" s="7">
        <f t="shared" si="25"/>
        <v>0</v>
      </c>
      <c r="K15" s="7">
        <f t="shared" si="25"/>
        <v>2.083333333333333</v>
      </c>
      <c r="L15" s="7">
        <f t="shared" si="25"/>
        <v>4.8611111111111116</v>
      </c>
      <c r="M15" s="7">
        <f t="shared" si="25"/>
        <v>0.69444444444444442</v>
      </c>
      <c r="N15" s="7">
        <f t="shared" si="25"/>
        <v>6.9444444444444446</v>
      </c>
      <c r="O15" s="7">
        <f t="shared" si="25"/>
        <v>11.805555555555555</v>
      </c>
      <c r="P15" s="7">
        <f t="shared" si="25"/>
        <v>18.75</v>
      </c>
      <c r="Q15" s="7">
        <f t="shared" si="25"/>
        <v>54.861111111111114</v>
      </c>
      <c r="R15" s="23">
        <f t="shared" si="26"/>
        <v>144</v>
      </c>
      <c r="S15" s="7">
        <f t="shared" si="27"/>
        <v>13.194444444444445</v>
      </c>
      <c r="T15" s="7">
        <f t="shared" si="27"/>
        <v>21.527777777777779</v>
      </c>
      <c r="U15" s="7">
        <f t="shared" si="27"/>
        <v>52.083333333333336</v>
      </c>
      <c r="V15" s="7">
        <f t="shared" si="27"/>
        <v>13.194444444444445</v>
      </c>
      <c r="W15" s="23">
        <f t="shared" si="28"/>
        <v>144</v>
      </c>
      <c r="X15" s="7">
        <f t="shared" si="29"/>
        <v>22.916666666666664</v>
      </c>
      <c r="Y15" s="7">
        <f t="shared" si="29"/>
        <v>8.3333333333333321</v>
      </c>
      <c r="Z15" s="7">
        <f t="shared" si="29"/>
        <v>9.7222222222222232</v>
      </c>
      <c r="AA15" s="7">
        <f t="shared" si="29"/>
        <v>7.6388888888888893</v>
      </c>
      <c r="AB15" s="7">
        <f t="shared" si="29"/>
        <v>27.083333333333332</v>
      </c>
      <c r="AC15" s="7">
        <f t="shared" si="29"/>
        <v>24.305555555555554</v>
      </c>
      <c r="AD15" s="33">
        <f t="shared" si="30"/>
        <v>15.537236009292933</v>
      </c>
      <c r="AE15" s="33">
        <f t="shared" si="30"/>
        <v>22.283667434380654</v>
      </c>
      <c r="AF15" s="23">
        <f t="shared" si="31"/>
        <v>144</v>
      </c>
      <c r="AG15" s="7">
        <f t="shared" si="32"/>
        <v>34.027777777777779</v>
      </c>
      <c r="AH15" s="7">
        <f t="shared" si="32"/>
        <v>3.4722222222222223</v>
      </c>
      <c r="AI15" s="7">
        <f t="shared" si="32"/>
        <v>2.7777777777777777</v>
      </c>
      <c r="AJ15" s="7">
        <f t="shared" si="32"/>
        <v>6.25</v>
      </c>
      <c r="AK15" s="7">
        <f t="shared" si="32"/>
        <v>47.916666666666671</v>
      </c>
      <c r="AL15" s="7">
        <f t="shared" si="32"/>
        <v>5.5555555555555554</v>
      </c>
      <c r="AM15" s="33">
        <f t="shared" si="33"/>
        <v>59.807136924667589</v>
      </c>
      <c r="AN15" s="33">
        <f t="shared" si="33"/>
        <v>93.49161634200911</v>
      </c>
    </row>
    <row r="16" spans="1:40" ht="15" customHeight="1" x14ac:dyDescent="0.2">
      <c r="A16" s="16"/>
      <c r="B16" s="25"/>
      <c r="C16" s="18" t="s">
        <v>310</v>
      </c>
      <c r="D16" s="23">
        <f t="shared" si="22"/>
        <v>173</v>
      </c>
      <c r="E16" s="7">
        <f t="shared" si="23"/>
        <v>8.6705202312138727</v>
      </c>
      <c r="F16" s="7">
        <f t="shared" si="23"/>
        <v>7.5144508670520231</v>
      </c>
      <c r="G16" s="7">
        <f t="shared" si="23"/>
        <v>13.872832369942195</v>
      </c>
      <c r="H16" s="7">
        <f t="shared" si="23"/>
        <v>69.942196531791907</v>
      </c>
      <c r="I16" s="23">
        <f t="shared" si="24"/>
        <v>173</v>
      </c>
      <c r="J16" s="7">
        <f t="shared" si="25"/>
        <v>0.57803468208092479</v>
      </c>
      <c r="K16" s="7">
        <f t="shared" si="25"/>
        <v>4.0462427745664744</v>
      </c>
      <c r="L16" s="7">
        <f t="shared" si="25"/>
        <v>4.0462427745664744</v>
      </c>
      <c r="M16" s="7">
        <f t="shared" si="25"/>
        <v>1.1560693641618496</v>
      </c>
      <c r="N16" s="7">
        <f t="shared" si="25"/>
        <v>10.982658959537572</v>
      </c>
      <c r="O16" s="7">
        <f t="shared" si="25"/>
        <v>10.404624277456648</v>
      </c>
      <c r="P16" s="7">
        <f t="shared" si="25"/>
        <v>13.872832369942195</v>
      </c>
      <c r="Q16" s="7">
        <f t="shared" si="25"/>
        <v>54.913294797687861</v>
      </c>
      <c r="R16" s="23">
        <f t="shared" si="26"/>
        <v>173</v>
      </c>
      <c r="S16" s="7">
        <f t="shared" si="27"/>
        <v>19.653179190751445</v>
      </c>
      <c r="T16" s="7">
        <f t="shared" si="27"/>
        <v>32.947976878612714</v>
      </c>
      <c r="U16" s="7">
        <f t="shared" si="27"/>
        <v>39.306358381502889</v>
      </c>
      <c r="V16" s="7">
        <f t="shared" si="27"/>
        <v>8.0924855491329488</v>
      </c>
      <c r="W16" s="23">
        <f t="shared" si="28"/>
        <v>173</v>
      </c>
      <c r="X16" s="7">
        <f t="shared" si="29"/>
        <v>21.387283236994222</v>
      </c>
      <c r="Y16" s="7">
        <f t="shared" si="29"/>
        <v>6.9364161849710975</v>
      </c>
      <c r="Z16" s="7">
        <f t="shared" si="29"/>
        <v>11.560693641618498</v>
      </c>
      <c r="AA16" s="7">
        <f t="shared" si="29"/>
        <v>10.982658959537572</v>
      </c>
      <c r="AB16" s="7">
        <f t="shared" si="29"/>
        <v>21.965317919075144</v>
      </c>
      <c r="AC16" s="7">
        <f t="shared" si="29"/>
        <v>27.167630057803464</v>
      </c>
      <c r="AD16" s="33">
        <f t="shared" si="30"/>
        <v>13.465772098398125</v>
      </c>
      <c r="AE16" s="33">
        <f t="shared" si="30"/>
        <v>19.06390207188948</v>
      </c>
      <c r="AF16" s="23">
        <f t="shared" si="31"/>
        <v>173</v>
      </c>
      <c r="AG16" s="7">
        <f t="shared" si="32"/>
        <v>34.104046242774565</v>
      </c>
      <c r="AH16" s="7">
        <f t="shared" si="32"/>
        <v>5.202312138728324</v>
      </c>
      <c r="AI16" s="7">
        <f t="shared" si="32"/>
        <v>1.7341040462427744</v>
      </c>
      <c r="AJ16" s="7">
        <f t="shared" si="32"/>
        <v>4.0462427745664744</v>
      </c>
      <c r="AK16" s="7">
        <f t="shared" si="32"/>
        <v>49.132947976878611</v>
      </c>
      <c r="AL16" s="7">
        <f t="shared" si="32"/>
        <v>5.7803468208092488</v>
      </c>
      <c r="AM16" s="33">
        <f t="shared" si="33"/>
        <v>59.82008489149738</v>
      </c>
      <c r="AN16" s="33">
        <f t="shared" si="33"/>
        <v>93.756479204943005</v>
      </c>
    </row>
    <row r="17" spans="1:40" ht="15" customHeight="1" x14ac:dyDescent="0.2">
      <c r="A17" s="16"/>
      <c r="B17" s="25"/>
      <c r="C17" s="18" t="s">
        <v>311</v>
      </c>
      <c r="D17" s="23">
        <f t="shared" si="22"/>
        <v>72</v>
      </c>
      <c r="E17" s="7">
        <f t="shared" si="23"/>
        <v>19.444444444444446</v>
      </c>
      <c r="F17" s="7">
        <f t="shared" si="23"/>
        <v>6.9444444444444446</v>
      </c>
      <c r="G17" s="7">
        <f t="shared" si="23"/>
        <v>26.388888888888889</v>
      </c>
      <c r="H17" s="7">
        <f t="shared" si="23"/>
        <v>47.222222222222221</v>
      </c>
      <c r="I17" s="23">
        <f t="shared" si="24"/>
        <v>72</v>
      </c>
      <c r="J17" s="7">
        <f t="shared" si="25"/>
        <v>2.7777777777777777</v>
      </c>
      <c r="K17" s="7">
        <f t="shared" si="25"/>
        <v>13.888888888888889</v>
      </c>
      <c r="L17" s="7">
        <f t="shared" si="25"/>
        <v>5.5555555555555554</v>
      </c>
      <c r="M17" s="7">
        <f t="shared" si="25"/>
        <v>4.1666666666666661</v>
      </c>
      <c r="N17" s="7">
        <f t="shared" si="25"/>
        <v>13.888888888888889</v>
      </c>
      <c r="O17" s="7">
        <f t="shared" si="25"/>
        <v>15.277777777777779</v>
      </c>
      <c r="P17" s="7">
        <f t="shared" si="25"/>
        <v>6.9444444444444446</v>
      </c>
      <c r="Q17" s="7">
        <f t="shared" si="25"/>
        <v>37.5</v>
      </c>
      <c r="R17" s="23">
        <f t="shared" si="26"/>
        <v>72</v>
      </c>
      <c r="S17" s="7">
        <f t="shared" si="27"/>
        <v>34.722222222222221</v>
      </c>
      <c r="T17" s="7">
        <f t="shared" si="27"/>
        <v>23.611111111111111</v>
      </c>
      <c r="U17" s="7">
        <f t="shared" si="27"/>
        <v>41.666666666666671</v>
      </c>
      <c r="V17" s="7">
        <f t="shared" si="27"/>
        <v>0</v>
      </c>
      <c r="W17" s="23">
        <f t="shared" si="28"/>
        <v>72</v>
      </c>
      <c r="X17" s="7">
        <f t="shared" si="29"/>
        <v>19.444444444444446</v>
      </c>
      <c r="Y17" s="7">
        <f t="shared" si="29"/>
        <v>6.9444444444444446</v>
      </c>
      <c r="Z17" s="7">
        <f t="shared" si="29"/>
        <v>8.3333333333333321</v>
      </c>
      <c r="AA17" s="7">
        <f t="shared" si="29"/>
        <v>6.9444444444444446</v>
      </c>
      <c r="AB17" s="7">
        <f t="shared" si="29"/>
        <v>33.333333333333329</v>
      </c>
      <c r="AC17" s="7">
        <f t="shared" si="29"/>
        <v>25</v>
      </c>
      <c r="AD17" s="33">
        <f t="shared" si="30"/>
        <v>18.759094261598424</v>
      </c>
      <c r="AE17" s="33">
        <f t="shared" si="30"/>
        <v>25.324777253157873</v>
      </c>
      <c r="AF17" s="23">
        <f t="shared" si="31"/>
        <v>72</v>
      </c>
      <c r="AG17" s="7">
        <f t="shared" si="32"/>
        <v>47.222222222222221</v>
      </c>
      <c r="AH17" s="7">
        <f t="shared" si="32"/>
        <v>0</v>
      </c>
      <c r="AI17" s="7">
        <f t="shared" si="32"/>
        <v>0</v>
      </c>
      <c r="AJ17" s="7">
        <f t="shared" si="32"/>
        <v>6.9444444444444446</v>
      </c>
      <c r="AK17" s="7">
        <f t="shared" si="32"/>
        <v>38.888888888888893</v>
      </c>
      <c r="AL17" s="7">
        <f t="shared" si="32"/>
        <v>6.9444444444444446</v>
      </c>
      <c r="AM17" s="33">
        <f t="shared" si="33"/>
        <v>48.560852987632138</v>
      </c>
      <c r="AN17" s="33">
        <f t="shared" si="33"/>
        <v>98.593246974889496</v>
      </c>
    </row>
    <row r="18" spans="1:40" ht="15" customHeight="1" x14ac:dyDescent="0.2">
      <c r="A18" s="16"/>
      <c r="B18" s="25"/>
      <c r="C18" s="18" t="s">
        <v>312</v>
      </c>
      <c r="D18" s="23">
        <f t="shared" si="22"/>
        <v>11</v>
      </c>
      <c r="E18" s="7">
        <f t="shared" si="23"/>
        <v>45.454545454545453</v>
      </c>
      <c r="F18" s="7">
        <f t="shared" si="23"/>
        <v>9.0909090909090917</v>
      </c>
      <c r="G18" s="7">
        <f t="shared" si="23"/>
        <v>0</v>
      </c>
      <c r="H18" s="7">
        <f t="shared" si="23"/>
        <v>45.454545454545453</v>
      </c>
      <c r="I18" s="23">
        <f t="shared" si="24"/>
        <v>11</v>
      </c>
      <c r="J18" s="7">
        <f t="shared" si="25"/>
        <v>18.181818181818183</v>
      </c>
      <c r="K18" s="7">
        <f t="shared" si="25"/>
        <v>9.0909090909090917</v>
      </c>
      <c r="L18" s="7">
        <f t="shared" si="25"/>
        <v>9.0909090909090917</v>
      </c>
      <c r="M18" s="7">
        <f t="shared" si="25"/>
        <v>9.0909090909090917</v>
      </c>
      <c r="N18" s="7">
        <f t="shared" si="25"/>
        <v>0</v>
      </c>
      <c r="O18" s="7">
        <f t="shared" si="25"/>
        <v>0</v>
      </c>
      <c r="P18" s="7">
        <f t="shared" si="25"/>
        <v>27.27272727272727</v>
      </c>
      <c r="Q18" s="7">
        <f t="shared" si="25"/>
        <v>27.27272727272727</v>
      </c>
      <c r="R18" s="23">
        <f t="shared" si="26"/>
        <v>11</v>
      </c>
      <c r="S18" s="7">
        <f t="shared" si="27"/>
        <v>54.54545454545454</v>
      </c>
      <c r="T18" s="7">
        <f t="shared" si="27"/>
        <v>9.0909090909090917</v>
      </c>
      <c r="U18" s="7">
        <f t="shared" si="27"/>
        <v>36.363636363636367</v>
      </c>
      <c r="V18" s="7">
        <f t="shared" si="27"/>
        <v>0</v>
      </c>
      <c r="W18" s="23">
        <f t="shared" si="28"/>
        <v>11</v>
      </c>
      <c r="X18" s="7">
        <f t="shared" si="29"/>
        <v>36.363636363636367</v>
      </c>
      <c r="Y18" s="7">
        <f t="shared" si="29"/>
        <v>9.0909090909090917</v>
      </c>
      <c r="Z18" s="7">
        <f t="shared" si="29"/>
        <v>0</v>
      </c>
      <c r="AA18" s="7">
        <f t="shared" si="29"/>
        <v>0</v>
      </c>
      <c r="AB18" s="7">
        <f t="shared" si="29"/>
        <v>0</v>
      </c>
      <c r="AC18" s="7">
        <f t="shared" si="29"/>
        <v>54.54545454545454</v>
      </c>
      <c r="AD18" s="33">
        <f t="shared" si="30"/>
        <v>0.66666666666666674</v>
      </c>
      <c r="AE18" s="33">
        <f t="shared" si="30"/>
        <v>3.3333333333333335</v>
      </c>
      <c r="AF18" s="23">
        <f t="shared" si="31"/>
        <v>11</v>
      </c>
      <c r="AG18" s="7">
        <f t="shared" si="32"/>
        <v>36.363636363636367</v>
      </c>
      <c r="AH18" s="7">
        <f t="shared" si="32"/>
        <v>0</v>
      </c>
      <c r="AI18" s="7">
        <f t="shared" si="32"/>
        <v>0</v>
      </c>
      <c r="AJ18" s="7">
        <f t="shared" si="32"/>
        <v>9.0909090909090917</v>
      </c>
      <c r="AK18" s="7">
        <f t="shared" si="32"/>
        <v>36.363636363636367</v>
      </c>
      <c r="AL18" s="7">
        <f t="shared" si="32"/>
        <v>18.181818181818183</v>
      </c>
      <c r="AM18" s="33">
        <f t="shared" si="33"/>
        <v>55.409356725146196</v>
      </c>
      <c r="AN18" s="33">
        <f t="shared" si="33"/>
        <v>99.73684210526315</v>
      </c>
    </row>
    <row r="19" spans="1:40" ht="15" customHeight="1" x14ac:dyDescent="0.2">
      <c r="A19" s="18"/>
      <c r="B19" s="26"/>
      <c r="C19" s="19" t="s">
        <v>106</v>
      </c>
      <c r="D19" s="24">
        <f t="shared" si="22"/>
        <v>22</v>
      </c>
      <c r="E19" s="5">
        <f t="shared" si="23"/>
        <v>13.636363636363635</v>
      </c>
      <c r="F19" s="5">
        <f t="shared" si="23"/>
        <v>9.0909090909090917</v>
      </c>
      <c r="G19" s="5">
        <f t="shared" si="23"/>
        <v>4.5454545454545459</v>
      </c>
      <c r="H19" s="5">
        <f t="shared" si="23"/>
        <v>72.727272727272734</v>
      </c>
      <c r="I19" s="24">
        <f t="shared" si="24"/>
        <v>22</v>
      </c>
      <c r="J19" s="5">
        <f t="shared" si="25"/>
        <v>4.5454545454545459</v>
      </c>
      <c r="K19" s="5">
        <f t="shared" si="25"/>
        <v>0</v>
      </c>
      <c r="L19" s="5">
        <f t="shared" si="25"/>
        <v>9.0909090909090917</v>
      </c>
      <c r="M19" s="5">
        <f t="shared" si="25"/>
        <v>0</v>
      </c>
      <c r="N19" s="5">
        <f t="shared" si="25"/>
        <v>4.5454545454545459</v>
      </c>
      <c r="O19" s="5">
        <f t="shared" si="25"/>
        <v>9.0909090909090917</v>
      </c>
      <c r="P19" s="5">
        <f t="shared" si="25"/>
        <v>9.0909090909090917</v>
      </c>
      <c r="Q19" s="5">
        <f t="shared" si="25"/>
        <v>63.636363636363633</v>
      </c>
      <c r="R19" s="24">
        <f t="shared" si="26"/>
        <v>22</v>
      </c>
      <c r="S19" s="5">
        <f t="shared" si="27"/>
        <v>18.181818181818183</v>
      </c>
      <c r="T19" s="5">
        <f t="shared" si="27"/>
        <v>18.181818181818183</v>
      </c>
      <c r="U19" s="5">
        <f t="shared" si="27"/>
        <v>59.090909090909093</v>
      </c>
      <c r="V19" s="5">
        <f t="shared" si="27"/>
        <v>4.5454545454545459</v>
      </c>
      <c r="W19" s="24">
        <f t="shared" si="28"/>
        <v>22</v>
      </c>
      <c r="X19" s="5">
        <f t="shared" si="29"/>
        <v>13.636363636363635</v>
      </c>
      <c r="Y19" s="5">
        <f t="shared" si="29"/>
        <v>0</v>
      </c>
      <c r="Z19" s="5">
        <f t="shared" si="29"/>
        <v>9.0909090909090917</v>
      </c>
      <c r="AA19" s="5">
        <f t="shared" si="29"/>
        <v>0</v>
      </c>
      <c r="AB19" s="5">
        <f t="shared" si="29"/>
        <v>9.0909090909090917</v>
      </c>
      <c r="AC19" s="5">
        <f t="shared" si="29"/>
        <v>68.181818181818173</v>
      </c>
      <c r="AD19" s="34">
        <f t="shared" si="30"/>
        <v>11.381475667189951</v>
      </c>
      <c r="AE19" s="34">
        <f t="shared" si="30"/>
        <v>19.917582417582416</v>
      </c>
      <c r="AF19" s="24">
        <f t="shared" si="31"/>
        <v>22</v>
      </c>
      <c r="AG19" s="5">
        <f t="shared" si="32"/>
        <v>13.636363636363635</v>
      </c>
      <c r="AH19" s="5">
        <f t="shared" si="32"/>
        <v>0</v>
      </c>
      <c r="AI19" s="5">
        <f t="shared" si="32"/>
        <v>9.0909090909090917</v>
      </c>
      <c r="AJ19" s="5">
        <f t="shared" si="32"/>
        <v>0</v>
      </c>
      <c r="AK19" s="5">
        <f t="shared" si="32"/>
        <v>18.181818181818183</v>
      </c>
      <c r="AL19" s="5">
        <f t="shared" si="32"/>
        <v>59.090909090909093</v>
      </c>
      <c r="AM19" s="34">
        <f t="shared" si="33"/>
        <v>61.111111111111114</v>
      </c>
      <c r="AN19" s="34">
        <f t="shared" si="33"/>
        <v>91.666666666666671</v>
      </c>
    </row>
    <row r="20" spans="1:40" ht="15" customHeight="1" x14ac:dyDescent="0.2">
      <c r="A20" s="16"/>
      <c r="B20" s="105" t="s">
        <v>38</v>
      </c>
      <c r="C20" s="12" t="s">
        <v>24</v>
      </c>
      <c r="D20" s="23">
        <f t="shared" si="22"/>
        <v>747</v>
      </c>
      <c r="E20" s="9">
        <f t="shared" si="22"/>
        <v>176</v>
      </c>
      <c r="F20" s="9">
        <f t="shared" si="22"/>
        <v>57</v>
      </c>
      <c r="G20" s="9">
        <f t="shared" si="22"/>
        <v>129</v>
      </c>
      <c r="H20" s="9">
        <f>H47</f>
        <v>385</v>
      </c>
      <c r="I20" s="23">
        <f t="shared" si="24"/>
        <v>747</v>
      </c>
      <c r="J20" s="9">
        <f t="shared" si="24"/>
        <v>28</v>
      </c>
      <c r="K20" s="9">
        <f t="shared" si="24"/>
        <v>51</v>
      </c>
      <c r="L20" s="9">
        <f t="shared" si="24"/>
        <v>49</v>
      </c>
      <c r="M20" s="9">
        <f t="shared" si="24"/>
        <v>51</v>
      </c>
      <c r="N20" s="9">
        <f t="shared" si="24"/>
        <v>115</v>
      </c>
      <c r="O20" s="9">
        <f t="shared" si="24"/>
        <v>89</v>
      </c>
      <c r="P20" s="9">
        <f t="shared" si="24"/>
        <v>129</v>
      </c>
      <c r="Q20" s="9">
        <f t="shared" si="24"/>
        <v>235</v>
      </c>
      <c r="R20" s="23">
        <f t="shared" si="24"/>
        <v>747</v>
      </c>
      <c r="S20" s="9">
        <f t="shared" si="24"/>
        <v>224</v>
      </c>
      <c r="T20" s="9">
        <f t="shared" si="24"/>
        <v>181</v>
      </c>
      <c r="U20" s="9">
        <f t="shared" si="24"/>
        <v>307</v>
      </c>
      <c r="V20" s="9">
        <f>V47</f>
        <v>35</v>
      </c>
      <c r="W20" s="23">
        <f t="shared" si="28"/>
        <v>747</v>
      </c>
      <c r="X20" s="9">
        <f t="shared" si="28"/>
        <v>232</v>
      </c>
      <c r="Y20" s="9">
        <f t="shared" si="28"/>
        <v>81</v>
      </c>
      <c r="Z20" s="9">
        <f t="shared" si="28"/>
        <v>78</v>
      </c>
      <c r="AA20" s="9">
        <f t="shared" si="28"/>
        <v>56</v>
      </c>
      <c r="AB20" s="9">
        <f t="shared" si="28"/>
        <v>78</v>
      </c>
      <c r="AC20" s="9">
        <f>AC47</f>
        <v>222</v>
      </c>
      <c r="AD20" s="33">
        <f t="shared" si="30"/>
        <v>7.1994667828088135</v>
      </c>
      <c r="AE20" s="33">
        <f t="shared" si="30"/>
        <v>12.900068467490195</v>
      </c>
      <c r="AF20" s="23">
        <f t="shared" si="31"/>
        <v>747</v>
      </c>
      <c r="AG20" s="9">
        <f t="shared" si="31"/>
        <v>193</v>
      </c>
      <c r="AH20" s="9">
        <f t="shared" si="31"/>
        <v>97</v>
      </c>
      <c r="AI20" s="9">
        <f t="shared" si="31"/>
        <v>87</v>
      </c>
      <c r="AJ20" s="9">
        <f t="shared" si="31"/>
        <v>100</v>
      </c>
      <c r="AK20" s="9">
        <f t="shared" si="31"/>
        <v>213</v>
      </c>
      <c r="AL20" s="9">
        <f>AL47</f>
        <v>57</v>
      </c>
      <c r="AM20" s="33">
        <f t="shared" si="33"/>
        <v>58.828995961601017</v>
      </c>
      <c r="AN20" s="33">
        <f t="shared" si="33"/>
        <v>81.674058779687527</v>
      </c>
    </row>
    <row r="21" spans="1:40" ht="15" customHeight="1" x14ac:dyDescent="0.2">
      <c r="A21" s="16"/>
      <c r="B21" s="106"/>
      <c r="C21" s="15"/>
      <c r="D21" s="14">
        <f>IF(SUM(E21:H21)&gt;100,"－",SUM(E21:H21))</f>
        <v>100</v>
      </c>
      <c r="E21" s="13">
        <f>E47/$D20*100</f>
        <v>23.560910307898258</v>
      </c>
      <c r="F21" s="13">
        <f>F47/$D20*100</f>
        <v>7.6305220883534144</v>
      </c>
      <c r="G21" s="13">
        <f>G47/$D20*100</f>
        <v>17.269076305220885</v>
      </c>
      <c r="H21" s="13">
        <f>H47/$D20*100</f>
        <v>51.539491298527437</v>
      </c>
      <c r="I21" s="14">
        <f>IF(SUM(J21:Q21)&gt;100,"－",SUM(J21:Q21))</f>
        <v>100</v>
      </c>
      <c r="J21" s="13">
        <f t="shared" ref="J21:Q21" si="34">J47/$I20*100</f>
        <v>3.7483266398929049</v>
      </c>
      <c r="K21" s="13">
        <f t="shared" si="34"/>
        <v>6.8273092369477917</v>
      </c>
      <c r="L21" s="13">
        <f t="shared" si="34"/>
        <v>6.5595716198125835</v>
      </c>
      <c r="M21" s="13">
        <f t="shared" si="34"/>
        <v>6.8273092369477917</v>
      </c>
      <c r="N21" s="13">
        <f t="shared" si="34"/>
        <v>15.394912985274431</v>
      </c>
      <c r="O21" s="13">
        <f t="shared" si="34"/>
        <v>11.914323962516733</v>
      </c>
      <c r="P21" s="13">
        <f t="shared" si="34"/>
        <v>17.269076305220885</v>
      </c>
      <c r="Q21" s="13">
        <f t="shared" si="34"/>
        <v>31.459170013386885</v>
      </c>
      <c r="R21" s="14">
        <f>IF(SUM(S21:V21)&gt;100,"－",SUM(S21:V21))</f>
        <v>99.999999999999986</v>
      </c>
      <c r="S21" s="13">
        <f>S47/$R20*100</f>
        <v>29.986613119143239</v>
      </c>
      <c r="T21" s="13">
        <f>T47/$R20*100</f>
        <v>24.230254350736278</v>
      </c>
      <c r="U21" s="13">
        <f>U47/$R20*100</f>
        <v>41.09772423025435</v>
      </c>
      <c r="V21" s="13">
        <f>V47/$R20*100</f>
        <v>4.6854082998661308</v>
      </c>
      <c r="W21" s="14">
        <f>IF(SUM(X21:AC21)&gt;100,"－",SUM(X21:AC21))</f>
        <v>100</v>
      </c>
      <c r="X21" s="13">
        <f t="shared" ref="X21:AC21" si="35">X47/$W20*100</f>
        <v>31.057563587684069</v>
      </c>
      <c r="Y21" s="13">
        <f t="shared" si="35"/>
        <v>10.843373493975903</v>
      </c>
      <c r="Z21" s="13">
        <f t="shared" si="35"/>
        <v>10.441767068273093</v>
      </c>
      <c r="AA21" s="13">
        <f t="shared" si="35"/>
        <v>7.4966532797858099</v>
      </c>
      <c r="AB21" s="13">
        <f t="shared" si="35"/>
        <v>10.441767068273093</v>
      </c>
      <c r="AC21" s="13">
        <f t="shared" si="35"/>
        <v>29.718875502008029</v>
      </c>
      <c r="AD21" s="14" t="s">
        <v>142</v>
      </c>
      <c r="AE21" s="14" t="s">
        <v>142</v>
      </c>
      <c r="AF21" s="14">
        <f>IF(SUM(AG21:AL21)&gt;100,"－",SUM(AG21:AL21))</f>
        <v>100</v>
      </c>
      <c r="AG21" s="13">
        <f t="shared" ref="AG21:AL21" si="36">AG47/$AF20*100</f>
        <v>25.836680053547521</v>
      </c>
      <c r="AH21" s="13">
        <f t="shared" si="36"/>
        <v>12.985274431057563</v>
      </c>
      <c r="AI21" s="13">
        <f t="shared" si="36"/>
        <v>11.646586345381527</v>
      </c>
      <c r="AJ21" s="13">
        <f t="shared" si="36"/>
        <v>13.386880856760374</v>
      </c>
      <c r="AK21" s="13">
        <f t="shared" si="36"/>
        <v>28.514056224899598</v>
      </c>
      <c r="AL21" s="13">
        <f t="shared" si="36"/>
        <v>7.6305220883534144</v>
      </c>
      <c r="AM21" s="14" t="s">
        <v>142</v>
      </c>
      <c r="AN21" s="14" t="s">
        <v>142</v>
      </c>
    </row>
    <row r="22" spans="1:40" ht="15" customHeight="1" x14ac:dyDescent="0.2">
      <c r="A22" s="16"/>
      <c r="B22" s="106"/>
      <c r="C22" s="18" t="s">
        <v>52</v>
      </c>
      <c r="D22" s="23">
        <f t="shared" ref="D22:D27" si="37">D49</f>
        <v>471</v>
      </c>
      <c r="E22" s="7">
        <f t="shared" ref="E22:H27" si="38">IF($D22=0,0,E49/$D22*100)</f>
        <v>28.02547770700637</v>
      </c>
      <c r="F22" s="7">
        <f t="shared" si="38"/>
        <v>7.8556263269639066</v>
      </c>
      <c r="G22" s="7">
        <f t="shared" si="38"/>
        <v>14.64968152866242</v>
      </c>
      <c r="H22" s="7">
        <f t="shared" si="38"/>
        <v>49.469214437367306</v>
      </c>
      <c r="I22" s="23">
        <f t="shared" ref="I22:I27" si="39">I49</f>
        <v>471</v>
      </c>
      <c r="J22" s="7">
        <f t="shared" ref="J22:Q27" si="40">IF($I22=0,0,J49/$I22*100)</f>
        <v>5.520169851380043</v>
      </c>
      <c r="K22" s="7">
        <f t="shared" si="40"/>
        <v>7.6433121019108281</v>
      </c>
      <c r="L22" s="7">
        <f t="shared" si="40"/>
        <v>7.8556263269639066</v>
      </c>
      <c r="M22" s="7">
        <f t="shared" si="40"/>
        <v>6.5817409766454356</v>
      </c>
      <c r="N22" s="7">
        <f t="shared" si="40"/>
        <v>14.012738853503185</v>
      </c>
      <c r="O22" s="7">
        <f t="shared" si="40"/>
        <v>10.828025477707007</v>
      </c>
      <c r="P22" s="7">
        <f t="shared" si="40"/>
        <v>16.13588110403397</v>
      </c>
      <c r="Q22" s="7">
        <f t="shared" si="40"/>
        <v>31.422505307855626</v>
      </c>
      <c r="R22" s="23">
        <f t="shared" ref="R22:R27" si="41">R49</f>
        <v>471</v>
      </c>
      <c r="S22" s="7">
        <f t="shared" ref="S22:V27" si="42">IF($R22=0,0,S49/$R22*100)</f>
        <v>31.422505307855626</v>
      </c>
      <c r="T22" s="7">
        <f t="shared" si="42"/>
        <v>23.354564755838641</v>
      </c>
      <c r="U22" s="7">
        <f t="shared" si="42"/>
        <v>41.188959660297243</v>
      </c>
      <c r="V22" s="7">
        <f t="shared" si="42"/>
        <v>4.0339702760084926</v>
      </c>
      <c r="W22" s="23">
        <f t="shared" ref="W22:W27" si="43">W49</f>
        <v>471</v>
      </c>
      <c r="X22" s="7">
        <f t="shared" ref="X22:AC27" si="44">IF($W22=0,0,X49/$W22*100)</f>
        <v>36.30573248407643</v>
      </c>
      <c r="Y22" s="7">
        <f t="shared" si="44"/>
        <v>9.5541401273885356</v>
      </c>
      <c r="Z22" s="7">
        <f t="shared" si="44"/>
        <v>8.9171974522292992</v>
      </c>
      <c r="AA22" s="7">
        <f t="shared" si="44"/>
        <v>7.6433121019108281</v>
      </c>
      <c r="AB22" s="7">
        <f t="shared" si="44"/>
        <v>8.4925690021231421</v>
      </c>
      <c r="AC22" s="7">
        <f t="shared" si="44"/>
        <v>29.087048832271762</v>
      </c>
      <c r="AD22" s="33">
        <f t="shared" ref="AD22:AE27" si="45">IF(AD49="","－",AD49)</f>
        <v>6.1483739504760582</v>
      </c>
      <c r="AE22" s="33">
        <f t="shared" si="45"/>
        <v>12.598508585638058</v>
      </c>
      <c r="AF22" s="23">
        <f t="shared" ref="AF22:AF27" si="46">AF49</f>
        <v>471</v>
      </c>
      <c r="AG22" s="7">
        <f t="shared" ref="AG22:AL27" si="47">IF($AF22=0,0,AG49/$AF22*100)</f>
        <v>30.148619957537154</v>
      </c>
      <c r="AH22" s="7">
        <f t="shared" si="47"/>
        <v>17.834394904458598</v>
      </c>
      <c r="AI22" s="7">
        <f t="shared" si="47"/>
        <v>15.711252653927813</v>
      </c>
      <c r="AJ22" s="7">
        <f t="shared" si="47"/>
        <v>14.437367303609342</v>
      </c>
      <c r="AK22" s="7">
        <f t="shared" si="47"/>
        <v>19.108280254777071</v>
      </c>
      <c r="AL22" s="7">
        <f t="shared" si="47"/>
        <v>2.7600849256900215</v>
      </c>
      <c r="AM22" s="33">
        <f t="shared" ref="AM22:AN27" si="48">IF(AM49="","－",AM49)</f>
        <v>52.190054257738936</v>
      </c>
      <c r="AN22" s="33">
        <f t="shared" si="48"/>
        <v>75.642546993811493</v>
      </c>
    </row>
    <row r="23" spans="1:40" ht="15" customHeight="1" x14ac:dyDescent="0.2">
      <c r="A23" s="16"/>
      <c r="B23" s="106"/>
      <c r="C23" s="18" t="s">
        <v>309</v>
      </c>
      <c r="D23" s="23">
        <f t="shared" si="37"/>
        <v>119</v>
      </c>
      <c r="E23" s="7">
        <f t="shared" si="38"/>
        <v>12.605042016806722</v>
      </c>
      <c r="F23" s="7">
        <f t="shared" si="38"/>
        <v>10.084033613445378</v>
      </c>
      <c r="G23" s="7">
        <f t="shared" si="38"/>
        <v>20.168067226890756</v>
      </c>
      <c r="H23" s="7">
        <f t="shared" si="38"/>
        <v>57.142857142857139</v>
      </c>
      <c r="I23" s="23">
        <f t="shared" si="39"/>
        <v>119</v>
      </c>
      <c r="J23" s="7">
        <f t="shared" si="40"/>
        <v>0</v>
      </c>
      <c r="K23" s="7">
        <f t="shared" si="40"/>
        <v>2.5210084033613445</v>
      </c>
      <c r="L23" s="7">
        <f t="shared" si="40"/>
        <v>2.5210084033613445</v>
      </c>
      <c r="M23" s="7">
        <f t="shared" si="40"/>
        <v>7.5630252100840334</v>
      </c>
      <c r="N23" s="7">
        <f t="shared" si="40"/>
        <v>15.126050420168067</v>
      </c>
      <c r="O23" s="7">
        <f t="shared" si="40"/>
        <v>16.806722689075631</v>
      </c>
      <c r="P23" s="7">
        <f t="shared" si="40"/>
        <v>21.008403361344538</v>
      </c>
      <c r="Q23" s="7">
        <f t="shared" si="40"/>
        <v>34.45378151260504</v>
      </c>
      <c r="R23" s="23">
        <f t="shared" si="41"/>
        <v>119</v>
      </c>
      <c r="S23" s="7">
        <f t="shared" si="42"/>
        <v>23.52941176470588</v>
      </c>
      <c r="T23" s="7">
        <f t="shared" si="42"/>
        <v>26.05042016806723</v>
      </c>
      <c r="U23" s="7">
        <f t="shared" si="42"/>
        <v>41.17647058823529</v>
      </c>
      <c r="V23" s="7">
        <f t="shared" si="42"/>
        <v>9.2436974789915975</v>
      </c>
      <c r="W23" s="23">
        <f t="shared" si="43"/>
        <v>119</v>
      </c>
      <c r="X23" s="7">
        <f t="shared" si="44"/>
        <v>16.806722689075631</v>
      </c>
      <c r="Y23" s="7">
        <f t="shared" si="44"/>
        <v>16.806722689075631</v>
      </c>
      <c r="Z23" s="7">
        <f t="shared" si="44"/>
        <v>14.285714285714285</v>
      </c>
      <c r="AA23" s="7">
        <f t="shared" si="44"/>
        <v>7.5630252100840334</v>
      </c>
      <c r="AB23" s="7">
        <f t="shared" si="44"/>
        <v>18.487394957983195</v>
      </c>
      <c r="AC23" s="7">
        <f t="shared" si="44"/>
        <v>26.05042016806723</v>
      </c>
      <c r="AD23" s="33">
        <f t="shared" si="45"/>
        <v>10.172183713164054</v>
      </c>
      <c r="AE23" s="33">
        <f t="shared" si="45"/>
        <v>13.164002452329953</v>
      </c>
      <c r="AF23" s="23">
        <f t="shared" si="46"/>
        <v>119</v>
      </c>
      <c r="AG23" s="7">
        <f t="shared" si="47"/>
        <v>20.168067226890756</v>
      </c>
      <c r="AH23" s="7">
        <f t="shared" si="47"/>
        <v>5.0420168067226889</v>
      </c>
      <c r="AI23" s="7">
        <f t="shared" si="47"/>
        <v>7.5630252100840334</v>
      </c>
      <c r="AJ23" s="7">
        <f t="shared" si="47"/>
        <v>11.76470588235294</v>
      </c>
      <c r="AK23" s="7">
        <f t="shared" si="47"/>
        <v>46.218487394957982</v>
      </c>
      <c r="AL23" s="7">
        <f t="shared" si="47"/>
        <v>9.2436974789915975</v>
      </c>
      <c r="AM23" s="33">
        <f t="shared" si="48"/>
        <v>71.454429435600943</v>
      </c>
      <c r="AN23" s="33">
        <f t="shared" si="48"/>
        <v>91.869980702915498</v>
      </c>
    </row>
    <row r="24" spans="1:40" ht="15" customHeight="1" x14ac:dyDescent="0.2">
      <c r="A24" s="16"/>
      <c r="B24" s="106"/>
      <c r="C24" s="18" t="s">
        <v>310</v>
      </c>
      <c r="D24" s="23">
        <f t="shared" si="37"/>
        <v>85</v>
      </c>
      <c r="E24" s="7">
        <f t="shared" si="38"/>
        <v>15.294117647058824</v>
      </c>
      <c r="F24" s="7">
        <f t="shared" si="38"/>
        <v>2.3529411764705883</v>
      </c>
      <c r="G24" s="7">
        <f t="shared" si="38"/>
        <v>24.705882352941178</v>
      </c>
      <c r="H24" s="7">
        <f t="shared" si="38"/>
        <v>57.647058823529406</v>
      </c>
      <c r="I24" s="23">
        <f t="shared" si="39"/>
        <v>85</v>
      </c>
      <c r="J24" s="7">
        <f t="shared" si="40"/>
        <v>1.1764705882352942</v>
      </c>
      <c r="K24" s="7">
        <f t="shared" si="40"/>
        <v>5.8823529411764701</v>
      </c>
      <c r="L24" s="7">
        <f t="shared" si="40"/>
        <v>4.7058823529411766</v>
      </c>
      <c r="M24" s="7">
        <f t="shared" si="40"/>
        <v>7.0588235294117645</v>
      </c>
      <c r="N24" s="7">
        <f t="shared" si="40"/>
        <v>20</v>
      </c>
      <c r="O24" s="7">
        <f t="shared" si="40"/>
        <v>9.4117647058823533</v>
      </c>
      <c r="P24" s="7">
        <f t="shared" si="40"/>
        <v>16.470588235294116</v>
      </c>
      <c r="Q24" s="7">
        <f t="shared" si="40"/>
        <v>35.294117647058826</v>
      </c>
      <c r="R24" s="23">
        <f t="shared" si="41"/>
        <v>85</v>
      </c>
      <c r="S24" s="7">
        <f t="shared" si="42"/>
        <v>25.882352941176475</v>
      </c>
      <c r="T24" s="7">
        <f t="shared" si="42"/>
        <v>35.294117647058826</v>
      </c>
      <c r="U24" s="7">
        <f t="shared" si="42"/>
        <v>36.470588235294116</v>
      </c>
      <c r="V24" s="7">
        <f t="shared" si="42"/>
        <v>2.3529411764705883</v>
      </c>
      <c r="W24" s="23">
        <f t="shared" si="43"/>
        <v>85</v>
      </c>
      <c r="X24" s="7">
        <f t="shared" si="44"/>
        <v>31.764705882352938</v>
      </c>
      <c r="Y24" s="7">
        <f t="shared" si="44"/>
        <v>14.117647058823529</v>
      </c>
      <c r="Z24" s="7">
        <f t="shared" si="44"/>
        <v>14.117647058823529</v>
      </c>
      <c r="AA24" s="7">
        <f t="shared" si="44"/>
        <v>8.235294117647058</v>
      </c>
      <c r="AB24" s="7">
        <f t="shared" si="44"/>
        <v>10.588235294117647</v>
      </c>
      <c r="AC24" s="7">
        <f t="shared" si="44"/>
        <v>21.176470588235293</v>
      </c>
      <c r="AD24" s="33">
        <f t="shared" si="45"/>
        <v>5.8899204957717339</v>
      </c>
      <c r="AE24" s="33">
        <f t="shared" si="45"/>
        <v>9.8656168304176539</v>
      </c>
      <c r="AF24" s="23">
        <f t="shared" si="46"/>
        <v>85</v>
      </c>
      <c r="AG24" s="7">
        <f t="shared" si="47"/>
        <v>21.176470588235293</v>
      </c>
      <c r="AH24" s="7">
        <f t="shared" si="47"/>
        <v>5.8823529411764701</v>
      </c>
      <c r="AI24" s="7">
        <f t="shared" si="47"/>
        <v>3.5294117647058822</v>
      </c>
      <c r="AJ24" s="7">
        <f t="shared" si="47"/>
        <v>11.76470588235294</v>
      </c>
      <c r="AK24" s="7">
        <f t="shared" si="47"/>
        <v>49.411764705882355</v>
      </c>
      <c r="AL24" s="7">
        <f t="shared" si="47"/>
        <v>8.235294117647058</v>
      </c>
      <c r="AM24" s="33">
        <f t="shared" si="48"/>
        <v>70.383806083034045</v>
      </c>
      <c r="AN24" s="33">
        <f t="shared" si="48"/>
        <v>91.498947907944256</v>
      </c>
    </row>
    <row r="25" spans="1:40" ht="15" customHeight="1" x14ac:dyDescent="0.2">
      <c r="A25" s="16"/>
      <c r="B25" s="25"/>
      <c r="C25" s="18" t="s">
        <v>311</v>
      </c>
      <c r="D25" s="23">
        <f t="shared" si="37"/>
        <v>37</v>
      </c>
      <c r="E25" s="7">
        <f t="shared" si="38"/>
        <v>24.324324324324326</v>
      </c>
      <c r="F25" s="7">
        <f t="shared" si="38"/>
        <v>2.7027027027027026</v>
      </c>
      <c r="G25" s="7">
        <f t="shared" si="38"/>
        <v>27.027027027027028</v>
      </c>
      <c r="H25" s="7">
        <f t="shared" si="38"/>
        <v>45.945945945945951</v>
      </c>
      <c r="I25" s="23">
        <f t="shared" si="39"/>
        <v>37</v>
      </c>
      <c r="J25" s="7">
        <f t="shared" si="40"/>
        <v>0</v>
      </c>
      <c r="K25" s="7">
        <f t="shared" si="40"/>
        <v>10.810810810810811</v>
      </c>
      <c r="L25" s="7">
        <f t="shared" si="40"/>
        <v>5.4054054054054053</v>
      </c>
      <c r="M25" s="7">
        <f t="shared" si="40"/>
        <v>8.1081081081081088</v>
      </c>
      <c r="N25" s="7">
        <f t="shared" si="40"/>
        <v>18.918918918918919</v>
      </c>
      <c r="O25" s="7">
        <f t="shared" si="40"/>
        <v>16.216216216216218</v>
      </c>
      <c r="P25" s="7">
        <f t="shared" si="40"/>
        <v>24.324324324324326</v>
      </c>
      <c r="Q25" s="7">
        <f t="shared" si="40"/>
        <v>16.216216216216218</v>
      </c>
      <c r="R25" s="23">
        <f t="shared" si="41"/>
        <v>37</v>
      </c>
      <c r="S25" s="7">
        <f t="shared" si="42"/>
        <v>37.837837837837839</v>
      </c>
      <c r="T25" s="7">
        <f t="shared" si="42"/>
        <v>13.513513513513514</v>
      </c>
      <c r="U25" s="7">
        <f t="shared" si="42"/>
        <v>43.243243243243242</v>
      </c>
      <c r="V25" s="7">
        <f t="shared" si="42"/>
        <v>5.4054054054054053</v>
      </c>
      <c r="W25" s="23">
        <f t="shared" si="43"/>
        <v>37</v>
      </c>
      <c r="X25" s="7">
        <f t="shared" si="44"/>
        <v>27.027027027027028</v>
      </c>
      <c r="Y25" s="7">
        <f t="shared" si="44"/>
        <v>8.1081081081081088</v>
      </c>
      <c r="Z25" s="7">
        <f t="shared" si="44"/>
        <v>16.216216216216218</v>
      </c>
      <c r="AA25" s="7">
        <f t="shared" si="44"/>
        <v>8.1081081081081088</v>
      </c>
      <c r="AB25" s="7">
        <f t="shared" si="44"/>
        <v>16.216216216216218</v>
      </c>
      <c r="AC25" s="7">
        <f t="shared" si="44"/>
        <v>24.324324324324326</v>
      </c>
      <c r="AD25" s="33">
        <f t="shared" si="45"/>
        <v>14.009795597234044</v>
      </c>
      <c r="AE25" s="33">
        <f t="shared" si="45"/>
        <v>21.793015373475178</v>
      </c>
      <c r="AF25" s="23">
        <f t="shared" si="46"/>
        <v>37</v>
      </c>
      <c r="AG25" s="7">
        <f t="shared" si="47"/>
        <v>18.918918918918919</v>
      </c>
      <c r="AH25" s="7">
        <f t="shared" si="47"/>
        <v>0</v>
      </c>
      <c r="AI25" s="7">
        <f t="shared" si="47"/>
        <v>2.7027027027027026</v>
      </c>
      <c r="AJ25" s="7">
        <f t="shared" si="47"/>
        <v>16.216216216216218</v>
      </c>
      <c r="AK25" s="7">
        <f t="shared" si="47"/>
        <v>56.756756756756758</v>
      </c>
      <c r="AL25" s="7">
        <f t="shared" si="47"/>
        <v>5.4054054054054053</v>
      </c>
      <c r="AM25" s="33">
        <f t="shared" si="48"/>
        <v>77.941185934223157</v>
      </c>
      <c r="AN25" s="33">
        <f t="shared" si="48"/>
        <v>97.426482417778956</v>
      </c>
    </row>
    <row r="26" spans="1:40" ht="15" customHeight="1" x14ac:dyDescent="0.2">
      <c r="A26" s="16"/>
      <c r="B26" s="25"/>
      <c r="C26" s="18" t="s">
        <v>312</v>
      </c>
      <c r="D26" s="23">
        <f t="shared" si="37"/>
        <v>3</v>
      </c>
      <c r="E26" s="7">
        <f t="shared" si="38"/>
        <v>33.333333333333329</v>
      </c>
      <c r="F26" s="7">
        <f t="shared" si="38"/>
        <v>0</v>
      </c>
      <c r="G26" s="7">
        <f t="shared" si="38"/>
        <v>33.333333333333329</v>
      </c>
      <c r="H26" s="7">
        <f t="shared" si="38"/>
        <v>33.333333333333329</v>
      </c>
      <c r="I26" s="23">
        <f t="shared" si="39"/>
        <v>3</v>
      </c>
      <c r="J26" s="7">
        <f t="shared" si="40"/>
        <v>0</v>
      </c>
      <c r="K26" s="7">
        <f t="shared" si="40"/>
        <v>0</v>
      </c>
      <c r="L26" s="7">
        <f t="shared" si="40"/>
        <v>0</v>
      </c>
      <c r="M26" s="7">
        <f t="shared" si="40"/>
        <v>33.333333333333329</v>
      </c>
      <c r="N26" s="7">
        <f t="shared" si="40"/>
        <v>33.333333333333329</v>
      </c>
      <c r="O26" s="7">
        <f t="shared" si="40"/>
        <v>0</v>
      </c>
      <c r="P26" s="7">
        <f t="shared" si="40"/>
        <v>0</v>
      </c>
      <c r="Q26" s="7">
        <f t="shared" si="40"/>
        <v>33.333333333333329</v>
      </c>
      <c r="R26" s="23">
        <f t="shared" si="41"/>
        <v>3</v>
      </c>
      <c r="S26" s="7">
        <f t="shared" si="42"/>
        <v>33.333333333333329</v>
      </c>
      <c r="T26" s="7">
        <f t="shared" si="42"/>
        <v>33.333333333333329</v>
      </c>
      <c r="U26" s="7">
        <f t="shared" si="42"/>
        <v>33.333333333333329</v>
      </c>
      <c r="V26" s="7">
        <f t="shared" si="42"/>
        <v>0</v>
      </c>
      <c r="W26" s="23">
        <f t="shared" si="43"/>
        <v>3</v>
      </c>
      <c r="X26" s="7">
        <f t="shared" si="44"/>
        <v>0</v>
      </c>
      <c r="Y26" s="7">
        <f t="shared" si="44"/>
        <v>0</v>
      </c>
      <c r="Z26" s="7">
        <f t="shared" si="44"/>
        <v>0</v>
      </c>
      <c r="AA26" s="7">
        <f t="shared" si="44"/>
        <v>33.333333333333329</v>
      </c>
      <c r="AB26" s="7">
        <f t="shared" si="44"/>
        <v>33.333333333333329</v>
      </c>
      <c r="AC26" s="7">
        <f t="shared" si="44"/>
        <v>33.333333333333329</v>
      </c>
      <c r="AD26" s="33">
        <f t="shared" si="45"/>
        <v>15.294117647058822</v>
      </c>
      <c r="AE26" s="33">
        <f t="shared" si="45"/>
        <v>15.294117647058822</v>
      </c>
      <c r="AF26" s="23">
        <f t="shared" si="46"/>
        <v>3</v>
      </c>
      <c r="AG26" s="7">
        <f t="shared" si="47"/>
        <v>33.333333333333329</v>
      </c>
      <c r="AH26" s="7">
        <f t="shared" si="47"/>
        <v>0</v>
      </c>
      <c r="AI26" s="7">
        <f t="shared" si="47"/>
        <v>0</v>
      </c>
      <c r="AJ26" s="7">
        <f t="shared" si="47"/>
        <v>33.333333333333329</v>
      </c>
      <c r="AK26" s="7">
        <f t="shared" si="47"/>
        <v>33.333333333333329</v>
      </c>
      <c r="AL26" s="7">
        <f t="shared" si="47"/>
        <v>0</v>
      </c>
      <c r="AM26" s="33">
        <f t="shared" si="48"/>
        <v>61.176470588235297</v>
      </c>
      <c r="AN26" s="33">
        <f t="shared" si="48"/>
        <v>91.764705882352942</v>
      </c>
    </row>
    <row r="27" spans="1:40" ht="15" customHeight="1" x14ac:dyDescent="0.2">
      <c r="A27" s="17"/>
      <c r="B27" s="26"/>
      <c r="C27" s="19" t="s">
        <v>106</v>
      </c>
      <c r="D27" s="24">
        <f t="shared" si="37"/>
        <v>32</v>
      </c>
      <c r="E27" s="5">
        <f t="shared" si="38"/>
        <v>18.75</v>
      </c>
      <c r="F27" s="5">
        <f t="shared" si="38"/>
        <v>15.625</v>
      </c>
      <c r="G27" s="5">
        <f t="shared" si="38"/>
        <v>12.5</v>
      </c>
      <c r="H27" s="5">
        <f t="shared" si="38"/>
        <v>53.125</v>
      </c>
      <c r="I27" s="24">
        <f t="shared" si="39"/>
        <v>32</v>
      </c>
      <c r="J27" s="5">
        <f t="shared" si="40"/>
        <v>3.125</v>
      </c>
      <c r="K27" s="5">
        <f t="shared" si="40"/>
        <v>9.375</v>
      </c>
      <c r="L27" s="5">
        <f t="shared" si="40"/>
        <v>9.375</v>
      </c>
      <c r="M27" s="5">
        <f t="shared" si="40"/>
        <v>3.125</v>
      </c>
      <c r="N27" s="5">
        <f t="shared" si="40"/>
        <v>18.75</v>
      </c>
      <c r="O27" s="5">
        <f t="shared" si="40"/>
        <v>12.5</v>
      </c>
      <c r="P27" s="5">
        <f t="shared" si="40"/>
        <v>15.625</v>
      </c>
      <c r="Q27" s="5">
        <f t="shared" si="40"/>
        <v>28.125</v>
      </c>
      <c r="R27" s="24">
        <f t="shared" si="41"/>
        <v>32</v>
      </c>
      <c r="S27" s="5">
        <f t="shared" si="42"/>
        <v>34.375</v>
      </c>
      <c r="T27" s="5">
        <f t="shared" si="42"/>
        <v>12.5</v>
      </c>
      <c r="U27" s="5">
        <f t="shared" si="42"/>
        <v>50</v>
      </c>
      <c r="V27" s="5">
        <f t="shared" si="42"/>
        <v>3.125</v>
      </c>
      <c r="W27" s="24">
        <f t="shared" si="43"/>
        <v>32</v>
      </c>
      <c r="X27" s="5">
        <f t="shared" si="44"/>
        <v>12.5</v>
      </c>
      <c r="Y27" s="5">
        <f t="shared" si="44"/>
        <v>3.125</v>
      </c>
      <c r="Z27" s="5">
        <f t="shared" si="44"/>
        <v>3.125</v>
      </c>
      <c r="AA27" s="5">
        <f t="shared" si="44"/>
        <v>0</v>
      </c>
      <c r="AB27" s="5">
        <f t="shared" si="44"/>
        <v>0</v>
      </c>
      <c r="AC27" s="5">
        <f t="shared" si="44"/>
        <v>81.25</v>
      </c>
      <c r="AD27" s="34">
        <f t="shared" si="45"/>
        <v>2.253968253968254</v>
      </c>
      <c r="AE27" s="34">
        <f t="shared" si="45"/>
        <v>6.7619047619047619</v>
      </c>
      <c r="AF27" s="24">
        <f t="shared" si="46"/>
        <v>32</v>
      </c>
      <c r="AG27" s="5">
        <f t="shared" si="47"/>
        <v>3.125</v>
      </c>
      <c r="AH27" s="5">
        <f t="shared" si="47"/>
        <v>6.25</v>
      </c>
      <c r="AI27" s="5">
        <f t="shared" si="47"/>
        <v>0</v>
      </c>
      <c r="AJ27" s="5">
        <f t="shared" si="47"/>
        <v>3.125</v>
      </c>
      <c r="AK27" s="5">
        <f t="shared" si="47"/>
        <v>12.5</v>
      </c>
      <c r="AL27" s="5">
        <f t="shared" si="47"/>
        <v>75</v>
      </c>
      <c r="AM27" s="34">
        <f t="shared" si="48"/>
        <v>71.30952380952381</v>
      </c>
      <c r="AN27" s="34">
        <f t="shared" si="48"/>
        <v>81.496598639455783</v>
      </c>
    </row>
    <row r="31" spans="1:40" ht="15" customHeight="1" x14ac:dyDescent="0.2">
      <c r="A31" s="11" t="s">
        <v>308</v>
      </c>
      <c r="B31" s="58" t="s">
        <v>23</v>
      </c>
      <c r="C31" s="12" t="s">
        <v>24</v>
      </c>
      <c r="D31" s="8">
        <v>844</v>
      </c>
      <c r="E31" s="8">
        <v>416</v>
      </c>
      <c r="F31" s="8">
        <v>46</v>
      </c>
      <c r="G31" s="8">
        <v>104</v>
      </c>
      <c r="H31" s="8">
        <v>278</v>
      </c>
      <c r="I31" s="8">
        <v>844</v>
      </c>
      <c r="J31" s="8">
        <v>127</v>
      </c>
      <c r="K31" s="8">
        <v>109</v>
      </c>
      <c r="L31" s="8">
        <v>114</v>
      </c>
      <c r="M31" s="8">
        <v>61</v>
      </c>
      <c r="N31" s="8">
        <v>103</v>
      </c>
      <c r="O31" s="8">
        <v>76</v>
      </c>
      <c r="P31" s="8">
        <v>84</v>
      </c>
      <c r="Q31" s="8">
        <v>170</v>
      </c>
      <c r="R31" s="8">
        <v>844</v>
      </c>
      <c r="S31" s="8">
        <v>382</v>
      </c>
      <c r="T31" s="8">
        <v>125</v>
      </c>
      <c r="U31" s="8">
        <v>307</v>
      </c>
      <c r="V31" s="8">
        <v>30</v>
      </c>
      <c r="W31" s="8">
        <v>844</v>
      </c>
      <c r="X31" s="8">
        <v>67</v>
      </c>
      <c r="Y31" s="8">
        <v>79</v>
      </c>
      <c r="Z31" s="8">
        <v>100</v>
      </c>
      <c r="AA31" s="8">
        <v>89</v>
      </c>
      <c r="AB31" s="8">
        <v>145</v>
      </c>
      <c r="AC31" s="8">
        <v>364</v>
      </c>
      <c r="AD31" s="8">
        <v>12.441132644010899</v>
      </c>
      <c r="AE31" s="8">
        <v>14.45942777027901</v>
      </c>
      <c r="AF31" s="8">
        <v>844</v>
      </c>
      <c r="AG31" s="8">
        <v>799</v>
      </c>
      <c r="AH31" s="8">
        <v>10</v>
      </c>
      <c r="AI31" s="8">
        <v>0</v>
      </c>
      <c r="AJ31" s="8">
        <v>1</v>
      </c>
      <c r="AK31" s="8">
        <v>5</v>
      </c>
      <c r="AL31" s="8">
        <v>29</v>
      </c>
      <c r="AM31" s="8">
        <v>0.93207418194349168</v>
      </c>
      <c r="AN31" s="8">
        <v>47.477528642746606</v>
      </c>
    </row>
    <row r="32" spans="1:40" ht="15" customHeight="1" x14ac:dyDescent="0.2">
      <c r="A32" s="104" t="s">
        <v>200</v>
      </c>
      <c r="B32" s="6" t="s">
        <v>41</v>
      </c>
      <c r="C32" s="15"/>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row>
    <row r="33" spans="1:40" ht="15" customHeight="1" x14ac:dyDescent="0.2">
      <c r="A33" s="104"/>
      <c r="B33" s="6" t="s">
        <v>27</v>
      </c>
      <c r="C33" s="18" t="s">
        <v>52</v>
      </c>
      <c r="D33" s="8">
        <v>729</v>
      </c>
      <c r="E33" s="8">
        <v>386</v>
      </c>
      <c r="F33" s="8">
        <v>36</v>
      </c>
      <c r="G33" s="8">
        <v>94</v>
      </c>
      <c r="H33" s="8">
        <v>213</v>
      </c>
      <c r="I33" s="8">
        <v>729</v>
      </c>
      <c r="J33" s="8">
        <v>118</v>
      </c>
      <c r="K33" s="8">
        <v>103</v>
      </c>
      <c r="L33" s="8">
        <v>105</v>
      </c>
      <c r="M33" s="8">
        <v>55</v>
      </c>
      <c r="N33" s="8">
        <v>93</v>
      </c>
      <c r="O33" s="8">
        <v>56</v>
      </c>
      <c r="P33" s="8">
        <v>74</v>
      </c>
      <c r="Q33" s="8">
        <v>125</v>
      </c>
      <c r="R33" s="8">
        <v>729</v>
      </c>
      <c r="S33" s="8">
        <v>346</v>
      </c>
      <c r="T33" s="8">
        <v>101</v>
      </c>
      <c r="U33" s="8">
        <v>262</v>
      </c>
      <c r="V33" s="8">
        <v>20</v>
      </c>
      <c r="W33" s="8">
        <v>729</v>
      </c>
      <c r="X33" s="8">
        <v>59</v>
      </c>
      <c r="Y33" s="8">
        <v>74</v>
      </c>
      <c r="Z33" s="8">
        <v>82</v>
      </c>
      <c r="AA33" s="8">
        <v>77</v>
      </c>
      <c r="AB33" s="8">
        <v>123</v>
      </c>
      <c r="AC33" s="8">
        <v>314</v>
      </c>
      <c r="AD33" s="8">
        <v>11.912612547147708</v>
      </c>
      <c r="AE33" s="8">
        <v>13.886893840073874</v>
      </c>
      <c r="AF33" s="8">
        <v>729</v>
      </c>
      <c r="AG33" s="8">
        <v>714</v>
      </c>
      <c r="AH33" s="8">
        <v>5</v>
      </c>
      <c r="AI33" s="8">
        <v>0</v>
      </c>
      <c r="AJ33" s="8">
        <v>1</v>
      </c>
      <c r="AK33" s="8">
        <v>2</v>
      </c>
      <c r="AL33" s="8">
        <v>7</v>
      </c>
      <c r="AM33" s="8">
        <v>0.55924783032214109</v>
      </c>
      <c r="AN33" s="8">
        <v>50.472116686573237</v>
      </c>
    </row>
    <row r="34" spans="1:40" ht="15" customHeight="1" x14ac:dyDescent="0.2">
      <c r="A34" s="104"/>
      <c r="B34" s="6" t="s">
        <v>43</v>
      </c>
      <c r="C34" s="18" t="s">
        <v>309</v>
      </c>
      <c r="D34" s="8">
        <v>56</v>
      </c>
      <c r="E34" s="8">
        <v>10</v>
      </c>
      <c r="F34" s="8">
        <v>4</v>
      </c>
      <c r="G34" s="8">
        <v>5</v>
      </c>
      <c r="H34" s="8">
        <v>37</v>
      </c>
      <c r="I34" s="8">
        <v>56</v>
      </c>
      <c r="J34" s="8">
        <v>3</v>
      </c>
      <c r="K34" s="8">
        <v>1</v>
      </c>
      <c r="L34" s="8">
        <v>3</v>
      </c>
      <c r="M34" s="8">
        <v>3</v>
      </c>
      <c r="N34" s="8">
        <v>7</v>
      </c>
      <c r="O34" s="8">
        <v>8</v>
      </c>
      <c r="P34" s="8">
        <v>4</v>
      </c>
      <c r="Q34" s="8">
        <v>27</v>
      </c>
      <c r="R34" s="8">
        <v>56</v>
      </c>
      <c r="S34" s="8">
        <v>14</v>
      </c>
      <c r="T34" s="8">
        <v>14</v>
      </c>
      <c r="U34" s="8">
        <v>22</v>
      </c>
      <c r="V34" s="8">
        <v>6</v>
      </c>
      <c r="W34" s="8">
        <v>56</v>
      </c>
      <c r="X34" s="8">
        <v>3</v>
      </c>
      <c r="Y34" s="8">
        <v>2</v>
      </c>
      <c r="Z34" s="8">
        <v>10</v>
      </c>
      <c r="AA34" s="8">
        <v>4</v>
      </c>
      <c r="AB34" s="8">
        <v>13</v>
      </c>
      <c r="AC34" s="8">
        <v>24</v>
      </c>
      <c r="AD34" s="8">
        <v>19.900673954334199</v>
      </c>
      <c r="AE34" s="8">
        <v>21.959364363403253</v>
      </c>
      <c r="AF34" s="8">
        <v>56</v>
      </c>
      <c r="AG34" s="8">
        <v>47</v>
      </c>
      <c r="AH34" s="8">
        <v>4</v>
      </c>
      <c r="AI34" s="8">
        <v>0</v>
      </c>
      <c r="AJ34" s="8">
        <v>0</v>
      </c>
      <c r="AK34" s="8">
        <v>1</v>
      </c>
      <c r="AL34" s="8">
        <v>4</v>
      </c>
      <c r="AM34" s="8">
        <v>2.3827838827838828</v>
      </c>
      <c r="AN34" s="8">
        <v>24.780952380952378</v>
      </c>
    </row>
    <row r="35" spans="1:40" ht="15" customHeight="1" x14ac:dyDescent="0.2">
      <c r="A35" s="16"/>
      <c r="B35" s="6"/>
      <c r="C35" s="18" t="s">
        <v>310</v>
      </c>
      <c r="D35" s="8">
        <v>27</v>
      </c>
      <c r="E35" s="8">
        <v>7</v>
      </c>
      <c r="F35" s="8">
        <v>4</v>
      </c>
      <c r="G35" s="8">
        <v>3</v>
      </c>
      <c r="H35" s="8">
        <v>13</v>
      </c>
      <c r="I35" s="8">
        <v>27</v>
      </c>
      <c r="J35" s="8">
        <v>1</v>
      </c>
      <c r="K35" s="8">
        <v>4</v>
      </c>
      <c r="L35" s="8">
        <v>2</v>
      </c>
      <c r="M35" s="8">
        <v>1</v>
      </c>
      <c r="N35" s="8">
        <v>0</v>
      </c>
      <c r="O35" s="8">
        <v>8</v>
      </c>
      <c r="P35" s="8">
        <v>3</v>
      </c>
      <c r="Q35" s="8">
        <v>8</v>
      </c>
      <c r="R35" s="8">
        <v>27</v>
      </c>
      <c r="S35" s="8">
        <v>11</v>
      </c>
      <c r="T35" s="8">
        <v>6</v>
      </c>
      <c r="U35" s="8">
        <v>9</v>
      </c>
      <c r="V35" s="8">
        <v>1</v>
      </c>
      <c r="W35" s="8">
        <v>27</v>
      </c>
      <c r="X35" s="8">
        <v>1</v>
      </c>
      <c r="Y35" s="8">
        <v>3</v>
      </c>
      <c r="Z35" s="8">
        <v>6</v>
      </c>
      <c r="AA35" s="8">
        <v>7</v>
      </c>
      <c r="AB35" s="8">
        <v>2</v>
      </c>
      <c r="AC35" s="8">
        <v>8</v>
      </c>
      <c r="AD35" s="8">
        <v>10.02048084423947</v>
      </c>
      <c r="AE35" s="8">
        <v>10.577174224474996</v>
      </c>
      <c r="AF35" s="8">
        <v>27</v>
      </c>
      <c r="AG35" s="8">
        <v>25</v>
      </c>
      <c r="AH35" s="8">
        <v>1</v>
      </c>
      <c r="AI35" s="8">
        <v>0</v>
      </c>
      <c r="AJ35" s="8">
        <v>0</v>
      </c>
      <c r="AK35" s="8">
        <v>1</v>
      </c>
      <c r="AL35" s="8">
        <v>0</v>
      </c>
      <c r="AM35" s="8">
        <v>4.8873615883925154</v>
      </c>
      <c r="AN35" s="8">
        <v>65.979381443298962</v>
      </c>
    </row>
    <row r="36" spans="1:40" ht="15" customHeight="1" x14ac:dyDescent="0.2">
      <c r="A36" s="16"/>
      <c r="B36" s="6"/>
      <c r="C36" s="18" t="s">
        <v>311</v>
      </c>
      <c r="D36" s="8">
        <v>15</v>
      </c>
      <c r="E36" s="8">
        <v>6</v>
      </c>
      <c r="F36" s="8">
        <v>0</v>
      </c>
      <c r="G36" s="8">
        <v>1</v>
      </c>
      <c r="H36" s="8">
        <v>8</v>
      </c>
      <c r="I36" s="8">
        <v>15</v>
      </c>
      <c r="J36" s="8">
        <v>1</v>
      </c>
      <c r="K36" s="8">
        <v>1</v>
      </c>
      <c r="L36" s="8">
        <v>1</v>
      </c>
      <c r="M36" s="8">
        <v>1</v>
      </c>
      <c r="N36" s="8">
        <v>2</v>
      </c>
      <c r="O36" s="8">
        <v>2</v>
      </c>
      <c r="P36" s="8">
        <v>1</v>
      </c>
      <c r="Q36" s="8">
        <v>6</v>
      </c>
      <c r="R36" s="8">
        <v>15</v>
      </c>
      <c r="S36" s="8">
        <v>4</v>
      </c>
      <c r="T36" s="8">
        <v>2</v>
      </c>
      <c r="U36" s="8">
        <v>7</v>
      </c>
      <c r="V36" s="8">
        <v>2</v>
      </c>
      <c r="W36" s="8">
        <v>15</v>
      </c>
      <c r="X36" s="8">
        <v>3</v>
      </c>
      <c r="Y36" s="8">
        <v>0</v>
      </c>
      <c r="Z36" s="8">
        <v>1</v>
      </c>
      <c r="AA36" s="8">
        <v>1</v>
      </c>
      <c r="AB36" s="8">
        <v>5</v>
      </c>
      <c r="AC36" s="8">
        <v>5</v>
      </c>
      <c r="AD36" s="8">
        <v>12.320363110575824</v>
      </c>
      <c r="AE36" s="8">
        <v>17.600518729394036</v>
      </c>
      <c r="AF36" s="8">
        <v>15</v>
      </c>
      <c r="AG36" s="8">
        <v>12</v>
      </c>
      <c r="AH36" s="8">
        <v>0</v>
      </c>
      <c r="AI36" s="8">
        <v>0</v>
      </c>
      <c r="AJ36" s="8">
        <v>0</v>
      </c>
      <c r="AK36" s="8">
        <v>1</v>
      </c>
      <c r="AL36" s="8">
        <v>2</v>
      </c>
      <c r="AM36" s="8">
        <v>7.6923076923076925</v>
      </c>
      <c r="AN36" s="8">
        <v>100</v>
      </c>
    </row>
    <row r="37" spans="1:40" ht="15" customHeight="1" x14ac:dyDescent="0.2">
      <c r="A37" s="16"/>
      <c r="B37" s="6"/>
      <c r="C37" s="18" t="s">
        <v>312</v>
      </c>
      <c r="D37" s="8">
        <v>2</v>
      </c>
      <c r="E37" s="8">
        <v>1</v>
      </c>
      <c r="F37" s="8">
        <v>0</v>
      </c>
      <c r="G37" s="8">
        <v>0</v>
      </c>
      <c r="H37" s="8">
        <v>1</v>
      </c>
      <c r="I37" s="8">
        <v>2</v>
      </c>
      <c r="J37" s="8">
        <v>0</v>
      </c>
      <c r="K37" s="8">
        <v>0</v>
      </c>
      <c r="L37" s="8">
        <v>0</v>
      </c>
      <c r="M37" s="8">
        <v>0</v>
      </c>
      <c r="N37" s="8">
        <v>0</v>
      </c>
      <c r="O37" s="8">
        <v>1</v>
      </c>
      <c r="P37" s="8">
        <v>0</v>
      </c>
      <c r="Q37" s="8">
        <v>1</v>
      </c>
      <c r="R37" s="8">
        <v>2</v>
      </c>
      <c r="S37" s="8">
        <v>0</v>
      </c>
      <c r="T37" s="8">
        <v>0</v>
      </c>
      <c r="U37" s="8">
        <v>2</v>
      </c>
      <c r="V37" s="8">
        <v>0</v>
      </c>
      <c r="W37" s="8">
        <v>2</v>
      </c>
      <c r="X37" s="8">
        <v>1</v>
      </c>
      <c r="Y37" s="8">
        <v>0</v>
      </c>
      <c r="Z37" s="8">
        <v>0</v>
      </c>
      <c r="AA37" s="8">
        <v>0</v>
      </c>
      <c r="AB37" s="8">
        <v>0</v>
      </c>
      <c r="AC37" s="8">
        <v>1</v>
      </c>
      <c r="AD37" s="8">
        <v>0</v>
      </c>
      <c r="AE37" s="8" t="s">
        <v>142</v>
      </c>
      <c r="AF37" s="8">
        <v>2</v>
      </c>
      <c r="AG37" s="8">
        <v>1</v>
      </c>
      <c r="AH37" s="8">
        <v>0</v>
      </c>
      <c r="AI37" s="8">
        <v>0</v>
      </c>
      <c r="AJ37" s="8">
        <v>0</v>
      </c>
      <c r="AK37" s="8">
        <v>0</v>
      </c>
      <c r="AL37" s="8">
        <v>1</v>
      </c>
      <c r="AM37" s="8">
        <v>0</v>
      </c>
      <c r="AN37" s="8" t="s">
        <v>142</v>
      </c>
    </row>
    <row r="38" spans="1:40" ht="15" customHeight="1" x14ac:dyDescent="0.2">
      <c r="A38" s="16"/>
      <c r="B38" s="6"/>
      <c r="C38" s="19" t="s">
        <v>106</v>
      </c>
      <c r="D38" s="8">
        <v>15</v>
      </c>
      <c r="E38" s="8">
        <v>6</v>
      </c>
      <c r="F38" s="8">
        <v>2</v>
      </c>
      <c r="G38" s="8">
        <v>1</v>
      </c>
      <c r="H38" s="8">
        <v>6</v>
      </c>
      <c r="I38" s="8">
        <v>15</v>
      </c>
      <c r="J38" s="8">
        <v>4</v>
      </c>
      <c r="K38" s="8">
        <v>0</v>
      </c>
      <c r="L38" s="8">
        <v>3</v>
      </c>
      <c r="M38" s="8">
        <v>1</v>
      </c>
      <c r="N38" s="8">
        <v>1</v>
      </c>
      <c r="O38" s="8">
        <v>1</v>
      </c>
      <c r="P38" s="8">
        <v>2</v>
      </c>
      <c r="Q38" s="8">
        <v>3</v>
      </c>
      <c r="R38" s="8">
        <v>15</v>
      </c>
      <c r="S38" s="8">
        <v>7</v>
      </c>
      <c r="T38" s="8">
        <v>2</v>
      </c>
      <c r="U38" s="8">
        <v>5</v>
      </c>
      <c r="V38" s="8">
        <v>1</v>
      </c>
      <c r="W38" s="8">
        <v>15</v>
      </c>
      <c r="X38" s="8">
        <v>0</v>
      </c>
      <c r="Y38" s="8">
        <v>0</v>
      </c>
      <c r="Z38" s="8">
        <v>1</v>
      </c>
      <c r="AA38" s="8">
        <v>0</v>
      </c>
      <c r="AB38" s="8">
        <v>2</v>
      </c>
      <c r="AC38" s="8">
        <v>12</v>
      </c>
      <c r="AD38" s="8">
        <v>25.865042791310071</v>
      </c>
      <c r="AE38" s="8">
        <v>25.865042791310071</v>
      </c>
      <c r="AF38" s="8">
        <v>15</v>
      </c>
      <c r="AG38" s="8">
        <v>0</v>
      </c>
      <c r="AH38" s="8">
        <v>0</v>
      </c>
      <c r="AI38" s="8">
        <v>0</v>
      </c>
      <c r="AJ38" s="8">
        <v>0</v>
      </c>
      <c r="AK38" s="8">
        <v>0</v>
      </c>
      <c r="AL38" s="8">
        <v>15</v>
      </c>
      <c r="AM38" s="8" t="s">
        <v>142</v>
      </c>
      <c r="AN38" s="8" t="s">
        <v>142</v>
      </c>
    </row>
    <row r="39" spans="1:40" ht="15" customHeight="1" x14ac:dyDescent="0.2">
      <c r="A39" s="16"/>
      <c r="B39" s="30" t="s">
        <v>35</v>
      </c>
      <c r="C39" s="12" t="s">
        <v>24</v>
      </c>
      <c r="D39" s="8">
        <v>617</v>
      </c>
      <c r="E39" s="8">
        <v>76</v>
      </c>
      <c r="F39" s="8">
        <v>61</v>
      </c>
      <c r="G39" s="8">
        <v>76</v>
      </c>
      <c r="H39" s="8">
        <v>404</v>
      </c>
      <c r="I39" s="8">
        <v>617</v>
      </c>
      <c r="J39" s="8">
        <v>11</v>
      </c>
      <c r="K39" s="8">
        <v>30</v>
      </c>
      <c r="L39" s="8">
        <v>35</v>
      </c>
      <c r="M39" s="8">
        <v>19</v>
      </c>
      <c r="N39" s="8">
        <v>56</v>
      </c>
      <c r="O39" s="8">
        <v>68</v>
      </c>
      <c r="P39" s="8">
        <v>90</v>
      </c>
      <c r="Q39" s="8">
        <v>308</v>
      </c>
      <c r="R39" s="8">
        <v>617</v>
      </c>
      <c r="S39" s="8">
        <v>131</v>
      </c>
      <c r="T39" s="8">
        <v>148</v>
      </c>
      <c r="U39" s="8">
        <v>289</v>
      </c>
      <c r="V39" s="8">
        <v>49</v>
      </c>
      <c r="W39" s="8">
        <v>617</v>
      </c>
      <c r="X39" s="8">
        <v>157</v>
      </c>
      <c r="Y39" s="8">
        <v>50</v>
      </c>
      <c r="Z39" s="8">
        <v>60</v>
      </c>
      <c r="AA39" s="8">
        <v>55</v>
      </c>
      <c r="AB39" s="8">
        <v>136</v>
      </c>
      <c r="AC39" s="8">
        <v>159</v>
      </c>
      <c r="AD39" s="8">
        <v>13.005752002052471</v>
      </c>
      <c r="AE39" s="8">
        <v>19.78948311275758</v>
      </c>
      <c r="AF39" s="8">
        <v>617</v>
      </c>
      <c r="AG39" s="8">
        <v>222</v>
      </c>
      <c r="AH39" s="8">
        <v>23</v>
      </c>
      <c r="AI39" s="8">
        <v>14</v>
      </c>
      <c r="AJ39" s="8">
        <v>53</v>
      </c>
      <c r="AK39" s="8">
        <v>261</v>
      </c>
      <c r="AL39" s="8">
        <v>44</v>
      </c>
      <c r="AM39" s="8">
        <v>57.350995030208949</v>
      </c>
      <c r="AN39" s="8">
        <v>93.624273938204354</v>
      </c>
    </row>
    <row r="40" spans="1:40" ht="15" customHeight="1" x14ac:dyDescent="0.2">
      <c r="A40" s="16"/>
      <c r="B40" s="25" t="s">
        <v>36</v>
      </c>
      <c r="C40" s="15"/>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row>
    <row r="41" spans="1:40" ht="15" customHeight="1" x14ac:dyDescent="0.2">
      <c r="A41" s="16"/>
      <c r="B41" s="25" t="s">
        <v>37</v>
      </c>
      <c r="C41" s="18" t="s">
        <v>52</v>
      </c>
      <c r="D41" s="8">
        <v>195</v>
      </c>
      <c r="E41" s="8">
        <v>31</v>
      </c>
      <c r="F41" s="8">
        <v>25</v>
      </c>
      <c r="G41" s="8">
        <v>19</v>
      </c>
      <c r="H41" s="8">
        <v>120</v>
      </c>
      <c r="I41" s="8">
        <v>195</v>
      </c>
      <c r="J41" s="8">
        <v>5</v>
      </c>
      <c r="K41" s="8">
        <v>9</v>
      </c>
      <c r="L41" s="8">
        <v>14</v>
      </c>
      <c r="M41" s="8">
        <v>12</v>
      </c>
      <c r="N41" s="8">
        <v>16</v>
      </c>
      <c r="O41" s="8">
        <v>20</v>
      </c>
      <c r="P41" s="8">
        <v>29</v>
      </c>
      <c r="Q41" s="8">
        <v>90</v>
      </c>
      <c r="R41" s="8">
        <v>195</v>
      </c>
      <c r="S41" s="8">
        <v>43</v>
      </c>
      <c r="T41" s="8">
        <v>38</v>
      </c>
      <c r="U41" s="8">
        <v>99</v>
      </c>
      <c r="V41" s="8">
        <v>15</v>
      </c>
      <c r="W41" s="8">
        <v>195</v>
      </c>
      <c r="X41" s="8">
        <v>66</v>
      </c>
      <c r="Y41" s="8">
        <v>20</v>
      </c>
      <c r="Z41" s="8">
        <v>18</v>
      </c>
      <c r="AA41" s="8">
        <v>20</v>
      </c>
      <c r="AB41" s="8">
        <v>33</v>
      </c>
      <c r="AC41" s="8">
        <v>38</v>
      </c>
      <c r="AD41" s="8">
        <v>9.3655646777003891</v>
      </c>
      <c r="AE41" s="8">
        <v>16.158172026362212</v>
      </c>
      <c r="AF41" s="8">
        <v>195</v>
      </c>
      <c r="AG41" s="8">
        <v>73</v>
      </c>
      <c r="AH41" s="8">
        <v>9</v>
      </c>
      <c r="AI41" s="8">
        <v>5</v>
      </c>
      <c r="AJ41" s="8">
        <v>31</v>
      </c>
      <c r="AK41" s="8">
        <v>71</v>
      </c>
      <c r="AL41" s="8">
        <v>6</v>
      </c>
      <c r="AM41" s="8">
        <v>56.483673717159739</v>
      </c>
      <c r="AN41" s="8">
        <v>92.029433901234398</v>
      </c>
    </row>
    <row r="42" spans="1:40" ht="15" customHeight="1" x14ac:dyDescent="0.2">
      <c r="A42" s="16"/>
      <c r="B42" s="25"/>
      <c r="C42" s="18" t="s">
        <v>309</v>
      </c>
      <c r="D42" s="8">
        <v>144</v>
      </c>
      <c r="E42" s="8">
        <v>8</v>
      </c>
      <c r="F42" s="8">
        <v>15</v>
      </c>
      <c r="G42" s="8">
        <v>13</v>
      </c>
      <c r="H42" s="8">
        <v>108</v>
      </c>
      <c r="I42" s="8">
        <v>144</v>
      </c>
      <c r="J42" s="8">
        <v>0</v>
      </c>
      <c r="K42" s="8">
        <v>3</v>
      </c>
      <c r="L42" s="8">
        <v>7</v>
      </c>
      <c r="M42" s="8">
        <v>1</v>
      </c>
      <c r="N42" s="8">
        <v>10</v>
      </c>
      <c r="O42" s="8">
        <v>17</v>
      </c>
      <c r="P42" s="8">
        <v>27</v>
      </c>
      <c r="Q42" s="8">
        <v>79</v>
      </c>
      <c r="R42" s="8">
        <v>144</v>
      </c>
      <c r="S42" s="8">
        <v>19</v>
      </c>
      <c r="T42" s="8">
        <v>31</v>
      </c>
      <c r="U42" s="8">
        <v>75</v>
      </c>
      <c r="V42" s="8">
        <v>19</v>
      </c>
      <c r="W42" s="8">
        <v>144</v>
      </c>
      <c r="X42" s="8">
        <v>33</v>
      </c>
      <c r="Y42" s="8">
        <v>12</v>
      </c>
      <c r="Z42" s="8">
        <v>14</v>
      </c>
      <c r="AA42" s="8">
        <v>11</v>
      </c>
      <c r="AB42" s="8">
        <v>39</v>
      </c>
      <c r="AC42" s="8">
        <v>35</v>
      </c>
      <c r="AD42" s="8">
        <v>15.537236009292933</v>
      </c>
      <c r="AE42" s="8">
        <v>22.283667434380654</v>
      </c>
      <c r="AF42" s="8">
        <v>144</v>
      </c>
      <c r="AG42" s="8">
        <v>49</v>
      </c>
      <c r="AH42" s="8">
        <v>5</v>
      </c>
      <c r="AI42" s="8">
        <v>4</v>
      </c>
      <c r="AJ42" s="8">
        <v>9</v>
      </c>
      <c r="AK42" s="8">
        <v>69</v>
      </c>
      <c r="AL42" s="8">
        <v>8</v>
      </c>
      <c r="AM42" s="8">
        <v>59.807136924667589</v>
      </c>
      <c r="AN42" s="8">
        <v>93.49161634200911</v>
      </c>
    </row>
    <row r="43" spans="1:40" ht="15" customHeight="1" x14ac:dyDescent="0.2">
      <c r="A43" s="16"/>
      <c r="B43" s="25"/>
      <c r="C43" s="18" t="s">
        <v>310</v>
      </c>
      <c r="D43" s="8">
        <v>173</v>
      </c>
      <c r="E43" s="8">
        <v>15</v>
      </c>
      <c r="F43" s="8">
        <v>13</v>
      </c>
      <c r="G43" s="8">
        <v>24</v>
      </c>
      <c r="H43" s="8">
        <v>121</v>
      </c>
      <c r="I43" s="8">
        <v>173</v>
      </c>
      <c r="J43" s="8">
        <v>1</v>
      </c>
      <c r="K43" s="8">
        <v>7</v>
      </c>
      <c r="L43" s="8">
        <v>7</v>
      </c>
      <c r="M43" s="8">
        <v>2</v>
      </c>
      <c r="N43" s="8">
        <v>19</v>
      </c>
      <c r="O43" s="8">
        <v>18</v>
      </c>
      <c r="P43" s="8">
        <v>24</v>
      </c>
      <c r="Q43" s="8">
        <v>95</v>
      </c>
      <c r="R43" s="8">
        <v>173</v>
      </c>
      <c r="S43" s="8">
        <v>34</v>
      </c>
      <c r="T43" s="8">
        <v>57</v>
      </c>
      <c r="U43" s="8">
        <v>68</v>
      </c>
      <c r="V43" s="8">
        <v>14</v>
      </c>
      <c r="W43" s="8">
        <v>173</v>
      </c>
      <c r="X43" s="8">
        <v>37</v>
      </c>
      <c r="Y43" s="8">
        <v>12</v>
      </c>
      <c r="Z43" s="8">
        <v>20</v>
      </c>
      <c r="AA43" s="8">
        <v>19</v>
      </c>
      <c r="AB43" s="8">
        <v>38</v>
      </c>
      <c r="AC43" s="8">
        <v>47</v>
      </c>
      <c r="AD43" s="8">
        <v>13.465772098398125</v>
      </c>
      <c r="AE43" s="8">
        <v>19.06390207188948</v>
      </c>
      <c r="AF43" s="8">
        <v>173</v>
      </c>
      <c r="AG43" s="8">
        <v>59</v>
      </c>
      <c r="AH43" s="8">
        <v>9</v>
      </c>
      <c r="AI43" s="8">
        <v>3</v>
      </c>
      <c r="AJ43" s="8">
        <v>7</v>
      </c>
      <c r="AK43" s="8">
        <v>85</v>
      </c>
      <c r="AL43" s="8">
        <v>10</v>
      </c>
      <c r="AM43" s="8">
        <v>59.82008489149738</v>
      </c>
      <c r="AN43" s="8">
        <v>93.756479204943005</v>
      </c>
    </row>
    <row r="44" spans="1:40" ht="15" customHeight="1" x14ac:dyDescent="0.2">
      <c r="A44" s="16"/>
      <c r="B44" s="25"/>
      <c r="C44" s="18" t="s">
        <v>311</v>
      </c>
      <c r="D44" s="8">
        <v>72</v>
      </c>
      <c r="E44" s="8">
        <v>14</v>
      </c>
      <c r="F44" s="8">
        <v>5</v>
      </c>
      <c r="G44" s="8">
        <v>19</v>
      </c>
      <c r="H44" s="8">
        <v>34</v>
      </c>
      <c r="I44" s="8">
        <v>72</v>
      </c>
      <c r="J44" s="8">
        <v>2</v>
      </c>
      <c r="K44" s="8">
        <v>10</v>
      </c>
      <c r="L44" s="8">
        <v>4</v>
      </c>
      <c r="M44" s="8">
        <v>3</v>
      </c>
      <c r="N44" s="8">
        <v>10</v>
      </c>
      <c r="O44" s="8">
        <v>11</v>
      </c>
      <c r="P44" s="8">
        <v>5</v>
      </c>
      <c r="Q44" s="8">
        <v>27</v>
      </c>
      <c r="R44" s="8">
        <v>72</v>
      </c>
      <c r="S44" s="8">
        <v>25</v>
      </c>
      <c r="T44" s="8">
        <v>17</v>
      </c>
      <c r="U44" s="8">
        <v>30</v>
      </c>
      <c r="V44" s="8">
        <v>0</v>
      </c>
      <c r="W44" s="8">
        <v>72</v>
      </c>
      <c r="X44" s="8">
        <v>14</v>
      </c>
      <c r="Y44" s="8">
        <v>5</v>
      </c>
      <c r="Z44" s="8">
        <v>6</v>
      </c>
      <c r="AA44" s="8">
        <v>5</v>
      </c>
      <c r="AB44" s="8">
        <v>24</v>
      </c>
      <c r="AC44" s="8">
        <v>18</v>
      </c>
      <c r="AD44" s="8">
        <v>18.759094261598424</v>
      </c>
      <c r="AE44" s="8">
        <v>25.324777253157873</v>
      </c>
      <c r="AF44" s="8">
        <v>72</v>
      </c>
      <c r="AG44" s="8">
        <v>34</v>
      </c>
      <c r="AH44" s="8">
        <v>0</v>
      </c>
      <c r="AI44" s="8">
        <v>0</v>
      </c>
      <c r="AJ44" s="8">
        <v>5</v>
      </c>
      <c r="AK44" s="8">
        <v>28</v>
      </c>
      <c r="AL44" s="8">
        <v>5</v>
      </c>
      <c r="AM44" s="8">
        <v>48.560852987632138</v>
      </c>
      <c r="AN44" s="8">
        <v>98.593246974889496</v>
      </c>
    </row>
    <row r="45" spans="1:40" ht="15" customHeight="1" x14ac:dyDescent="0.2">
      <c r="A45" s="16"/>
      <c r="B45" s="25"/>
      <c r="C45" s="18" t="s">
        <v>312</v>
      </c>
      <c r="D45" s="8">
        <v>11</v>
      </c>
      <c r="E45" s="8">
        <v>5</v>
      </c>
      <c r="F45" s="8">
        <v>1</v>
      </c>
      <c r="G45" s="8">
        <v>0</v>
      </c>
      <c r="H45" s="8">
        <v>5</v>
      </c>
      <c r="I45" s="8">
        <v>11</v>
      </c>
      <c r="J45" s="8">
        <v>2</v>
      </c>
      <c r="K45" s="8">
        <v>1</v>
      </c>
      <c r="L45" s="8">
        <v>1</v>
      </c>
      <c r="M45" s="8">
        <v>1</v>
      </c>
      <c r="N45" s="8">
        <v>0</v>
      </c>
      <c r="O45" s="8">
        <v>0</v>
      </c>
      <c r="P45" s="8">
        <v>3</v>
      </c>
      <c r="Q45" s="8">
        <v>3</v>
      </c>
      <c r="R45" s="8">
        <v>11</v>
      </c>
      <c r="S45" s="8">
        <v>6</v>
      </c>
      <c r="T45" s="8">
        <v>1</v>
      </c>
      <c r="U45" s="8">
        <v>4</v>
      </c>
      <c r="V45" s="8">
        <v>0</v>
      </c>
      <c r="W45" s="8">
        <v>11</v>
      </c>
      <c r="X45" s="8">
        <v>4</v>
      </c>
      <c r="Y45" s="8">
        <v>1</v>
      </c>
      <c r="Z45" s="8">
        <v>0</v>
      </c>
      <c r="AA45" s="8">
        <v>0</v>
      </c>
      <c r="AB45" s="8">
        <v>0</v>
      </c>
      <c r="AC45" s="8">
        <v>6</v>
      </c>
      <c r="AD45" s="8">
        <v>0.66666666666666674</v>
      </c>
      <c r="AE45" s="8">
        <v>3.3333333333333335</v>
      </c>
      <c r="AF45" s="8">
        <v>11</v>
      </c>
      <c r="AG45" s="8">
        <v>4</v>
      </c>
      <c r="AH45" s="8">
        <v>0</v>
      </c>
      <c r="AI45" s="8">
        <v>0</v>
      </c>
      <c r="AJ45" s="8">
        <v>1</v>
      </c>
      <c r="AK45" s="8">
        <v>4</v>
      </c>
      <c r="AL45" s="8">
        <v>2</v>
      </c>
      <c r="AM45" s="8">
        <v>55.409356725146196</v>
      </c>
      <c r="AN45" s="8">
        <v>99.73684210526315</v>
      </c>
    </row>
    <row r="46" spans="1:40" ht="15" customHeight="1" x14ac:dyDescent="0.2">
      <c r="A46" s="18"/>
      <c r="B46" s="26"/>
      <c r="C46" s="19" t="s">
        <v>106</v>
      </c>
      <c r="D46" s="8">
        <v>22</v>
      </c>
      <c r="E46" s="8">
        <v>3</v>
      </c>
      <c r="F46" s="8">
        <v>2</v>
      </c>
      <c r="G46" s="8">
        <v>1</v>
      </c>
      <c r="H46" s="8">
        <v>16</v>
      </c>
      <c r="I46" s="8">
        <v>22</v>
      </c>
      <c r="J46" s="8">
        <v>1</v>
      </c>
      <c r="K46" s="8">
        <v>0</v>
      </c>
      <c r="L46" s="8">
        <v>2</v>
      </c>
      <c r="M46" s="8">
        <v>0</v>
      </c>
      <c r="N46" s="8">
        <v>1</v>
      </c>
      <c r="O46" s="8">
        <v>2</v>
      </c>
      <c r="P46" s="8">
        <v>2</v>
      </c>
      <c r="Q46" s="8">
        <v>14</v>
      </c>
      <c r="R46" s="8">
        <v>22</v>
      </c>
      <c r="S46" s="8">
        <v>4</v>
      </c>
      <c r="T46" s="8">
        <v>4</v>
      </c>
      <c r="U46" s="8">
        <v>13</v>
      </c>
      <c r="V46" s="8">
        <v>1</v>
      </c>
      <c r="W46" s="8">
        <v>22</v>
      </c>
      <c r="X46" s="8">
        <v>3</v>
      </c>
      <c r="Y46" s="8">
        <v>0</v>
      </c>
      <c r="Z46" s="8">
        <v>2</v>
      </c>
      <c r="AA46" s="8">
        <v>0</v>
      </c>
      <c r="AB46" s="8">
        <v>2</v>
      </c>
      <c r="AC46" s="8">
        <v>15</v>
      </c>
      <c r="AD46" s="8">
        <v>11.381475667189951</v>
      </c>
      <c r="AE46" s="8">
        <v>19.917582417582416</v>
      </c>
      <c r="AF46" s="8">
        <v>22</v>
      </c>
      <c r="AG46" s="8">
        <v>3</v>
      </c>
      <c r="AH46" s="8">
        <v>0</v>
      </c>
      <c r="AI46" s="8">
        <v>2</v>
      </c>
      <c r="AJ46" s="8">
        <v>0</v>
      </c>
      <c r="AK46" s="8">
        <v>4</v>
      </c>
      <c r="AL46" s="8">
        <v>13</v>
      </c>
      <c r="AM46" s="8">
        <v>61.111111111111114</v>
      </c>
      <c r="AN46" s="8">
        <v>91.666666666666671</v>
      </c>
    </row>
    <row r="47" spans="1:40" ht="15" customHeight="1" x14ac:dyDescent="0.2">
      <c r="A47" s="16"/>
      <c r="B47" s="105" t="s">
        <v>38</v>
      </c>
      <c r="C47" s="12" t="s">
        <v>24</v>
      </c>
      <c r="D47" s="8">
        <v>747</v>
      </c>
      <c r="E47" s="8">
        <v>176</v>
      </c>
      <c r="F47" s="8">
        <v>57</v>
      </c>
      <c r="G47" s="8">
        <v>129</v>
      </c>
      <c r="H47" s="8">
        <v>385</v>
      </c>
      <c r="I47" s="8">
        <v>747</v>
      </c>
      <c r="J47" s="8">
        <v>28</v>
      </c>
      <c r="K47" s="8">
        <v>51</v>
      </c>
      <c r="L47" s="8">
        <v>49</v>
      </c>
      <c r="M47" s="8">
        <v>51</v>
      </c>
      <c r="N47" s="8">
        <v>115</v>
      </c>
      <c r="O47" s="8">
        <v>89</v>
      </c>
      <c r="P47" s="8">
        <v>129</v>
      </c>
      <c r="Q47" s="8">
        <v>235</v>
      </c>
      <c r="R47" s="8">
        <v>747</v>
      </c>
      <c r="S47" s="8">
        <v>224</v>
      </c>
      <c r="T47" s="8">
        <v>181</v>
      </c>
      <c r="U47" s="8">
        <v>307</v>
      </c>
      <c r="V47" s="8">
        <v>35</v>
      </c>
      <c r="W47" s="8">
        <v>747</v>
      </c>
      <c r="X47" s="8">
        <v>232</v>
      </c>
      <c r="Y47" s="8">
        <v>81</v>
      </c>
      <c r="Z47" s="8">
        <v>78</v>
      </c>
      <c r="AA47" s="8">
        <v>56</v>
      </c>
      <c r="AB47" s="8">
        <v>78</v>
      </c>
      <c r="AC47" s="8">
        <v>222</v>
      </c>
      <c r="AD47" s="8">
        <v>7.1994667828088135</v>
      </c>
      <c r="AE47" s="8">
        <v>12.900068467490195</v>
      </c>
      <c r="AF47" s="8">
        <v>747</v>
      </c>
      <c r="AG47" s="8">
        <v>193</v>
      </c>
      <c r="AH47" s="8">
        <v>97</v>
      </c>
      <c r="AI47" s="8">
        <v>87</v>
      </c>
      <c r="AJ47" s="8">
        <v>100</v>
      </c>
      <c r="AK47" s="8">
        <v>213</v>
      </c>
      <c r="AL47" s="8">
        <v>57</v>
      </c>
      <c r="AM47" s="8">
        <v>58.828995961601017</v>
      </c>
      <c r="AN47" s="8">
        <v>81.674058779687527</v>
      </c>
    </row>
    <row r="48" spans="1:40" ht="15" customHeight="1" x14ac:dyDescent="0.2">
      <c r="A48" s="16"/>
      <c r="B48" s="106"/>
      <c r="C48" s="15"/>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row>
    <row r="49" spans="1:40" ht="15" customHeight="1" x14ac:dyDescent="0.2">
      <c r="A49" s="16"/>
      <c r="B49" s="106"/>
      <c r="C49" s="18" t="s">
        <v>52</v>
      </c>
      <c r="D49" s="8">
        <v>471</v>
      </c>
      <c r="E49" s="8">
        <v>132</v>
      </c>
      <c r="F49" s="8">
        <v>37</v>
      </c>
      <c r="G49" s="8">
        <v>69</v>
      </c>
      <c r="H49" s="8">
        <v>233</v>
      </c>
      <c r="I49" s="8">
        <v>471</v>
      </c>
      <c r="J49" s="8">
        <v>26</v>
      </c>
      <c r="K49" s="8">
        <v>36</v>
      </c>
      <c r="L49" s="8">
        <v>37</v>
      </c>
      <c r="M49" s="8">
        <v>31</v>
      </c>
      <c r="N49" s="8">
        <v>66</v>
      </c>
      <c r="O49" s="8">
        <v>51</v>
      </c>
      <c r="P49" s="8">
        <v>76</v>
      </c>
      <c r="Q49" s="8">
        <v>148</v>
      </c>
      <c r="R49" s="8">
        <v>471</v>
      </c>
      <c r="S49" s="8">
        <v>148</v>
      </c>
      <c r="T49" s="8">
        <v>110</v>
      </c>
      <c r="U49" s="8">
        <v>194</v>
      </c>
      <c r="V49" s="8">
        <v>19</v>
      </c>
      <c r="W49" s="8">
        <v>471</v>
      </c>
      <c r="X49" s="8">
        <v>171</v>
      </c>
      <c r="Y49" s="8">
        <v>45</v>
      </c>
      <c r="Z49" s="8">
        <v>42</v>
      </c>
      <c r="AA49" s="8">
        <v>36</v>
      </c>
      <c r="AB49" s="8">
        <v>40</v>
      </c>
      <c r="AC49" s="8">
        <v>137</v>
      </c>
      <c r="AD49" s="8">
        <v>6.1483739504760582</v>
      </c>
      <c r="AE49" s="8">
        <v>12.598508585638058</v>
      </c>
      <c r="AF49" s="8">
        <v>471</v>
      </c>
      <c r="AG49" s="8">
        <v>142</v>
      </c>
      <c r="AH49" s="8">
        <v>84</v>
      </c>
      <c r="AI49" s="8">
        <v>74</v>
      </c>
      <c r="AJ49" s="8">
        <v>68</v>
      </c>
      <c r="AK49" s="8">
        <v>90</v>
      </c>
      <c r="AL49" s="8">
        <v>13</v>
      </c>
      <c r="AM49" s="8">
        <v>52.190054257738936</v>
      </c>
      <c r="AN49" s="8">
        <v>75.642546993811493</v>
      </c>
    </row>
    <row r="50" spans="1:40" ht="15" customHeight="1" x14ac:dyDescent="0.2">
      <c r="A50" s="16"/>
      <c r="B50" s="106"/>
      <c r="C50" s="18" t="s">
        <v>309</v>
      </c>
      <c r="D50" s="8">
        <v>119</v>
      </c>
      <c r="E50" s="8">
        <v>15</v>
      </c>
      <c r="F50" s="8">
        <v>12</v>
      </c>
      <c r="G50" s="8">
        <v>24</v>
      </c>
      <c r="H50" s="8">
        <v>68</v>
      </c>
      <c r="I50" s="8">
        <v>119</v>
      </c>
      <c r="J50" s="8">
        <v>0</v>
      </c>
      <c r="K50" s="8">
        <v>3</v>
      </c>
      <c r="L50" s="8">
        <v>3</v>
      </c>
      <c r="M50" s="8">
        <v>9</v>
      </c>
      <c r="N50" s="8">
        <v>18</v>
      </c>
      <c r="O50" s="8">
        <v>20</v>
      </c>
      <c r="P50" s="8">
        <v>25</v>
      </c>
      <c r="Q50" s="8">
        <v>41</v>
      </c>
      <c r="R50" s="8">
        <v>119</v>
      </c>
      <c r="S50" s="8">
        <v>28</v>
      </c>
      <c r="T50" s="8">
        <v>31</v>
      </c>
      <c r="U50" s="8">
        <v>49</v>
      </c>
      <c r="V50" s="8">
        <v>11</v>
      </c>
      <c r="W50" s="8">
        <v>119</v>
      </c>
      <c r="X50" s="8">
        <v>20</v>
      </c>
      <c r="Y50" s="8">
        <v>20</v>
      </c>
      <c r="Z50" s="8">
        <v>17</v>
      </c>
      <c r="AA50" s="8">
        <v>9</v>
      </c>
      <c r="AB50" s="8">
        <v>22</v>
      </c>
      <c r="AC50" s="8">
        <v>31</v>
      </c>
      <c r="AD50" s="8">
        <v>10.172183713164054</v>
      </c>
      <c r="AE50" s="8">
        <v>13.164002452329953</v>
      </c>
      <c r="AF50" s="8">
        <v>119</v>
      </c>
      <c r="AG50" s="8">
        <v>24</v>
      </c>
      <c r="AH50" s="8">
        <v>6</v>
      </c>
      <c r="AI50" s="8">
        <v>9</v>
      </c>
      <c r="AJ50" s="8">
        <v>14</v>
      </c>
      <c r="AK50" s="8">
        <v>55</v>
      </c>
      <c r="AL50" s="8">
        <v>11</v>
      </c>
      <c r="AM50" s="8">
        <v>71.454429435600943</v>
      </c>
      <c r="AN50" s="8">
        <v>91.869980702915498</v>
      </c>
    </row>
    <row r="51" spans="1:40" ht="15" customHeight="1" x14ac:dyDescent="0.2">
      <c r="A51" s="16"/>
      <c r="B51" s="106"/>
      <c r="C51" s="18" t="s">
        <v>310</v>
      </c>
      <c r="D51" s="8">
        <v>85</v>
      </c>
      <c r="E51" s="8">
        <v>13</v>
      </c>
      <c r="F51" s="8">
        <v>2</v>
      </c>
      <c r="G51" s="8">
        <v>21</v>
      </c>
      <c r="H51" s="8">
        <v>49</v>
      </c>
      <c r="I51" s="8">
        <v>85</v>
      </c>
      <c r="J51" s="8">
        <v>1</v>
      </c>
      <c r="K51" s="8">
        <v>5</v>
      </c>
      <c r="L51" s="8">
        <v>4</v>
      </c>
      <c r="M51" s="8">
        <v>6</v>
      </c>
      <c r="N51" s="8">
        <v>17</v>
      </c>
      <c r="O51" s="8">
        <v>8</v>
      </c>
      <c r="P51" s="8">
        <v>14</v>
      </c>
      <c r="Q51" s="8">
        <v>30</v>
      </c>
      <c r="R51" s="8">
        <v>85</v>
      </c>
      <c r="S51" s="8">
        <v>22</v>
      </c>
      <c r="T51" s="8">
        <v>30</v>
      </c>
      <c r="U51" s="8">
        <v>31</v>
      </c>
      <c r="V51" s="8">
        <v>2</v>
      </c>
      <c r="W51" s="8">
        <v>85</v>
      </c>
      <c r="X51" s="8">
        <v>27</v>
      </c>
      <c r="Y51" s="8">
        <v>12</v>
      </c>
      <c r="Z51" s="8">
        <v>12</v>
      </c>
      <c r="AA51" s="8">
        <v>7</v>
      </c>
      <c r="AB51" s="8">
        <v>9</v>
      </c>
      <c r="AC51" s="8">
        <v>18</v>
      </c>
      <c r="AD51" s="8">
        <v>5.8899204957717339</v>
      </c>
      <c r="AE51" s="8">
        <v>9.8656168304176539</v>
      </c>
      <c r="AF51" s="8">
        <v>85</v>
      </c>
      <c r="AG51" s="8">
        <v>18</v>
      </c>
      <c r="AH51" s="8">
        <v>5</v>
      </c>
      <c r="AI51" s="8">
        <v>3</v>
      </c>
      <c r="AJ51" s="8">
        <v>10</v>
      </c>
      <c r="AK51" s="8">
        <v>42</v>
      </c>
      <c r="AL51" s="8">
        <v>7</v>
      </c>
      <c r="AM51" s="8">
        <v>70.383806083034045</v>
      </c>
      <c r="AN51" s="8">
        <v>91.498947907944256</v>
      </c>
    </row>
    <row r="52" spans="1:40" ht="15" customHeight="1" x14ac:dyDescent="0.2">
      <c r="A52" s="16"/>
      <c r="B52" s="25"/>
      <c r="C52" s="18" t="s">
        <v>311</v>
      </c>
      <c r="D52" s="8">
        <v>37</v>
      </c>
      <c r="E52" s="8">
        <v>9</v>
      </c>
      <c r="F52" s="8">
        <v>1</v>
      </c>
      <c r="G52" s="8">
        <v>10</v>
      </c>
      <c r="H52" s="8">
        <v>17</v>
      </c>
      <c r="I52" s="8">
        <v>37</v>
      </c>
      <c r="J52" s="8">
        <v>0</v>
      </c>
      <c r="K52" s="8">
        <v>4</v>
      </c>
      <c r="L52" s="8">
        <v>2</v>
      </c>
      <c r="M52" s="8">
        <v>3</v>
      </c>
      <c r="N52" s="8">
        <v>7</v>
      </c>
      <c r="O52" s="8">
        <v>6</v>
      </c>
      <c r="P52" s="8">
        <v>9</v>
      </c>
      <c r="Q52" s="8">
        <v>6</v>
      </c>
      <c r="R52" s="8">
        <v>37</v>
      </c>
      <c r="S52" s="8">
        <v>14</v>
      </c>
      <c r="T52" s="8">
        <v>5</v>
      </c>
      <c r="U52" s="8">
        <v>16</v>
      </c>
      <c r="V52" s="8">
        <v>2</v>
      </c>
      <c r="W52" s="8">
        <v>37</v>
      </c>
      <c r="X52" s="8">
        <v>10</v>
      </c>
      <c r="Y52" s="8">
        <v>3</v>
      </c>
      <c r="Z52" s="8">
        <v>6</v>
      </c>
      <c r="AA52" s="8">
        <v>3</v>
      </c>
      <c r="AB52" s="8">
        <v>6</v>
      </c>
      <c r="AC52" s="8">
        <v>9</v>
      </c>
      <c r="AD52" s="8">
        <v>14.009795597234044</v>
      </c>
      <c r="AE52" s="8">
        <v>21.793015373475178</v>
      </c>
      <c r="AF52" s="8">
        <v>37</v>
      </c>
      <c r="AG52" s="8">
        <v>7</v>
      </c>
      <c r="AH52" s="8">
        <v>0</v>
      </c>
      <c r="AI52" s="8">
        <v>1</v>
      </c>
      <c r="AJ52" s="8">
        <v>6</v>
      </c>
      <c r="AK52" s="8">
        <v>21</v>
      </c>
      <c r="AL52" s="8">
        <v>2</v>
      </c>
      <c r="AM52" s="8">
        <v>77.941185934223157</v>
      </c>
      <c r="AN52" s="8">
        <v>97.426482417778956</v>
      </c>
    </row>
    <row r="53" spans="1:40" ht="15" customHeight="1" x14ac:dyDescent="0.2">
      <c r="A53" s="16"/>
      <c r="B53" s="25"/>
      <c r="C53" s="18" t="s">
        <v>312</v>
      </c>
      <c r="D53" s="8">
        <v>3</v>
      </c>
      <c r="E53" s="8">
        <v>1</v>
      </c>
      <c r="F53" s="8">
        <v>0</v>
      </c>
      <c r="G53" s="8">
        <v>1</v>
      </c>
      <c r="H53" s="8">
        <v>1</v>
      </c>
      <c r="I53" s="8">
        <v>3</v>
      </c>
      <c r="J53" s="8">
        <v>0</v>
      </c>
      <c r="K53" s="8">
        <v>0</v>
      </c>
      <c r="L53" s="8">
        <v>0</v>
      </c>
      <c r="M53" s="8">
        <v>1</v>
      </c>
      <c r="N53" s="8">
        <v>1</v>
      </c>
      <c r="O53" s="8">
        <v>0</v>
      </c>
      <c r="P53" s="8">
        <v>0</v>
      </c>
      <c r="Q53" s="8">
        <v>1</v>
      </c>
      <c r="R53" s="8">
        <v>3</v>
      </c>
      <c r="S53" s="8">
        <v>1</v>
      </c>
      <c r="T53" s="8">
        <v>1</v>
      </c>
      <c r="U53" s="8">
        <v>1</v>
      </c>
      <c r="V53" s="8">
        <v>0</v>
      </c>
      <c r="W53" s="8">
        <v>3</v>
      </c>
      <c r="X53" s="8">
        <v>0</v>
      </c>
      <c r="Y53" s="8">
        <v>0</v>
      </c>
      <c r="Z53" s="8">
        <v>0</v>
      </c>
      <c r="AA53" s="8">
        <v>1</v>
      </c>
      <c r="AB53" s="8">
        <v>1</v>
      </c>
      <c r="AC53" s="8">
        <v>1</v>
      </c>
      <c r="AD53" s="8">
        <v>15.294117647058822</v>
      </c>
      <c r="AE53" s="8">
        <v>15.294117647058822</v>
      </c>
      <c r="AF53" s="8">
        <v>3</v>
      </c>
      <c r="AG53" s="8">
        <v>1</v>
      </c>
      <c r="AH53" s="8">
        <v>0</v>
      </c>
      <c r="AI53" s="8">
        <v>0</v>
      </c>
      <c r="AJ53" s="8">
        <v>1</v>
      </c>
      <c r="AK53" s="8">
        <v>1</v>
      </c>
      <c r="AL53" s="8">
        <v>0</v>
      </c>
      <c r="AM53" s="8">
        <v>61.176470588235297</v>
      </c>
      <c r="AN53" s="8">
        <v>91.764705882352942</v>
      </c>
    </row>
    <row r="54" spans="1:40" ht="15" customHeight="1" x14ac:dyDescent="0.2">
      <c r="A54" s="17"/>
      <c r="B54" s="26"/>
      <c r="C54" s="19" t="s">
        <v>106</v>
      </c>
      <c r="D54" s="8">
        <v>32</v>
      </c>
      <c r="E54" s="8">
        <v>6</v>
      </c>
      <c r="F54" s="8">
        <v>5</v>
      </c>
      <c r="G54" s="8">
        <v>4</v>
      </c>
      <c r="H54" s="8">
        <v>17</v>
      </c>
      <c r="I54" s="8">
        <v>32</v>
      </c>
      <c r="J54" s="8">
        <v>1</v>
      </c>
      <c r="K54" s="8">
        <v>3</v>
      </c>
      <c r="L54" s="8">
        <v>3</v>
      </c>
      <c r="M54" s="8">
        <v>1</v>
      </c>
      <c r="N54" s="8">
        <v>6</v>
      </c>
      <c r="O54" s="8">
        <v>4</v>
      </c>
      <c r="P54" s="8">
        <v>5</v>
      </c>
      <c r="Q54" s="8">
        <v>9</v>
      </c>
      <c r="R54" s="8">
        <v>32</v>
      </c>
      <c r="S54" s="8">
        <v>11</v>
      </c>
      <c r="T54" s="8">
        <v>4</v>
      </c>
      <c r="U54" s="8">
        <v>16</v>
      </c>
      <c r="V54" s="8">
        <v>1</v>
      </c>
      <c r="W54" s="8">
        <v>32</v>
      </c>
      <c r="X54" s="8">
        <v>4</v>
      </c>
      <c r="Y54" s="8">
        <v>1</v>
      </c>
      <c r="Z54" s="8">
        <v>1</v>
      </c>
      <c r="AA54" s="8">
        <v>0</v>
      </c>
      <c r="AB54" s="8">
        <v>0</v>
      </c>
      <c r="AC54" s="8">
        <v>26</v>
      </c>
      <c r="AD54" s="8">
        <v>2.253968253968254</v>
      </c>
      <c r="AE54" s="8">
        <v>6.7619047619047619</v>
      </c>
      <c r="AF54" s="8">
        <v>32</v>
      </c>
      <c r="AG54" s="8">
        <v>1</v>
      </c>
      <c r="AH54" s="8">
        <v>2</v>
      </c>
      <c r="AI54" s="8">
        <v>0</v>
      </c>
      <c r="AJ54" s="8">
        <v>1</v>
      </c>
      <c r="AK54" s="8">
        <v>4</v>
      </c>
      <c r="AL54" s="8">
        <v>24</v>
      </c>
      <c r="AM54" s="8">
        <v>71.30952380952381</v>
      </c>
      <c r="AN54" s="8">
        <v>81.496598639455783</v>
      </c>
    </row>
  </sheetData>
  <mergeCells count="4">
    <mergeCell ref="A5:A7"/>
    <mergeCell ref="B20:B24"/>
    <mergeCell ref="A32:A34"/>
    <mergeCell ref="B47:B51"/>
  </mergeCells>
  <phoneticPr fontId="7"/>
  <pageMargins left="0.19685039370078741" right="0.19685039370078741" top="0.39370078740157483" bottom="0.19685039370078741" header="0.19685039370078741" footer="0.19685039370078741"/>
  <pageSetup paperSize="9" scale="29" fitToHeight="0" orientation="portrait" horizontalDpi="200" verticalDpi="200" r:id="rId1"/>
  <headerFooter alignWithMargins="0">
    <oddHeader>&amp;R&amp;F_&amp;A</oddHeader>
  </headerFooter>
  <colBreaks count="4" manualBreakCount="4">
    <brk id="8" max="1048575" man="1"/>
    <brk id="17" max="1048575" man="1"/>
    <brk id="22" max="1048575" man="1"/>
    <brk id="31" max="1048575" man="1"/>
  </colBreaks>
  <ignoredErrors>
    <ignoredError sqref="D5:AN27" formula="1"/>
    <ignoredError sqref="C6:C22 X3:AN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AA619-E799-4C0E-A907-D5371BB52572}">
  <dimension ref="A1:I150"/>
  <sheetViews>
    <sheetView showGridLines="0" view="pageBreakPreview" zoomScaleNormal="100" zoomScaleSheetLayoutView="100" workbookViewId="0"/>
  </sheetViews>
  <sheetFormatPr defaultColWidth="8" defaultRowHeight="15" customHeight="1" x14ac:dyDescent="0.2"/>
  <cols>
    <col min="1" max="1" width="11.8984375" style="1" customWidth="1"/>
    <col min="2" max="2" width="4.296875" style="1" customWidth="1"/>
    <col min="3" max="3" width="14.69921875" style="1" customWidth="1"/>
    <col min="4" max="9" width="13" style="1" customWidth="1"/>
    <col min="10" max="16384" width="8" style="1"/>
  </cols>
  <sheetData>
    <row r="1" spans="1:9" ht="15" customHeight="1" x14ac:dyDescent="0.2">
      <c r="D1" s="11" t="s">
        <v>313</v>
      </c>
      <c r="E1" s="69"/>
      <c r="F1" s="69"/>
      <c r="G1" s="69"/>
      <c r="H1" s="69"/>
      <c r="I1" s="40"/>
    </row>
    <row r="2" spans="1:9" ht="15" customHeight="1" x14ac:dyDescent="0.2">
      <c r="A2" s="139"/>
      <c r="B2" s="139"/>
      <c r="C2" s="42"/>
      <c r="D2" s="17"/>
      <c r="E2" s="70"/>
      <c r="F2" s="70"/>
      <c r="G2" s="70"/>
      <c r="H2" s="70"/>
      <c r="I2" s="44"/>
    </row>
    <row r="3" spans="1:9" s="3" customFormat="1" ht="66" x14ac:dyDescent="0.2">
      <c r="A3" s="137"/>
      <c r="B3" s="138"/>
      <c r="C3" s="136"/>
      <c r="D3" s="81" t="s">
        <v>3</v>
      </c>
      <c r="E3" s="103" t="s">
        <v>314</v>
      </c>
      <c r="F3" s="103" t="s">
        <v>315</v>
      </c>
      <c r="G3" s="103" t="s">
        <v>316</v>
      </c>
      <c r="H3" s="103" t="s">
        <v>317</v>
      </c>
      <c r="I3" s="81" t="s">
        <v>106</v>
      </c>
    </row>
    <row r="4" spans="1:9" ht="15" customHeight="1" x14ac:dyDescent="0.2">
      <c r="A4" s="11" t="s">
        <v>271</v>
      </c>
      <c r="B4" s="58" t="s">
        <v>23</v>
      </c>
      <c r="C4" s="12" t="s">
        <v>24</v>
      </c>
      <c r="D4" s="22">
        <f t="shared" ref="D4:E4" si="0">D79</f>
        <v>844</v>
      </c>
      <c r="E4" s="4">
        <f t="shared" si="0"/>
        <v>144</v>
      </c>
      <c r="F4" s="4">
        <f>F79</f>
        <v>365</v>
      </c>
      <c r="G4" s="4">
        <f t="shared" ref="G4:H4" si="1">G79</f>
        <v>180</v>
      </c>
      <c r="H4" s="4">
        <f t="shared" si="1"/>
        <v>148</v>
      </c>
      <c r="I4" s="4">
        <f>I79</f>
        <v>7</v>
      </c>
    </row>
    <row r="5" spans="1:9" ht="15" customHeight="1" x14ac:dyDescent="0.2">
      <c r="A5" s="104" t="s">
        <v>59</v>
      </c>
      <c r="B5" s="6" t="s">
        <v>41</v>
      </c>
      <c r="C5" s="15"/>
      <c r="D5" s="14">
        <f>IF(SUM(E5:I5)&gt;100,"－",SUM(E5:I5))</f>
        <v>100.00000000000001</v>
      </c>
      <c r="E5" s="13">
        <f>E79/$D4*100</f>
        <v>17.061611374407583</v>
      </c>
      <c r="F5" s="13">
        <f>F79/$D4*100</f>
        <v>43.246445497630333</v>
      </c>
      <c r="G5" s="13">
        <f t="shared" ref="G5:H5" si="2">G79/$D4*100</f>
        <v>21.327014218009481</v>
      </c>
      <c r="H5" s="13">
        <f t="shared" si="2"/>
        <v>17.535545023696685</v>
      </c>
      <c r="I5" s="13">
        <f>I79/$D4*100</f>
        <v>0.82938388625592419</v>
      </c>
    </row>
    <row r="6" spans="1:9" ht="15" customHeight="1" x14ac:dyDescent="0.2">
      <c r="A6" s="104"/>
      <c r="B6" s="6" t="s">
        <v>27</v>
      </c>
      <c r="C6" s="18" t="s">
        <v>52</v>
      </c>
      <c r="D6" s="23">
        <f>D81</f>
        <v>67</v>
      </c>
      <c r="E6" s="7">
        <f t="shared" ref="E6:I11" si="3">IF($D6=0,0,E81/$D6*100)</f>
        <v>13.432835820895523</v>
      </c>
      <c r="F6" s="7">
        <f t="shared" si="3"/>
        <v>55.223880597014926</v>
      </c>
      <c r="G6" s="7">
        <f t="shared" si="3"/>
        <v>17.910447761194028</v>
      </c>
      <c r="H6" s="7">
        <f t="shared" si="3"/>
        <v>11.940298507462686</v>
      </c>
      <c r="I6" s="7">
        <f t="shared" si="3"/>
        <v>1.4925373134328357</v>
      </c>
    </row>
    <row r="7" spans="1:9" ht="15" customHeight="1" x14ac:dyDescent="0.2">
      <c r="A7" s="104"/>
      <c r="B7" s="6" t="s">
        <v>43</v>
      </c>
      <c r="C7" s="18" t="s">
        <v>272</v>
      </c>
      <c r="D7" s="23">
        <f t="shared" ref="D7:E12" si="4">D82</f>
        <v>79</v>
      </c>
      <c r="E7" s="7">
        <f t="shared" si="3"/>
        <v>12.658227848101266</v>
      </c>
      <c r="F7" s="7">
        <f t="shared" si="3"/>
        <v>59.493670886075947</v>
      </c>
      <c r="G7" s="7">
        <f t="shared" si="3"/>
        <v>26.582278481012654</v>
      </c>
      <c r="H7" s="7">
        <f t="shared" si="3"/>
        <v>1.2658227848101267</v>
      </c>
      <c r="I7" s="7">
        <f t="shared" si="3"/>
        <v>0</v>
      </c>
    </row>
    <row r="8" spans="1:9" ht="15" customHeight="1" x14ac:dyDescent="0.2">
      <c r="A8" s="28"/>
      <c r="B8" s="6"/>
      <c r="C8" s="18" t="s">
        <v>273</v>
      </c>
      <c r="D8" s="23">
        <f t="shared" si="4"/>
        <v>100</v>
      </c>
      <c r="E8" s="7">
        <f t="shared" si="3"/>
        <v>11</v>
      </c>
      <c r="F8" s="7">
        <f t="shared" si="3"/>
        <v>61</v>
      </c>
      <c r="G8" s="7">
        <f t="shared" si="3"/>
        <v>21</v>
      </c>
      <c r="H8" s="7">
        <f t="shared" si="3"/>
        <v>6</v>
      </c>
      <c r="I8" s="7">
        <f t="shared" si="3"/>
        <v>1</v>
      </c>
    </row>
    <row r="9" spans="1:9" ht="15" customHeight="1" x14ac:dyDescent="0.2">
      <c r="A9" s="16"/>
      <c r="B9" s="6"/>
      <c r="C9" s="18" t="s">
        <v>274</v>
      </c>
      <c r="D9" s="23">
        <f t="shared" si="4"/>
        <v>89</v>
      </c>
      <c r="E9" s="7">
        <f t="shared" si="3"/>
        <v>15.730337078651685</v>
      </c>
      <c r="F9" s="7">
        <f t="shared" si="3"/>
        <v>59.550561797752813</v>
      </c>
      <c r="G9" s="7">
        <f t="shared" si="3"/>
        <v>15.730337078651685</v>
      </c>
      <c r="H9" s="7">
        <f t="shared" si="3"/>
        <v>8.9887640449438209</v>
      </c>
      <c r="I9" s="7">
        <f t="shared" si="3"/>
        <v>0</v>
      </c>
    </row>
    <row r="10" spans="1:9" ht="15" customHeight="1" x14ac:dyDescent="0.2">
      <c r="A10" s="16"/>
      <c r="B10" s="6"/>
      <c r="C10" s="18" t="s">
        <v>275</v>
      </c>
      <c r="D10" s="23">
        <f t="shared" si="4"/>
        <v>145</v>
      </c>
      <c r="E10" s="7">
        <f t="shared" si="3"/>
        <v>44.827586206896555</v>
      </c>
      <c r="F10" s="7">
        <f t="shared" si="3"/>
        <v>37.241379310344833</v>
      </c>
      <c r="G10" s="7">
        <f t="shared" si="3"/>
        <v>14.482758620689657</v>
      </c>
      <c r="H10" s="7">
        <f t="shared" si="3"/>
        <v>2.7586206896551726</v>
      </c>
      <c r="I10" s="7">
        <f t="shared" si="3"/>
        <v>0.68965517241379315</v>
      </c>
    </row>
    <row r="11" spans="1:9" ht="15" customHeight="1" x14ac:dyDescent="0.2">
      <c r="A11" s="16"/>
      <c r="B11" s="6"/>
      <c r="C11" s="19" t="s">
        <v>276</v>
      </c>
      <c r="D11" s="24">
        <f t="shared" si="4"/>
        <v>364</v>
      </c>
      <c r="E11" s="5">
        <f t="shared" si="3"/>
        <v>9.6153846153846168</v>
      </c>
      <c r="F11" s="5">
        <f t="shared" si="3"/>
        <v>31.043956043956044</v>
      </c>
      <c r="G11" s="5">
        <f t="shared" si="3"/>
        <v>25</v>
      </c>
      <c r="H11" s="5">
        <f t="shared" si="3"/>
        <v>33.241758241758241</v>
      </c>
      <c r="I11" s="5">
        <f t="shared" si="3"/>
        <v>1.098901098901099</v>
      </c>
    </row>
    <row r="12" spans="1:9" ht="15" customHeight="1" x14ac:dyDescent="0.2">
      <c r="A12" s="16"/>
      <c r="B12" s="30" t="s">
        <v>35</v>
      </c>
      <c r="C12" s="12" t="s">
        <v>24</v>
      </c>
      <c r="D12" s="23">
        <f t="shared" si="4"/>
        <v>617</v>
      </c>
      <c r="E12" s="9">
        <f t="shared" si="4"/>
        <v>99</v>
      </c>
      <c r="F12" s="9">
        <f>F87</f>
        <v>145</v>
      </c>
      <c r="G12" s="9">
        <f t="shared" ref="G12:H12" si="5">G87</f>
        <v>188</v>
      </c>
      <c r="H12" s="9">
        <f t="shared" si="5"/>
        <v>109</v>
      </c>
      <c r="I12" s="9">
        <f>I87</f>
        <v>76</v>
      </c>
    </row>
    <row r="13" spans="1:9" ht="15" customHeight="1" x14ac:dyDescent="0.2">
      <c r="A13" s="16"/>
      <c r="B13" s="25" t="s">
        <v>36</v>
      </c>
      <c r="C13" s="15"/>
      <c r="D13" s="14">
        <f>IF(SUM(E13:I13)&gt;100,"－",SUM(E13:I13))</f>
        <v>100</v>
      </c>
      <c r="E13" s="13">
        <f>E87/$D12*100</f>
        <v>16.045380875202593</v>
      </c>
      <c r="F13" s="13">
        <f>F87/$D12*100</f>
        <v>23.500810372771475</v>
      </c>
      <c r="G13" s="13">
        <f t="shared" ref="G13:H13" si="6">G87/$D12*100</f>
        <v>30.47001620745543</v>
      </c>
      <c r="H13" s="13">
        <f t="shared" si="6"/>
        <v>17.666126418152352</v>
      </c>
      <c r="I13" s="13">
        <f>I87/$D12*100</f>
        <v>12.317666126418152</v>
      </c>
    </row>
    <row r="14" spans="1:9" ht="15" customHeight="1" x14ac:dyDescent="0.2">
      <c r="A14" s="16"/>
      <c r="B14" s="25" t="s">
        <v>37</v>
      </c>
      <c r="C14" s="18" t="s">
        <v>52</v>
      </c>
      <c r="D14" s="23">
        <f>D89</f>
        <v>157</v>
      </c>
      <c r="E14" s="7">
        <f t="shared" ref="E14:I19" si="7">IF($D14=0,0,E89/$D14*100)</f>
        <v>8.2802547770700627</v>
      </c>
      <c r="F14" s="7">
        <f t="shared" si="7"/>
        <v>16.560509554140125</v>
      </c>
      <c r="G14" s="7">
        <f t="shared" si="7"/>
        <v>29.29936305732484</v>
      </c>
      <c r="H14" s="7">
        <f t="shared" si="7"/>
        <v>31.210191082802545</v>
      </c>
      <c r="I14" s="7">
        <f t="shared" si="7"/>
        <v>14.64968152866242</v>
      </c>
    </row>
    <row r="15" spans="1:9" ht="15" customHeight="1" x14ac:dyDescent="0.2">
      <c r="A15" s="16"/>
      <c r="B15" s="25"/>
      <c r="C15" s="18" t="s">
        <v>272</v>
      </c>
      <c r="D15" s="23">
        <f t="shared" ref="D15:E20" si="8">D90</f>
        <v>50</v>
      </c>
      <c r="E15" s="7">
        <f t="shared" si="7"/>
        <v>6</v>
      </c>
      <c r="F15" s="7">
        <f t="shared" si="7"/>
        <v>38</v>
      </c>
      <c r="G15" s="7">
        <f t="shared" si="7"/>
        <v>26</v>
      </c>
      <c r="H15" s="7">
        <f t="shared" si="7"/>
        <v>14.000000000000002</v>
      </c>
      <c r="I15" s="7">
        <f t="shared" si="7"/>
        <v>16</v>
      </c>
    </row>
    <row r="16" spans="1:9" ht="15" customHeight="1" x14ac:dyDescent="0.2">
      <c r="A16" s="16"/>
      <c r="B16" s="25"/>
      <c r="C16" s="18" t="s">
        <v>273</v>
      </c>
      <c r="D16" s="23">
        <f t="shared" si="8"/>
        <v>60</v>
      </c>
      <c r="E16" s="7">
        <f t="shared" si="7"/>
        <v>15</v>
      </c>
      <c r="F16" s="7">
        <f t="shared" si="7"/>
        <v>30</v>
      </c>
      <c r="G16" s="7">
        <f t="shared" si="7"/>
        <v>25</v>
      </c>
      <c r="H16" s="7">
        <f t="shared" si="7"/>
        <v>20</v>
      </c>
      <c r="I16" s="7">
        <f t="shared" si="7"/>
        <v>10</v>
      </c>
    </row>
    <row r="17" spans="1:9" ht="15" customHeight="1" x14ac:dyDescent="0.2">
      <c r="A17" s="16"/>
      <c r="B17" s="25"/>
      <c r="C17" s="18" t="s">
        <v>274</v>
      </c>
      <c r="D17" s="23">
        <f t="shared" si="8"/>
        <v>55</v>
      </c>
      <c r="E17" s="7">
        <f t="shared" si="7"/>
        <v>16.363636363636363</v>
      </c>
      <c r="F17" s="7">
        <f t="shared" si="7"/>
        <v>32.727272727272727</v>
      </c>
      <c r="G17" s="7">
        <f t="shared" si="7"/>
        <v>38.181818181818187</v>
      </c>
      <c r="H17" s="7">
        <f t="shared" si="7"/>
        <v>7.2727272727272725</v>
      </c>
      <c r="I17" s="7">
        <f t="shared" si="7"/>
        <v>5.4545454545454541</v>
      </c>
    </row>
    <row r="18" spans="1:9" ht="15" customHeight="1" x14ac:dyDescent="0.2">
      <c r="A18" s="16"/>
      <c r="B18" s="25"/>
      <c r="C18" s="18" t="s">
        <v>275</v>
      </c>
      <c r="D18" s="23">
        <f t="shared" si="8"/>
        <v>136</v>
      </c>
      <c r="E18" s="7">
        <f t="shared" si="7"/>
        <v>24.264705882352942</v>
      </c>
      <c r="F18" s="7">
        <f t="shared" si="7"/>
        <v>23.52941176470588</v>
      </c>
      <c r="G18" s="7">
        <f t="shared" si="7"/>
        <v>36.764705882352942</v>
      </c>
      <c r="H18" s="7">
        <f t="shared" si="7"/>
        <v>11.029411764705882</v>
      </c>
      <c r="I18" s="7">
        <f t="shared" si="7"/>
        <v>4.4117647058823533</v>
      </c>
    </row>
    <row r="19" spans="1:9" ht="15" customHeight="1" x14ac:dyDescent="0.2">
      <c r="A19" s="18"/>
      <c r="B19" s="26"/>
      <c r="C19" s="19" t="s">
        <v>276</v>
      </c>
      <c r="D19" s="24">
        <f t="shared" si="8"/>
        <v>159</v>
      </c>
      <c r="E19" s="5">
        <f t="shared" si="7"/>
        <v>20.125786163522015</v>
      </c>
      <c r="F19" s="5">
        <f t="shared" si="7"/>
        <v>20.125786163522015</v>
      </c>
      <c r="G19" s="5">
        <f t="shared" si="7"/>
        <v>27.044025157232703</v>
      </c>
      <c r="H19" s="5">
        <f t="shared" si="7"/>
        <v>13.836477987421384</v>
      </c>
      <c r="I19" s="5">
        <f t="shared" si="7"/>
        <v>18.867924528301888</v>
      </c>
    </row>
    <row r="20" spans="1:9" ht="15" customHeight="1" x14ac:dyDescent="0.2">
      <c r="A20" s="16"/>
      <c r="B20" s="105" t="s">
        <v>38</v>
      </c>
      <c r="C20" s="12" t="s">
        <v>24</v>
      </c>
      <c r="D20" s="23">
        <f t="shared" si="8"/>
        <v>747</v>
      </c>
      <c r="E20" s="9">
        <f t="shared" si="8"/>
        <v>88</v>
      </c>
      <c r="F20" s="9">
        <f>F95</f>
        <v>75</v>
      </c>
      <c r="G20" s="9">
        <f t="shared" ref="G20:H20" si="9">G95</f>
        <v>223</v>
      </c>
      <c r="H20" s="9">
        <f t="shared" si="9"/>
        <v>209</v>
      </c>
      <c r="I20" s="9">
        <f>I95</f>
        <v>152</v>
      </c>
    </row>
    <row r="21" spans="1:9" ht="15" customHeight="1" x14ac:dyDescent="0.2">
      <c r="A21" s="16"/>
      <c r="B21" s="106"/>
      <c r="C21" s="15"/>
      <c r="D21" s="14">
        <f>IF(SUM(E21:I21)&gt;100,"－",SUM(E21:I21))</f>
        <v>100</v>
      </c>
      <c r="E21" s="13">
        <f>E95/$D20*100</f>
        <v>11.780455153949129</v>
      </c>
      <c r="F21" s="13">
        <f>F95/$D20*100</f>
        <v>10.040160642570282</v>
      </c>
      <c r="G21" s="13">
        <f t="shared" ref="G21:H21" si="10">G95/$D20*100</f>
        <v>29.852744310575634</v>
      </c>
      <c r="H21" s="13">
        <f t="shared" si="10"/>
        <v>27.978580990629183</v>
      </c>
      <c r="I21" s="13">
        <f>I95/$D20*100</f>
        <v>20.348058902275771</v>
      </c>
    </row>
    <row r="22" spans="1:9" ht="15" customHeight="1" x14ac:dyDescent="0.2">
      <c r="A22" s="16"/>
      <c r="B22" s="106"/>
      <c r="C22" s="18" t="s">
        <v>52</v>
      </c>
      <c r="D22" s="23">
        <f>D97</f>
        <v>232</v>
      </c>
      <c r="E22" s="7">
        <f t="shared" ref="E22:I27" si="11">IF($D22=0,0,E97/$D22*100)</f>
        <v>9.0517241379310338</v>
      </c>
      <c r="F22" s="7">
        <f t="shared" si="11"/>
        <v>8.1896551724137936</v>
      </c>
      <c r="G22" s="7">
        <f t="shared" si="11"/>
        <v>23.706896551724139</v>
      </c>
      <c r="H22" s="7">
        <f t="shared" si="11"/>
        <v>43.96551724137931</v>
      </c>
      <c r="I22" s="7">
        <f t="shared" si="11"/>
        <v>15.086206896551724</v>
      </c>
    </row>
    <row r="23" spans="1:9" ht="15" customHeight="1" x14ac:dyDescent="0.2">
      <c r="A23" s="16"/>
      <c r="B23" s="106"/>
      <c r="C23" s="18" t="s">
        <v>272</v>
      </c>
      <c r="D23" s="23">
        <f t="shared" ref="D23:E28" si="12">D98</f>
        <v>81</v>
      </c>
      <c r="E23" s="7">
        <f t="shared" si="11"/>
        <v>12.345679012345679</v>
      </c>
      <c r="F23" s="7">
        <f t="shared" si="11"/>
        <v>16.049382716049383</v>
      </c>
      <c r="G23" s="7">
        <f t="shared" si="11"/>
        <v>23.456790123456788</v>
      </c>
      <c r="H23" s="7">
        <f t="shared" si="11"/>
        <v>28.39506172839506</v>
      </c>
      <c r="I23" s="7">
        <f t="shared" si="11"/>
        <v>19.753086419753085</v>
      </c>
    </row>
    <row r="24" spans="1:9" ht="15" customHeight="1" x14ac:dyDescent="0.2">
      <c r="A24" s="16"/>
      <c r="B24" s="106"/>
      <c r="C24" s="18" t="s">
        <v>273</v>
      </c>
      <c r="D24" s="23">
        <f t="shared" si="12"/>
        <v>78</v>
      </c>
      <c r="E24" s="7">
        <f t="shared" si="11"/>
        <v>5.1282051282051277</v>
      </c>
      <c r="F24" s="7">
        <f t="shared" si="11"/>
        <v>15.384615384615385</v>
      </c>
      <c r="G24" s="7">
        <f t="shared" si="11"/>
        <v>39.743589743589745</v>
      </c>
      <c r="H24" s="7">
        <f t="shared" si="11"/>
        <v>29.487179487179489</v>
      </c>
      <c r="I24" s="7">
        <f t="shared" si="11"/>
        <v>10.256410256410255</v>
      </c>
    </row>
    <row r="25" spans="1:9" ht="15" customHeight="1" x14ac:dyDescent="0.2">
      <c r="A25" s="16"/>
      <c r="B25" s="25"/>
      <c r="C25" s="18" t="s">
        <v>274</v>
      </c>
      <c r="D25" s="23">
        <f t="shared" si="12"/>
        <v>56</v>
      </c>
      <c r="E25" s="7">
        <f t="shared" si="11"/>
        <v>19.642857142857142</v>
      </c>
      <c r="F25" s="7">
        <f t="shared" si="11"/>
        <v>16.071428571428573</v>
      </c>
      <c r="G25" s="7">
        <f t="shared" si="11"/>
        <v>32.142857142857146</v>
      </c>
      <c r="H25" s="7">
        <f t="shared" si="11"/>
        <v>17.857142857142858</v>
      </c>
      <c r="I25" s="7">
        <f t="shared" si="11"/>
        <v>14.285714285714285</v>
      </c>
    </row>
    <row r="26" spans="1:9" ht="15" customHeight="1" x14ac:dyDescent="0.2">
      <c r="A26" s="16"/>
      <c r="B26" s="25"/>
      <c r="C26" s="18" t="s">
        <v>275</v>
      </c>
      <c r="D26" s="23">
        <f t="shared" si="12"/>
        <v>78</v>
      </c>
      <c r="E26" s="7">
        <f t="shared" si="11"/>
        <v>23.076923076923077</v>
      </c>
      <c r="F26" s="7">
        <f t="shared" si="11"/>
        <v>8.9743589743589745</v>
      </c>
      <c r="G26" s="7">
        <f t="shared" si="11"/>
        <v>46.153846153846153</v>
      </c>
      <c r="H26" s="7">
        <f t="shared" si="11"/>
        <v>12.820512820512819</v>
      </c>
      <c r="I26" s="7">
        <f t="shared" si="11"/>
        <v>8.9743589743589745</v>
      </c>
    </row>
    <row r="27" spans="1:9" ht="15" customHeight="1" x14ac:dyDescent="0.2">
      <c r="A27" s="17"/>
      <c r="B27" s="26"/>
      <c r="C27" s="19" t="s">
        <v>276</v>
      </c>
      <c r="D27" s="24">
        <f t="shared" si="12"/>
        <v>222</v>
      </c>
      <c r="E27" s="5">
        <f t="shared" si="11"/>
        <v>10.810810810810811</v>
      </c>
      <c r="F27" s="5">
        <f t="shared" si="11"/>
        <v>6.756756756756757</v>
      </c>
      <c r="G27" s="5">
        <f t="shared" si="11"/>
        <v>28.828828828828829</v>
      </c>
      <c r="H27" s="5">
        <f t="shared" si="11"/>
        <v>18.468468468468469</v>
      </c>
      <c r="I27" s="5">
        <f t="shared" si="11"/>
        <v>35.135135135135137</v>
      </c>
    </row>
    <row r="28" spans="1:9" ht="15" customHeight="1" x14ac:dyDescent="0.2">
      <c r="A28" s="11" t="s">
        <v>277</v>
      </c>
      <c r="B28" s="6" t="s">
        <v>23</v>
      </c>
      <c r="C28" s="12" t="s">
        <v>24</v>
      </c>
      <c r="D28" s="22">
        <f t="shared" si="12"/>
        <v>844</v>
      </c>
      <c r="E28" s="4">
        <f t="shared" si="12"/>
        <v>144</v>
      </c>
      <c r="F28" s="4">
        <f>F103</f>
        <v>365</v>
      </c>
      <c r="G28" s="4">
        <f t="shared" ref="G28:H28" si="13">G103</f>
        <v>180</v>
      </c>
      <c r="H28" s="4">
        <f t="shared" si="13"/>
        <v>148</v>
      </c>
      <c r="I28" s="4">
        <f>I103</f>
        <v>7</v>
      </c>
    </row>
    <row r="29" spans="1:9" ht="15" customHeight="1" x14ac:dyDescent="0.2">
      <c r="A29" s="104" t="s">
        <v>66</v>
      </c>
      <c r="B29" s="6" t="s">
        <v>41</v>
      </c>
      <c r="C29" s="15"/>
      <c r="D29" s="14">
        <f>IF(SUM(E29:I29)&gt;100,"－",SUM(E29:I29))</f>
        <v>100.00000000000001</v>
      </c>
      <c r="E29" s="13">
        <f>E103/$D28*100</f>
        <v>17.061611374407583</v>
      </c>
      <c r="F29" s="13">
        <f>F103/$D28*100</f>
        <v>43.246445497630333</v>
      </c>
      <c r="G29" s="13">
        <f t="shared" ref="G29:H29" si="14">G103/$D28*100</f>
        <v>21.327014218009481</v>
      </c>
      <c r="H29" s="13">
        <f t="shared" si="14"/>
        <v>17.535545023696685</v>
      </c>
      <c r="I29" s="13">
        <f>I103/$D28*100</f>
        <v>0.82938388625592419</v>
      </c>
    </row>
    <row r="30" spans="1:9" ht="15" customHeight="1" x14ac:dyDescent="0.2">
      <c r="A30" s="104"/>
      <c r="B30" s="6" t="s">
        <v>27</v>
      </c>
      <c r="C30" s="18" t="s">
        <v>52</v>
      </c>
      <c r="D30" s="23">
        <f>D105</f>
        <v>95</v>
      </c>
      <c r="E30" s="7">
        <f t="shared" ref="E30:I35" si="15">IF($D30=0,0,E105/$D30*100)</f>
        <v>11.578947368421053</v>
      </c>
      <c r="F30" s="7">
        <f t="shared" si="15"/>
        <v>58.947368421052623</v>
      </c>
      <c r="G30" s="7">
        <f t="shared" si="15"/>
        <v>20</v>
      </c>
      <c r="H30" s="7">
        <f t="shared" si="15"/>
        <v>8.4210526315789469</v>
      </c>
      <c r="I30" s="7">
        <f t="shared" si="15"/>
        <v>1.0526315789473684</v>
      </c>
    </row>
    <row r="31" spans="1:9" ht="15" customHeight="1" x14ac:dyDescent="0.2">
      <c r="A31" s="104"/>
      <c r="B31" s="6" t="s">
        <v>43</v>
      </c>
      <c r="C31" s="18" t="s">
        <v>272</v>
      </c>
      <c r="D31" s="23">
        <f t="shared" ref="D31:E36" si="16">D106</f>
        <v>124</v>
      </c>
      <c r="E31" s="7">
        <f t="shared" si="15"/>
        <v>10.483870967741936</v>
      </c>
      <c r="F31" s="7">
        <f t="shared" si="15"/>
        <v>58.064516129032263</v>
      </c>
      <c r="G31" s="7">
        <f t="shared" si="15"/>
        <v>26.612903225806448</v>
      </c>
      <c r="H31" s="7">
        <f t="shared" si="15"/>
        <v>4.032258064516129</v>
      </c>
      <c r="I31" s="7">
        <f t="shared" si="15"/>
        <v>0.80645161290322576</v>
      </c>
    </row>
    <row r="32" spans="1:9" ht="15" customHeight="1" x14ac:dyDescent="0.2">
      <c r="A32" s="28"/>
      <c r="B32" s="6"/>
      <c r="C32" s="18" t="s">
        <v>273</v>
      </c>
      <c r="D32" s="23">
        <f t="shared" si="16"/>
        <v>120</v>
      </c>
      <c r="E32" s="7">
        <f t="shared" si="15"/>
        <v>14.166666666666666</v>
      </c>
      <c r="F32" s="7">
        <f t="shared" si="15"/>
        <v>55.000000000000007</v>
      </c>
      <c r="G32" s="7">
        <f t="shared" si="15"/>
        <v>23.333333333333332</v>
      </c>
      <c r="H32" s="7">
        <f t="shared" si="15"/>
        <v>7.5</v>
      </c>
      <c r="I32" s="7">
        <f t="shared" si="15"/>
        <v>0</v>
      </c>
    </row>
    <row r="33" spans="1:9" ht="15" customHeight="1" x14ac:dyDescent="0.2">
      <c r="A33" s="16"/>
      <c r="B33" s="6"/>
      <c r="C33" s="18" t="s">
        <v>274</v>
      </c>
      <c r="D33" s="23">
        <f t="shared" si="16"/>
        <v>85</v>
      </c>
      <c r="E33" s="7">
        <f t="shared" si="15"/>
        <v>18.823529411764707</v>
      </c>
      <c r="F33" s="7">
        <f t="shared" si="15"/>
        <v>63.529411764705877</v>
      </c>
      <c r="G33" s="7">
        <f t="shared" si="15"/>
        <v>11.76470588235294</v>
      </c>
      <c r="H33" s="7">
        <f t="shared" si="15"/>
        <v>4.7058823529411766</v>
      </c>
      <c r="I33" s="7">
        <f t="shared" si="15"/>
        <v>1.1764705882352942</v>
      </c>
    </row>
    <row r="34" spans="1:9" ht="15" customHeight="1" x14ac:dyDescent="0.2">
      <c r="A34" s="16"/>
      <c r="B34" s="6"/>
      <c r="C34" s="18" t="s">
        <v>275</v>
      </c>
      <c r="D34" s="23">
        <f t="shared" si="16"/>
        <v>89</v>
      </c>
      <c r="E34" s="7">
        <f t="shared" si="15"/>
        <v>60.674157303370791</v>
      </c>
      <c r="F34" s="7">
        <f t="shared" si="15"/>
        <v>22.471910112359549</v>
      </c>
      <c r="G34" s="7">
        <f t="shared" si="15"/>
        <v>13.48314606741573</v>
      </c>
      <c r="H34" s="7">
        <f t="shared" si="15"/>
        <v>3.3707865168539324</v>
      </c>
      <c r="I34" s="7">
        <f t="shared" si="15"/>
        <v>0</v>
      </c>
    </row>
    <row r="35" spans="1:9" ht="15" customHeight="1" x14ac:dyDescent="0.2">
      <c r="A35" s="16"/>
      <c r="B35" s="6"/>
      <c r="C35" s="19" t="s">
        <v>276</v>
      </c>
      <c r="D35" s="23">
        <f t="shared" si="16"/>
        <v>331</v>
      </c>
      <c r="E35" s="7">
        <f t="shared" si="15"/>
        <v>9.9697885196374632</v>
      </c>
      <c r="F35" s="7">
        <f t="shared" si="15"/>
        <v>29.305135951661633</v>
      </c>
      <c r="G35" s="7">
        <f t="shared" si="15"/>
        <v>23.564954682779458</v>
      </c>
      <c r="H35" s="7">
        <f t="shared" si="15"/>
        <v>35.951661631419938</v>
      </c>
      <c r="I35" s="7">
        <f t="shared" si="15"/>
        <v>1.2084592145015105</v>
      </c>
    </row>
    <row r="36" spans="1:9" ht="15" customHeight="1" x14ac:dyDescent="0.2">
      <c r="A36" s="16"/>
      <c r="B36" s="30" t="s">
        <v>35</v>
      </c>
      <c r="C36" s="12" t="s">
        <v>24</v>
      </c>
      <c r="D36" s="22">
        <f t="shared" si="16"/>
        <v>617</v>
      </c>
      <c r="E36" s="4">
        <f t="shared" si="16"/>
        <v>99</v>
      </c>
      <c r="F36" s="4">
        <f>F111</f>
        <v>145</v>
      </c>
      <c r="G36" s="4">
        <f t="shared" ref="G36:H36" si="17">G111</f>
        <v>188</v>
      </c>
      <c r="H36" s="4">
        <f t="shared" si="17"/>
        <v>109</v>
      </c>
      <c r="I36" s="4">
        <f>I111</f>
        <v>76</v>
      </c>
    </row>
    <row r="37" spans="1:9" ht="15" customHeight="1" x14ac:dyDescent="0.2">
      <c r="A37" s="16"/>
      <c r="B37" s="25" t="s">
        <v>36</v>
      </c>
      <c r="C37" s="15"/>
      <c r="D37" s="14">
        <f>IF(SUM(E37:I37)&gt;100,"－",SUM(E37:I37))</f>
        <v>100</v>
      </c>
      <c r="E37" s="13">
        <f>E111/$D36*100</f>
        <v>16.045380875202593</v>
      </c>
      <c r="F37" s="13">
        <f>F111/$D36*100</f>
        <v>23.500810372771475</v>
      </c>
      <c r="G37" s="13">
        <f t="shared" ref="G37:H37" si="18">G111/$D36*100</f>
        <v>30.47001620745543</v>
      </c>
      <c r="H37" s="13">
        <f t="shared" si="18"/>
        <v>17.666126418152352</v>
      </c>
      <c r="I37" s="13">
        <f>I111/$D36*100</f>
        <v>12.317666126418152</v>
      </c>
    </row>
    <row r="38" spans="1:9" ht="15" customHeight="1" x14ac:dyDescent="0.2">
      <c r="A38" s="16"/>
      <c r="B38" s="25" t="s">
        <v>37</v>
      </c>
      <c r="C38" s="18" t="s">
        <v>52</v>
      </c>
      <c r="D38" s="23">
        <f>D113</f>
        <v>210</v>
      </c>
      <c r="E38" s="7">
        <f t="shared" ref="E38:I43" si="19">IF($D38=0,0,E113/$D38*100)</f>
        <v>8.0952380952380949</v>
      </c>
      <c r="F38" s="7">
        <f t="shared" si="19"/>
        <v>19.047619047619047</v>
      </c>
      <c r="G38" s="7">
        <f t="shared" si="19"/>
        <v>29.047619047619051</v>
      </c>
      <c r="H38" s="7">
        <f t="shared" si="19"/>
        <v>27.142857142857142</v>
      </c>
      <c r="I38" s="7">
        <f t="shared" si="19"/>
        <v>16.666666666666664</v>
      </c>
    </row>
    <row r="39" spans="1:9" ht="15" customHeight="1" x14ac:dyDescent="0.2">
      <c r="A39" s="16"/>
      <c r="B39" s="25"/>
      <c r="C39" s="18" t="s">
        <v>272</v>
      </c>
      <c r="D39" s="23">
        <f t="shared" ref="D39:E44" si="20">D114</f>
        <v>56</v>
      </c>
      <c r="E39" s="7">
        <f t="shared" si="19"/>
        <v>8.9285714285714288</v>
      </c>
      <c r="F39" s="7">
        <f t="shared" si="19"/>
        <v>37.5</v>
      </c>
      <c r="G39" s="7">
        <f t="shared" si="19"/>
        <v>32.142857142857146</v>
      </c>
      <c r="H39" s="7">
        <f t="shared" si="19"/>
        <v>14.285714285714285</v>
      </c>
      <c r="I39" s="7">
        <f t="shared" si="19"/>
        <v>7.1428571428571423</v>
      </c>
    </row>
    <row r="40" spans="1:9" ht="15" customHeight="1" x14ac:dyDescent="0.2">
      <c r="A40" s="16"/>
      <c r="B40" s="25"/>
      <c r="C40" s="18" t="s">
        <v>273</v>
      </c>
      <c r="D40" s="23">
        <f t="shared" si="20"/>
        <v>76</v>
      </c>
      <c r="E40" s="7">
        <f t="shared" si="19"/>
        <v>13.157894736842104</v>
      </c>
      <c r="F40" s="7">
        <f t="shared" si="19"/>
        <v>26.315789473684209</v>
      </c>
      <c r="G40" s="7">
        <f t="shared" si="19"/>
        <v>31.578947368421051</v>
      </c>
      <c r="H40" s="7">
        <f t="shared" si="19"/>
        <v>18.421052631578945</v>
      </c>
      <c r="I40" s="7">
        <f t="shared" si="19"/>
        <v>10.526315789473683</v>
      </c>
    </row>
    <row r="41" spans="1:9" ht="15" customHeight="1" x14ac:dyDescent="0.2">
      <c r="A41" s="16"/>
      <c r="B41" s="25"/>
      <c r="C41" s="18" t="s">
        <v>274</v>
      </c>
      <c r="D41" s="23">
        <f t="shared" si="20"/>
        <v>52</v>
      </c>
      <c r="E41" s="7">
        <f t="shared" si="19"/>
        <v>19.230769230769234</v>
      </c>
      <c r="F41" s="7">
        <f t="shared" si="19"/>
        <v>32.692307692307693</v>
      </c>
      <c r="G41" s="7">
        <f t="shared" si="19"/>
        <v>30.76923076923077</v>
      </c>
      <c r="H41" s="7">
        <f t="shared" si="19"/>
        <v>13.461538461538462</v>
      </c>
      <c r="I41" s="7">
        <f t="shared" si="19"/>
        <v>3.8461538461538463</v>
      </c>
    </row>
    <row r="42" spans="1:9" ht="15" customHeight="1" x14ac:dyDescent="0.2">
      <c r="A42" s="16"/>
      <c r="B42" s="25"/>
      <c r="C42" s="18" t="s">
        <v>275</v>
      </c>
      <c r="D42" s="23">
        <f t="shared" si="20"/>
        <v>92</v>
      </c>
      <c r="E42" s="7">
        <f t="shared" si="19"/>
        <v>30.434782608695656</v>
      </c>
      <c r="F42" s="7">
        <f t="shared" si="19"/>
        <v>21.739130434782609</v>
      </c>
      <c r="G42" s="7">
        <f t="shared" si="19"/>
        <v>33.695652173913047</v>
      </c>
      <c r="H42" s="7">
        <f t="shared" si="19"/>
        <v>6.5217391304347823</v>
      </c>
      <c r="I42" s="7">
        <f t="shared" si="19"/>
        <v>7.608695652173914</v>
      </c>
    </row>
    <row r="43" spans="1:9" ht="15" customHeight="1" x14ac:dyDescent="0.2">
      <c r="A43" s="18"/>
      <c r="B43" s="26"/>
      <c r="C43" s="19" t="s">
        <v>276</v>
      </c>
      <c r="D43" s="24">
        <f t="shared" si="20"/>
        <v>131</v>
      </c>
      <c r="E43" s="5">
        <f t="shared" si="19"/>
        <v>22.137404580152673</v>
      </c>
      <c r="F43" s="5">
        <f t="shared" si="19"/>
        <v>20.610687022900763</v>
      </c>
      <c r="G43" s="5">
        <f t="shared" si="19"/>
        <v>29.007633587786259</v>
      </c>
      <c r="H43" s="5">
        <f t="shared" si="19"/>
        <v>12.977099236641221</v>
      </c>
      <c r="I43" s="5">
        <f t="shared" si="19"/>
        <v>15.267175572519085</v>
      </c>
    </row>
    <row r="44" spans="1:9" ht="15" customHeight="1" x14ac:dyDescent="0.2">
      <c r="A44" s="16"/>
      <c r="B44" s="105" t="s">
        <v>38</v>
      </c>
      <c r="C44" s="12" t="s">
        <v>24</v>
      </c>
      <c r="D44" s="22">
        <f t="shared" si="20"/>
        <v>747</v>
      </c>
      <c r="E44" s="4">
        <f t="shared" si="20"/>
        <v>88</v>
      </c>
      <c r="F44" s="4">
        <f>F119</f>
        <v>75</v>
      </c>
      <c r="G44" s="4">
        <f t="shared" ref="G44:H44" si="21">G119</f>
        <v>223</v>
      </c>
      <c r="H44" s="4">
        <f t="shared" si="21"/>
        <v>209</v>
      </c>
      <c r="I44" s="4">
        <f>I119</f>
        <v>152</v>
      </c>
    </row>
    <row r="45" spans="1:9" ht="15" customHeight="1" x14ac:dyDescent="0.2">
      <c r="A45" s="16"/>
      <c r="B45" s="106"/>
      <c r="C45" s="15"/>
      <c r="D45" s="14">
        <f>IF(SUM(E45:I45)&gt;100,"－",SUM(E45:I45))</f>
        <v>100</v>
      </c>
      <c r="E45" s="13">
        <f>E119/$D44*100</f>
        <v>11.780455153949129</v>
      </c>
      <c r="F45" s="13">
        <f>F119/$D44*100</f>
        <v>10.040160642570282</v>
      </c>
      <c r="G45" s="13">
        <f t="shared" ref="G45:H45" si="22">G119/$D44*100</f>
        <v>29.852744310575634</v>
      </c>
      <c r="H45" s="13">
        <f t="shared" si="22"/>
        <v>27.978580990629183</v>
      </c>
      <c r="I45" s="13">
        <f>I119/$D44*100</f>
        <v>20.348058902275771</v>
      </c>
    </row>
    <row r="46" spans="1:9" ht="15" customHeight="1" x14ac:dyDescent="0.2">
      <c r="A46" s="16"/>
      <c r="B46" s="106"/>
      <c r="C46" s="18" t="s">
        <v>52</v>
      </c>
      <c r="D46" s="23">
        <f>D121</f>
        <v>289</v>
      </c>
      <c r="E46" s="7">
        <f t="shared" ref="E46:I51" si="23">IF($D46=0,0,E121/$D46*100)</f>
        <v>9.688581314878892</v>
      </c>
      <c r="F46" s="7">
        <f t="shared" si="23"/>
        <v>8.6505190311418687</v>
      </c>
      <c r="G46" s="7">
        <f t="shared" si="23"/>
        <v>24.567474048442904</v>
      </c>
      <c r="H46" s="7">
        <f t="shared" si="23"/>
        <v>41.868512110726641</v>
      </c>
      <c r="I46" s="7">
        <f t="shared" si="23"/>
        <v>15.224913494809689</v>
      </c>
    </row>
    <row r="47" spans="1:9" ht="15" customHeight="1" x14ac:dyDescent="0.2">
      <c r="A47" s="16"/>
      <c r="B47" s="106"/>
      <c r="C47" s="18" t="s">
        <v>272</v>
      </c>
      <c r="D47" s="23">
        <f t="shared" ref="D47:E52" si="24">D122</f>
        <v>108</v>
      </c>
      <c r="E47" s="7">
        <f t="shared" si="23"/>
        <v>10.185185185185185</v>
      </c>
      <c r="F47" s="7">
        <f t="shared" si="23"/>
        <v>13.888888888888889</v>
      </c>
      <c r="G47" s="7">
        <f t="shared" si="23"/>
        <v>32.407407407407405</v>
      </c>
      <c r="H47" s="7">
        <f t="shared" si="23"/>
        <v>32.407407407407405</v>
      </c>
      <c r="I47" s="7">
        <f t="shared" si="23"/>
        <v>11.111111111111111</v>
      </c>
    </row>
    <row r="48" spans="1:9" ht="15" customHeight="1" x14ac:dyDescent="0.2">
      <c r="A48" s="16"/>
      <c r="B48" s="106"/>
      <c r="C48" s="18" t="s">
        <v>273</v>
      </c>
      <c r="D48" s="23">
        <f t="shared" si="24"/>
        <v>76</v>
      </c>
      <c r="E48" s="7">
        <f t="shared" si="23"/>
        <v>9.2105263157894726</v>
      </c>
      <c r="F48" s="7">
        <f t="shared" si="23"/>
        <v>13.157894736842104</v>
      </c>
      <c r="G48" s="7">
        <f t="shared" si="23"/>
        <v>40.789473684210527</v>
      </c>
      <c r="H48" s="7">
        <f t="shared" si="23"/>
        <v>23.684210526315788</v>
      </c>
      <c r="I48" s="7">
        <f t="shared" si="23"/>
        <v>13.157894736842104</v>
      </c>
    </row>
    <row r="49" spans="1:9" ht="15" customHeight="1" x14ac:dyDescent="0.2">
      <c r="A49" s="16"/>
      <c r="B49" s="25"/>
      <c r="C49" s="18" t="s">
        <v>274</v>
      </c>
      <c r="D49" s="23">
        <f t="shared" si="24"/>
        <v>39</v>
      </c>
      <c r="E49" s="7">
        <f t="shared" si="23"/>
        <v>20.512820512820511</v>
      </c>
      <c r="F49" s="7">
        <f t="shared" si="23"/>
        <v>15.384615384615385</v>
      </c>
      <c r="G49" s="7">
        <f t="shared" si="23"/>
        <v>35.897435897435898</v>
      </c>
      <c r="H49" s="7">
        <f t="shared" si="23"/>
        <v>17.948717948717949</v>
      </c>
      <c r="I49" s="7">
        <f t="shared" si="23"/>
        <v>10.256410256410255</v>
      </c>
    </row>
    <row r="50" spans="1:9" ht="15" customHeight="1" x14ac:dyDescent="0.2">
      <c r="A50" s="16"/>
      <c r="B50" s="25"/>
      <c r="C50" s="18" t="s">
        <v>275</v>
      </c>
      <c r="D50" s="23">
        <f t="shared" si="24"/>
        <v>55</v>
      </c>
      <c r="E50" s="7">
        <f t="shared" si="23"/>
        <v>29.09090909090909</v>
      </c>
      <c r="F50" s="7">
        <f t="shared" si="23"/>
        <v>9.0909090909090917</v>
      </c>
      <c r="G50" s="7">
        <f t="shared" si="23"/>
        <v>41.818181818181813</v>
      </c>
      <c r="H50" s="7">
        <f t="shared" si="23"/>
        <v>9.0909090909090917</v>
      </c>
      <c r="I50" s="7">
        <f t="shared" si="23"/>
        <v>10.909090909090908</v>
      </c>
    </row>
    <row r="51" spans="1:9" ht="15" customHeight="1" x14ac:dyDescent="0.2">
      <c r="A51" s="17"/>
      <c r="B51" s="26"/>
      <c r="C51" s="19" t="s">
        <v>276</v>
      </c>
      <c r="D51" s="24">
        <f t="shared" si="24"/>
        <v>180</v>
      </c>
      <c r="E51" s="5">
        <f t="shared" si="23"/>
        <v>10</v>
      </c>
      <c r="F51" s="5">
        <f t="shared" si="23"/>
        <v>7.7777777777777777</v>
      </c>
      <c r="G51" s="5">
        <f t="shared" si="23"/>
        <v>27.222222222222221</v>
      </c>
      <c r="H51" s="5">
        <f t="shared" si="23"/>
        <v>12.777777777777777</v>
      </c>
      <c r="I51" s="5">
        <f t="shared" si="23"/>
        <v>42.222222222222221</v>
      </c>
    </row>
    <row r="52" spans="1:9" ht="15" customHeight="1" x14ac:dyDescent="0.2">
      <c r="A52" s="11" t="s">
        <v>278</v>
      </c>
      <c r="B52" s="6" t="s">
        <v>23</v>
      </c>
      <c r="C52" s="12" t="s">
        <v>24</v>
      </c>
      <c r="D52" s="22">
        <f t="shared" si="24"/>
        <v>844</v>
      </c>
      <c r="E52" s="4">
        <f t="shared" si="24"/>
        <v>144</v>
      </c>
      <c r="F52" s="4">
        <f>F127</f>
        <v>365</v>
      </c>
      <c r="G52" s="4">
        <f t="shared" ref="G52:H52" si="25">G127</f>
        <v>180</v>
      </c>
      <c r="H52" s="4">
        <f t="shared" si="25"/>
        <v>148</v>
      </c>
      <c r="I52" s="4">
        <f>I127</f>
        <v>7</v>
      </c>
    </row>
    <row r="53" spans="1:9" ht="15" customHeight="1" x14ac:dyDescent="0.2">
      <c r="A53" s="104" t="s">
        <v>194</v>
      </c>
      <c r="B53" s="6" t="s">
        <v>41</v>
      </c>
      <c r="C53" s="15"/>
      <c r="D53" s="14">
        <f>IF(SUM(E53:I53)&gt;100,"－",SUM(E53:I53))</f>
        <v>100.00000000000001</v>
      </c>
      <c r="E53" s="13">
        <f>E127/$D52*100</f>
        <v>17.061611374407583</v>
      </c>
      <c r="F53" s="13">
        <f>F127/$D52*100</f>
        <v>43.246445497630333</v>
      </c>
      <c r="G53" s="13">
        <f t="shared" ref="G53:H53" si="26">G127/$D52*100</f>
        <v>21.327014218009481</v>
      </c>
      <c r="H53" s="13">
        <f t="shared" si="26"/>
        <v>17.535545023696685</v>
      </c>
      <c r="I53" s="13">
        <f>I127/$D52*100</f>
        <v>0.82938388625592419</v>
      </c>
    </row>
    <row r="54" spans="1:9" ht="15" customHeight="1" x14ac:dyDescent="0.2">
      <c r="A54" s="104"/>
      <c r="B54" s="6" t="s">
        <v>27</v>
      </c>
      <c r="C54" s="18" t="s">
        <v>52</v>
      </c>
      <c r="D54" s="23">
        <f>D129</f>
        <v>295</v>
      </c>
      <c r="E54" s="7">
        <f t="shared" ref="E54:I59" si="27">IF($D54=0,0,E129/$D54*100)</f>
        <v>13.898305084745763</v>
      </c>
      <c r="F54" s="7">
        <f t="shared" si="27"/>
        <v>58.983050847457633</v>
      </c>
      <c r="G54" s="7">
        <f t="shared" si="27"/>
        <v>18.983050847457626</v>
      </c>
      <c r="H54" s="7">
        <f t="shared" si="27"/>
        <v>8.1355932203389827</v>
      </c>
      <c r="I54" s="7">
        <f t="shared" si="27"/>
        <v>0</v>
      </c>
    </row>
    <row r="55" spans="1:9" ht="15" customHeight="1" x14ac:dyDescent="0.2">
      <c r="A55" s="104"/>
      <c r="B55" s="6" t="s">
        <v>43</v>
      </c>
      <c r="C55" s="18" t="s">
        <v>279</v>
      </c>
      <c r="D55" s="23">
        <f t="shared" ref="D55:E60" si="28">D130</f>
        <v>227</v>
      </c>
      <c r="E55" s="7">
        <f t="shared" si="27"/>
        <v>22.907488986784141</v>
      </c>
      <c r="F55" s="7">
        <f t="shared" si="27"/>
        <v>48.017621145374449</v>
      </c>
      <c r="G55" s="7">
        <f t="shared" si="27"/>
        <v>23.348017621145374</v>
      </c>
      <c r="H55" s="7">
        <f t="shared" si="27"/>
        <v>4.8458149779735686</v>
      </c>
      <c r="I55" s="7">
        <f t="shared" si="27"/>
        <v>0.88105726872246704</v>
      </c>
    </row>
    <row r="56" spans="1:9" ht="15" customHeight="1" x14ac:dyDescent="0.2">
      <c r="A56" s="16"/>
      <c r="B56" s="6"/>
      <c r="C56" s="18" t="s">
        <v>280</v>
      </c>
      <c r="D56" s="23">
        <f t="shared" si="28"/>
        <v>108</v>
      </c>
      <c r="E56" s="7">
        <f t="shared" si="27"/>
        <v>23.148148148148149</v>
      </c>
      <c r="F56" s="7">
        <f t="shared" si="27"/>
        <v>50.925925925925931</v>
      </c>
      <c r="G56" s="7">
        <f t="shared" si="27"/>
        <v>20.37037037037037</v>
      </c>
      <c r="H56" s="7">
        <f t="shared" si="27"/>
        <v>4.6296296296296298</v>
      </c>
      <c r="I56" s="7">
        <f t="shared" si="27"/>
        <v>0.92592592592592582</v>
      </c>
    </row>
    <row r="57" spans="1:9" ht="15" customHeight="1" x14ac:dyDescent="0.2">
      <c r="A57" s="16"/>
      <c r="B57" s="6"/>
      <c r="C57" s="18" t="s">
        <v>281</v>
      </c>
      <c r="D57" s="23">
        <f t="shared" si="28"/>
        <v>32</v>
      </c>
      <c r="E57" s="7">
        <f t="shared" si="27"/>
        <v>37.5</v>
      </c>
      <c r="F57" s="7">
        <f t="shared" si="27"/>
        <v>46.875</v>
      </c>
      <c r="G57" s="7">
        <f t="shared" si="27"/>
        <v>12.5</v>
      </c>
      <c r="H57" s="7">
        <f t="shared" si="27"/>
        <v>0</v>
      </c>
      <c r="I57" s="7">
        <f t="shared" si="27"/>
        <v>3.125</v>
      </c>
    </row>
    <row r="58" spans="1:9" ht="15" customHeight="1" x14ac:dyDescent="0.2">
      <c r="A58" s="16"/>
      <c r="B58" s="6"/>
      <c r="C58" s="18" t="s">
        <v>282</v>
      </c>
      <c r="D58" s="23">
        <f t="shared" si="28"/>
        <v>8</v>
      </c>
      <c r="E58" s="7">
        <f t="shared" si="27"/>
        <v>50</v>
      </c>
      <c r="F58" s="7">
        <f t="shared" si="27"/>
        <v>12.5</v>
      </c>
      <c r="G58" s="7">
        <f t="shared" si="27"/>
        <v>37.5</v>
      </c>
      <c r="H58" s="7">
        <f t="shared" si="27"/>
        <v>0</v>
      </c>
      <c r="I58" s="7">
        <f t="shared" si="27"/>
        <v>0</v>
      </c>
    </row>
    <row r="59" spans="1:9" ht="15" customHeight="1" x14ac:dyDescent="0.2">
      <c r="A59" s="16"/>
      <c r="B59" s="6"/>
      <c r="C59" s="19" t="s">
        <v>106</v>
      </c>
      <c r="D59" s="23">
        <f t="shared" si="28"/>
        <v>174</v>
      </c>
      <c r="E59" s="7">
        <f t="shared" si="27"/>
        <v>5.7471264367816088</v>
      </c>
      <c r="F59" s="7">
        <f t="shared" si="27"/>
        <v>6.3218390804597711</v>
      </c>
      <c r="G59" s="7">
        <f t="shared" si="27"/>
        <v>24.137931034482758</v>
      </c>
      <c r="H59" s="7">
        <f t="shared" si="27"/>
        <v>62.068965517241381</v>
      </c>
      <c r="I59" s="7">
        <f t="shared" si="27"/>
        <v>1.7241379310344827</v>
      </c>
    </row>
    <row r="60" spans="1:9" ht="15" customHeight="1" x14ac:dyDescent="0.2">
      <c r="A60" s="16"/>
      <c r="B60" s="30" t="s">
        <v>35</v>
      </c>
      <c r="C60" s="12" t="s">
        <v>24</v>
      </c>
      <c r="D60" s="22">
        <f t="shared" si="28"/>
        <v>617</v>
      </c>
      <c r="E60" s="4">
        <f t="shared" si="28"/>
        <v>99</v>
      </c>
      <c r="F60" s="4">
        <f>F135</f>
        <v>145</v>
      </c>
      <c r="G60" s="4">
        <f t="shared" ref="G60:H60" si="29">G135</f>
        <v>188</v>
      </c>
      <c r="H60" s="4">
        <f t="shared" si="29"/>
        <v>109</v>
      </c>
      <c r="I60" s="4">
        <f>I135</f>
        <v>76</v>
      </c>
    </row>
    <row r="61" spans="1:9" ht="15" customHeight="1" x14ac:dyDescent="0.2">
      <c r="A61" s="16"/>
      <c r="B61" s="25" t="s">
        <v>36</v>
      </c>
      <c r="C61" s="15"/>
      <c r="D61" s="14">
        <f>IF(SUM(E61:I61)&gt;100,"－",SUM(E61:I61))</f>
        <v>100</v>
      </c>
      <c r="E61" s="13">
        <f>E135/$D60*100</f>
        <v>16.045380875202593</v>
      </c>
      <c r="F61" s="13">
        <f>F135/$D60*100</f>
        <v>23.500810372771475</v>
      </c>
      <c r="G61" s="13">
        <f t="shared" ref="G61:H61" si="30">G135/$D60*100</f>
        <v>30.47001620745543</v>
      </c>
      <c r="H61" s="13">
        <f t="shared" si="30"/>
        <v>17.666126418152352</v>
      </c>
      <c r="I61" s="13">
        <f>I135/$D60*100</f>
        <v>12.317666126418152</v>
      </c>
    </row>
    <row r="62" spans="1:9" ht="15" customHeight="1" x14ac:dyDescent="0.2">
      <c r="A62" s="16"/>
      <c r="B62" s="25" t="s">
        <v>37</v>
      </c>
      <c r="C62" s="18" t="s">
        <v>52</v>
      </c>
      <c r="D62" s="23">
        <f>D137</f>
        <v>324</v>
      </c>
      <c r="E62" s="7">
        <f t="shared" ref="E62:I67" si="31">IF($D62=0,0,E137/$D62*100)</f>
        <v>10.185185185185185</v>
      </c>
      <c r="F62" s="7">
        <f t="shared" si="31"/>
        <v>25</v>
      </c>
      <c r="G62" s="7">
        <f t="shared" si="31"/>
        <v>31.481481481481481</v>
      </c>
      <c r="H62" s="7">
        <f t="shared" si="31"/>
        <v>20.679012345679013</v>
      </c>
      <c r="I62" s="7">
        <f t="shared" si="31"/>
        <v>12.654320987654321</v>
      </c>
    </row>
    <row r="63" spans="1:9" ht="15" customHeight="1" x14ac:dyDescent="0.2">
      <c r="A63" s="16"/>
      <c r="B63" s="25"/>
      <c r="C63" s="18" t="s">
        <v>279</v>
      </c>
      <c r="D63" s="23">
        <f t="shared" ref="D63:E68" si="32">D138</f>
        <v>68</v>
      </c>
      <c r="E63" s="7">
        <f t="shared" si="31"/>
        <v>19.117647058823529</v>
      </c>
      <c r="F63" s="7">
        <f t="shared" si="31"/>
        <v>26.47058823529412</v>
      </c>
      <c r="G63" s="7">
        <f t="shared" si="31"/>
        <v>32.352941176470587</v>
      </c>
      <c r="H63" s="7">
        <f t="shared" si="31"/>
        <v>14.705882352941178</v>
      </c>
      <c r="I63" s="7">
        <f t="shared" si="31"/>
        <v>7.3529411764705888</v>
      </c>
    </row>
    <row r="64" spans="1:9" ht="15" customHeight="1" x14ac:dyDescent="0.2">
      <c r="A64" s="16"/>
      <c r="B64" s="25"/>
      <c r="C64" s="18" t="s">
        <v>280</v>
      </c>
      <c r="D64" s="23">
        <f t="shared" si="32"/>
        <v>94</v>
      </c>
      <c r="E64" s="7">
        <f t="shared" si="31"/>
        <v>20.212765957446805</v>
      </c>
      <c r="F64" s="7">
        <f t="shared" si="31"/>
        <v>29.787234042553191</v>
      </c>
      <c r="G64" s="7">
        <f t="shared" si="31"/>
        <v>29.787234042553191</v>
      </c>
      <c r="H64" s="7">
        <f t="shared" si="31"/>
        <v>17.021276595744681</v>
      </c>
      <c r="I64" s="7">
        <f t="shared" si="31"/>
        <v>3.1914893617021276</v>
      </c>
    </row>
    <row r="65" spans="1:9" ht="15" customHeight="1" x14ac:dyDescent="0.2">
      <c r="A65" s="16"/>
      <c r="B65" s="25"/>
      <c r="C65" s="18" t="s">
        <v>281</v>
      </c>
      <c r="D65" s="23">
        <f t="shared" si="32"/>
        <v>51</v>
      </c>
      <c r="E65" s="7">
        <f t="shared" si="31"/>
        <v>9.8039215686274517</v>
      </c>
      <c r="F65" s="7">
        <f t="shared" si="31"/>
        <v>17.647058823529413</v>
      </c>
      <c r="G65" s="7">
        <f t="shared" si="31"/>
        <v>39.215686274509807</v>
      </c>
      <c r="H65" s="7">
        <f t="shared" si="31"/>
        <v>13.725490196078432</v>
      </c>
      <c r="I65" s="7">
        <f t="shared" si="31"/>
        <v>19.607843137254903</v>
      </c>
    </row>
    <row r="66" spans="1:9" ht="15" customHeight="1" x14ac:dyDescent="0.2">
      <c r="A66" s="16"/>
      <c r="B66" s="25"/>
      <c r="C66" s="18" t="s">
        <v>282</v>
      </c>
      <c r="D66" s="23">
        <f t="shared" si="32"/>
        <v>29</v>
      </c>
      <c r="E66" s="7">
        <f t="shared" si="31"/>
        <v>68.965517241379317</v>
      </c>
      <c r="F66" s="7">
        <f t="shared" si="31"/>
        <v>13.793103448275861</v>
      </c>
      <c r="G66" s="7">
        <f t="shared" si="31"/>
        <v>6.8965517241379306</v>
      </c>
      <c r="H66" s="7">
        <f t="shared" si="31"/>
        <v>6.8965517241379306</v>
      </c>
      <c r="I66" s="7">
        <f t="shared" si="31"/>
        <v>3.4482758620689653</v>
      </c>
    </row>
    <row r="67" spans="1:9" ht="15" customHeight="1" x14ac:dyDescent="0.2">
      <c r="A67" s="18"/>
      <c r="B67" s="26"/>
      <c r="C67" s="19" t="s">
        <v>106</v>
      </c>
      <c r="D67" s="24">
        <f t="shared" si="32"/>
        <v>51</v>
      </c>
      <c r="E67" s="5">
        <f t="shared" si="31"/>
        <v>17.647058823529413</v>
      </c>
      <c r="F67" s="5">
        <f t="shared" si="31"/>
        <v>9.8039215686274517</v>
      </c>
      <c r="G67" s="5">
        <f t="shared" si="31"/>
        <v>27.450980392156865</v>
      </c>
      <c r="H67" s="5">
        <f t="shared" si="31"/>
        <v>13.725490196078432</v>
      </c>
      <c r="I67" s="5">
        <f t="shared" si="31"/>
        <v>31.372549019607842</v>
      </c>
    </row>
    <row r="68" spans="1:9" ht="15" customHeight="1" x14ac:dyDescent="0.2">
      <c r="A68" s="16"/>
      <c r="B68" s="105" t="s">
        <v>38</v>
      </c>
      <c r="C68" s="12" t="s">
        <v>24</v>
      </c>
      <c r="D68" s="22">
        <f t="shared" si="32"/>
        <v>747</v>
      </c>
      <c r="E68" s="4">
        <f t="shared" si="32"/>
        <v>88</v>
      </c>
      <c r="F68" s="4">
        <f>F143</f>
        <v>75</v>
      </c>
      <c r="G68" s="4">
        <f t="shared" ref="G68:H68" si="33">G143</f>
        <v>223</v>
      </c>
      <c r="H68" s="4">
        <f t="shared" si="33"/>
        <v>209</v>
      </c>
      <c r="I68" s="4">
        <f>I143</f>
        <v>152</v>
      </c>
    </row>
    <row r="69" spans="1:9" ht="15" customHeight="1" x14ac:dyDescent="0.2">
      <c r="A69" s="16"/>
      <c r="B69" s="106"/>
      <c r="C69" s="15"/>
      <c r="D69" s="14">
        <f>IF(SUM(E69:I69)&gt;100,"－",SUM(E69:I69))</f>
        <v>100</v>
      </c>
      <c r="E69" s="13">
        <f>E143/$D68*100</f>
        <v>11.780455153949129</v>
      </c>
      <c r="F69" s="13">
        <f>F143/$D68*100</f>
        <v>10.040160642570282</v>
      </c>
      <c r="G69" s="13">
        <f t="shared" ref="G69:H69" si="34">G143/$D68*100</f>
        <v>29.852744310575634</v>
      </c>
      <c r="H69" s="13">
        <f t="shared" si="34"/>
        <v>27.978580990629183</v>
      </c>
      <c r="I69" s="13">
        <f>I143/$D68*100</f>
        <v>20.348058902275771</v>
      </c>
    </row>
    <row r="70" spans="1:9" ht="15" customHeight="1" x14ac:dyDescent="0.2">
      <c r="A70" s="16"/>
      <c r="B70" s="106"/>
      <c r="C70" s="18" t="s">
        <v>52</v>
      </c>
      <c r="D70" s="23">
        <f>D145</f>
        <v>388</v>
      </c>
      <c r="E70" s="7">
        <f t="shared" ref="E70:I75" si="35">IF($D70=0,0,E145/$D70*100)</f>
        <v>11.082474226804123</v>
      </c>
      <c r="F70" s="7">
        <f t="shared" si="35"/>
        <v>10.051546391752577</v>
      </c>
      <c r="G70" s="7">
        <f t="shared" si="35"/>
        <v>30.154639175257731</v>
      </c>
      <c r="H70" s="7">
        <f t="shared" si="35"/>
        <v>35.051546391752574</v>
      </c>
      <c r="I70" s="7">
        <f t="shared" si="35"/>
        <v>13.659793814432989</v>
      </c>
    </row>
    <row r="71" spans="1:9" ht="15" customHeight="1" x14ac:dyDescent="0.2">
      <c r="A71" s="16"/>
      <c r="B71" s="106"/>
      <c r="C71" s="18" t="s">
        <v>279</v>
      </c>
      <c r="D71" s="23">
        <f t="shared" ref="D71:D75" si="36">D146</f>
        <v>115</v>
      </c>
      <c r="E71" s="7">
        <f t="shared" si="35"/>
        <v>12.173913043478262</v>
      </c>
      <c r="F71" s="7">
        <f t="shared" si="35"/>
        <v>10.434782608695652</v>
      </c>
      <c r="G71" s="7">
        <f t="shared" si="35"/>
        <v>38.260869565217391</v>
      </c>
      <c r="H71" s="7">
        <f t="shared" si="35"/>
        <v>25.217391304347824</v>
      </c>
      <c r="I71" s="7">
        <f t="shared" si="35"/>
        <v>13.913043478260869</v>
      </c>
    </row>
    <row r="72" spans="1:9" ht="15" customHeight="1" x14ac:dyDescent="0.2">
      <c r="A72" s="16"/>
      <c r="B72" s="106"/>
      <c r="C72" s="18" t="s">
        <v>280</v>
      </c>
      <c r="D72" s="23">
        <f t="shared" si="36"/>
        <v>81</v>
      </c>
      <c r="E72" s="7">
        <f t="shared" si="35"/>
        <v>13.580246913580247</v>
      </c>
      <c r="F72" s="7">
        <f t="shared" si="35"/>
        <v>12.345679012345679</v>
      </c>
      <c r="G72" s="7">
        <f t="shared" si="35"/>
        <v>38.271604938271601</v>
      </c>
      <c r="H72" s="7">
        <f t="shared" si="35"/>
        <v>24.691358024691358</v>
      </c>
      <c r="I72" s="7">
        <f t="shared" si="35"/>
        <v>11.111111111111111</v>
      </c>
    </row>
    <row r="73" spans="1:9" ht="15" customHeight="1" x14ac:dyDescent="0.2">
      <c r="A73" s="16"/>
      <c r="B73" s="25"/>
      <c r="C73" s="18" t="s">
        <v>281</v>
      </c>
      <c r="D73" s="23">
        <f t="shared" si="36"/>
        <v>39</v>
      </c>
      <c r="E73" s="7">
        <f t="shared" si="35"/>
        <v>15.384615384615385</v>
      </c>
      <c r="F73" s="7">
        <f t="shared" si="35"/>
        <v>17.948717948717949</v>
      </c>
      <c r="G73" s="7">
        <f t="shared" si="35"/>
        <v>30.76923076923077</v>
      </c>
      <c r="H73" s="7">
        <f t="shared" si="35"/>
        <v>20.512820512820511</v>
      </c>
      <c r="I73" s="7">
        <f t="shared" si="35"/>
        <v>15.384615384615385</v>
      </c>
    </row>
    <row r="74" spans="1:9" ht="15" customHeight="1" x14ac:dyDescent="0.2">
      <c r="A74" s="16"/>
      <c r="B74" s="25"/>
      <c r="C74" s="18" t="s">
        <v>282</v>
      </c>
      <c r="D74" s="23">
        <f t="shared" si="36"/>
        <v>16</v>
      </c>
      <c r="E74" s="7">
        <f t="shared" si="35"/>
        <v>37.5</v>
      </c>
      <c r="F74" s="7">
        <f t="shared" si="35"/>
        <v>0</v>
      </c>
      <c r="G74" s="7">
        <f t="shared" si="35"/>
        <v>37.5</v>
      </c>
      <c r="H74" s="7">
        <f t="shared" si="35"/>
        <v>18.75</v>
      </c>
      <c r="I74" s="7">
        <f t="shared" si="35"/>
        <v>6.25</v>
      </c>
    </row>
    <row r="75" spans="1:9" ht="15" customHeight="1" x14ac:dyDescent="0.2">
      <c r="A75" s="17"/>
      <c r="B75" s="26"/>
      <c r="C75" s="19" t="s">
        <v>106</v>
      </c>
      <c r="D75" s="24">
        <f t="shared" si="36"/>
        <v>108</v>
      </c>
      <c r="E75" s="5">
        <f t="shared" si="35"/>
        <v>7.4074074074074066</v>
      </c>
      <c r="F75" s="5">
        <f t="shared" si="35"/>
        <v>6.481481481481481</v>
      </c>
      <c r="G75" s="5">
        <f t="shared" si="35"/>
        <v>12.037037037037036</v>
      </c>
      <c r="H75" s="5">
        <f t="shared" si="35"/>
        <v>12.037037037037036</v>
      </c>
      <c r="I75" s="5">
        <f t="shared" si="35"/>
        <v>62.037037037037038</v>
      </c>
    </row>
    <row r="79" spans="1:9" ht="15" customHeight="1" x14ac:dyDescent="0.2">
      <c r="A79" s="11" t="s">
        <v>271</v>
      </c>
      <c r="B79" s="58" t="s">
        <v>23</v>
      </c>
      <c r="C79" s="12" t="s">
        <v>24</v>
      </c>
      <c r="D79" s="8">
        <v>844</v>
      </c>
      <c r="E79" s="8">
        <v>144</v>
      </c>
      <c r="F79" s="8">
        <v>365</v>
      </c>
      <c r="G79" s="8">
        <v>180</v>
      </c>
      <c r="H79" s="8">
        <v>148</v>
      </c>
      <c r="I79" s="8">
        <v>7</v>
      </c>
    </row>
    <row r="80" spans="1:9" ht="15" customHeight="1" x14ac:dyDescent="0.2">
      <c r="A80" s="104" t="s">
        <v>59</v>
      </c>
      <c r="B80" s="6" t="s">
        <v>41</v>
      </c>
      <c r="C80" s="15"/>
      <c r="D80" s="8"/>
      <c r="E80" s="8"/>
      <c r="F80" s="8"/>
      <c r="G80" s="8"/>
      <c r="H80" s="8"/>
      <c r="I80" s="8"/>
    </row>
    <row r="81" spans="1:9" ht="15" customHeight="1" x14ac:dyDescent="0.2">
      <c r="A81" s="104"/>
      <c r="B81" s="6" t="s">
        <v>27</v>
      </c>
      <c r="C81" s="18" t="s">
        <v>52</v>
      </c>
      <c r="D81" s="8">
        <v>67</v>
      </c>
      <c r="E81" s="8">
        <v>9</v>
      </c>
      <c r="F81" s="8">
        <v>37</v>
      </c>
      <c r="G81" s="8">
        <v>12</v>
      </c>
      <c r="H81" s="8">
        <v>8</v>
      </c>
      <c r="I81" s="8">
        <v>1</v>
      </c>
    </row>
    <row r="82" spans="1:9" ht="15" customHeight="1" x14ac:dyDescent="0.2">
      <c r="A82" s="104"/>
      <c r="B82" s="6" t="s">
        <v>43</v>
      </c>
      <c r="C82" s="18" t="s">
        <v>272</v>
      </c>
      <c r="D82" s="8">
        <v>79</v>
      </c>
      <c r="E82" s="8">
        <v>10</v>
      </c>
      <c r="F82" s="8">
        <v>47</v>
      </c>
      <c r="G82" s="8">
        <v>21</v>
      </c>
      <c r="H82" s="8">
        <v>1</v>
      </c>
      <c r="I82" s="8">
        <v>0</v>
      </c>
    </row>
    <row r="83" spans="1:9" ht="15" customHeight="1" x14ac:dyDescent="0.2">
      <c r="A83" s="28"/>
      <c r="B83" s="6"/>
      <c r="C83" s="18" t="s">
        <v>273</v>
      </c>
      <c r="D83" s="8">
        <v>100</v>
      </c>
      <c r="E83" s="8">
        <v>11</v>
      </c>
      <c r="F83" s="8">
        <v>61</v>
      </c>
      <c r="G83" s="8">
        <v>21</v>
      </c>
      <c r="H83" s="8">
        <v>6</v>
      </c>
      <c r="I83" s="8">
        <v>1</v>
      </c>
    </row>
    <row r="84" spans="1:9" ht="15" customHeight="1" x14ac:dyDescent="0.2">
      <c r="A84" s="16"/>
      <c r="B84" s="6"/>
      <c r="C84" s="18" t="s">
        <v>274</v>
      </c>
      <c r="D84" s="8">
        <v>89</v>
      </c>
      <c r="E84" s="8">
        <v>14</v>
      </c>
      <c r="F84" s="8">
        <v>53</v>
      </c>
      <c r="G84" s="8">
        <v>14</v>
      </c>
      <c r="H84" s="8">
        <v>8</v>
      </c>
      <c r="I84" s="8">
        <v>0</v>
      </c>
    </row>
    <row r="85" spans="1:9" ht="15" customHeight="1" x14ac:dyDescent="0.2">
      <c r="A85" s="16"/>
      <c r="B85" s="6"/>
      <c r="C85" s="18" t="s">
        <v>275</v>
      </c>
      <c r="D85" s="8">
        <v>145</v>
      </c>
      <c r="E85" s="8">
        <v>65</v>
      </c>
      <c r="F85" s="8">
        <v>54</v>
      </c>
      <c r="G85" s="8">
        <v>21</v>
      </c>
      <c r="H85" s="8">
        <v>4</v>
      </c>
      <c r="I85" s="8">
        <v>1</v>
      </c>
    </row>
    <row r="86" spans="1:9" ht="15" customHeight="1" x14ac:dyDescent="0.2">
      <c r="A86" s="16"/>
      <c r="B86" s="6"/>
      <c r="C86" s="19" t="s">
        <v>276</v>
      </c>
      <c r="D86" s="8">
        <v>364</v>
      </c>
      <c r="E86" s="8">
        <v>35</v>
      </c>
      <c r="F86" s="8">
        <v>113</v>
      </c>
      <c r="G86" s="8">
        <v>91</v>
      </c>
      <c r="H86" s="8">
        <v>121</v>
      </c>
      <c r="I86" s="8">
        <v>4</v>
      </c>
    </row>
    <row r="87" spans="1:9" ht="15" customHeight="1" x14ac:dyDescent="0.2">
      <c r="A87" s="16"/>
      <c r="B87" s="30" t="s">
        <v>35</v>
      </c>
      <c r="C87" s="12" t="s">
        <v>24</v>
      </c>
      <c r="D87" s="8">
        <v>617</v>
      </c>
      <c r="E87" s="8">
        <v>99</v>
      </c>
      <c r="F87" s="8">
        <v>145</v>
      </c>
      <c r="G87" s="8">
        <v>188</v>
      </c>
      <c r="H87" s="8">
        <v>109</v>
      </c>
      <c r="I87" s="8">
        <v>76</v>
      </c>
    </row>
    <row r="88" spans="1:9" ht="15" customHeight="1" x14ac:dyDescent="0.2">
      <c r="A88" s="16"/>
      <c r="B88" s="25" t="s">
        <v>36</v>
      </c>
      <c r="C88" s="15"/>
      <c r="D88" s="8"/>
      <c r="E88" s="8"/>
      <c r="F88" s="8"/>
      <c r="G88" s="8"/>
      <c r="H88" s="8"/>
      <c r="I88" s="8"/>
    </row>
    <row r="89" spans="1:9" ht="15" customHeight="1" x14ac:dyDescent="0.2">
      <c r="A89" s="16"/>
      <c r="B89" s="25" t="s">
        <v>37</v>
      </c>
      <c r="C89" s="18" t="s">
        <v>52</v>
      </c>
      <c r="D89" s="8">
        <v>157</v>
      </c>
      <c r="E89" s="8">
        <v>13</v>
      </c>
      <c r="F89" s="8">
        <v>26</v>
      </c>
      <c r="G89" s="8">
        <v>46</v>
      </c>
      <c r="H89" s="8">
        <v>49</v>
      </c>
      <c r="I89" s="8">
        <v>23</v>
      </c>
    </row>
    <row r="90" spans="1:9" ht="15" customHeight="1" x14ac:dyDescent="0.2">
      <c r="A90" s="16"/>
      <c r="B90" s="25"/>
      <c r="C90" s="18" t="s">
        <v>272</v>
      </c>
      <c r="D90" s="8">
        <v>50</v>
      </c>
      <c r="E90" s="8">
        <v>3</v>
      </c>
      <c r="F90" s="8">
        <v>19</v>
      </c>
      <c r="G90" s="8">
        <v>13</v>
      </c>
      <c r="H90" s="8">
        <v>7</v>
      </c>
      <c r="I90" s="8">
        <v>8</v>
      </c>
    </row>
    <row r="91" spans="1:9" ht="15" customHeight="1" x14ac:dyDescent="0.2">
      <c r="A91" s="16"/>
      <c r="B91" s="25"/>
      <c r="C91" s="18" t="s">
        <v>273</v>
      </c>
      <c r="D91" s="8">
        <v>60</v>
      </c>
      <c r="E91" s="8">
        <v>9</v>
      </c>
      <c r="F91" s="8">
        <v>18</v>
      </c>
      <c r="G91" s="8">
        <v>15</v>
      </c>
      <c r="H91" s="8">
        <v>12</v>
      </c>
      <c r="I91" s="8">
        <v>6</v>
      </c>
    </row>
    <row r="92" spans="1:9" ht="15" customHeight="1" x14ac:dyDescent="0.2">
      <c r="A92" s="16"/>
      <c r="B92" s="25"/>
      <c r="C92" s="18" t="s">
        <v>274</v>
      </c>
      <c r="D92" s="8">
        <v>55</v>
      </c>
      <c r="E92" s="8">
        <v>9</v>
      </c>
      <c r="F92" s="8">
        <v>18</v>
      </c>
      <c r="G92" s="8">
        <v>21</v>
      </c>
      <c r="H92" s="8">
        <v>4</v>
      </c>
      <c r="I92" s="8">
        <v>3</v>
      </c>
    </row>
    <row r="93" spans="1:9" ht="15" customHeight="1" x14ac:dyDescent="0.2">
      <c r="A93" s="16"/>
      <c r="B93" s="25"/>
      <c r="C93" s="18" t="s">
        <v>275</v>
      </c>
      <c r="D93" s="8">
        <v>136</v>
      </c>
      <c r="E93" s="8">
        <v>33</v>
      </c>
      <c r="F93" s="8">
        <v>32</v>
      </c>
      <c r="G93" s="8">
        <v>50</v>
      </c>
      <c r="H93" s="8">
        <v>15</v>
      </c>
      <c r="I93" s="8">
        <v>6</v>
      </c>
    </row>
    <row r="94" spans="1:9" ht="15" customHeight="1" x14ac:dyDescent="0.2">
      <c r="A94" s="18"/>
      <c r="B94" s="26"/>
      <c r="C94" s="19" t="s">
        <v>276</v>
      </c>
      <c r="D94" s="8">
        <v>159</v>
      </c>
      <c r="E94" s="8">
        <v>32</v>
      </c>
      <c r="F94" s="8">
        <v>32</v>
      </c>
      <c r="G94" s="8">
        <v>43</v>
      </c>
      <c r="H94" s="8">
        <v>22</v>
      </c>
      <c r="I94" s="8">
        <v>30</v>
      </c>
    </row>
    <row r="95" spans="1:9" ht="15" customHeight="1" x14ac:dyDescent="0.2">
      <c r="A95" s="16"/>
      <c r="B95" s="105" t="s">
        <v>38</v>
      </c>
      <c r="C95" s="12" t="s">
        <v>24</v>
      </c>
      <c r="D95" s="8">
        <v>747</v>
      </c>
      <c r="E95" s="8">
        <v>88</v>
      </c>
      <c r="F95" s="8">
        <v>75</v>
      </c>
      <c r="G95" s="8">
        <v>223</v>
      </c>
      <c r="H95" s="8">
        <v>209</v>
      </c>
      <c r="I95" s="8">
        <v>152</v>
      </c>
    </row>
    <row r="96" spans="1:9" ht="15" customHeight="1" x14ac:dyDescent="0.2">
      <c r="A96" s="16"/>
      <c r="B96" s="106"/>
      <c r="C96" s="15"/>
      <c r="D96" s="8"/>
      <c r="E96" s="8"/>
      <c r="F96" s="8"/>
      <c r="G96" s="8"/>
      <c r="H96" s="8"/>
      <c r="I96" s="8"/>
    </row>
    <row r="97" spans="1:9" ht="15" customHeight="1" x14ac:dyDescent="0.2">
      <c r="A97" s="16"/>
      <c r="B97" s="106"/>
      <c r="C97" s="18" t="s">
        <v>52</v>
      </c>
      <c r="D97" s="8">
        <v>232</v>
      </c>
      <c r="E97" s="8">
        <v>21</v>
      </c>
      <c r="F97" s="8">
        <v>19</v>
      </c>
      <c r="G97" s="8">
        <v>55</v>
      </c>
      <c r="H97" s="8">
        <v>102</v>
      </c>
      <c r="I97" s="8">
        <v>35</v>
      </c>
    </row>
    <row r="98" spans="1:9" ht="15" customHeight="1" x14ac:dyDescent="0.2">
      <c r="A98" s="16"/>
      <c r="B98" s="106"/>
      <c r="C98" s="18" t="s">
        <v>272</v>
      </c>
      <c r="D98" s="8">
        <v>81</v>
      </c>
      <c r="E98" s="8">
        <v>10</v>
      </c>
      <c r="F98" s="8">
        <v>13</v>
      </c>
      <c r="G98" s="8">
        <v>19</v>
      </c>
      <c r="H98" s="8">
        <v>23</v>
      </c>
      <c r="I98" s="8">
        <v>16</v>
      </c>
    </row>
    <row r="99" spans="1:9" ht="15" customHeight="1" x14ac:dyDescent="0.2">
      <c r="A99" s="16"/>
      <c r="B99" s="106"/>
      <c r="C99" s="18" t="s">
        <v>273</v>
      </c>
      <c r="D99" s="8">
        <v>78</v>
      </c>
      <c r="E99" s="8">
        <v>4</v>
      </c>
      <c r="F99" s="8">
        <v>12</v>
      </c>
      <c r="G99" s="8">
        <v>31</v>
      </c>
      <c r="H99" s="8">
        <v>23</v>
      </c>
      <c r="I99" s="8">
        <v>8</v>
      </c>
    </row>
    <row r="100" spans="1:9" ht="15" customHeight="1" x14ac:dyDescent="0.2">
      <c r="A100" s="16"/>
      <c r="B100" s="25"/>
      <c r="C100" s="18" t="s">
        <v>274</v>
      </c>
      <c r="D100" s="8">
        <v>56</v>
      </c>
      <c r="E100" s="8">
        <v>11</v>
      </c>
      <c r="F100" s="8">
        <v>9</v>
      </c>
      <c r="G100" s="8">
        <v>18</v>
      </c>
      <c r="H100" s="8">
        <v>10</v>
      </c>
      <c r="I100" s="8">
        <v>8</v>
      </c>
    </row>
    <row r="101" spans="1:9" ht="15" customHeight="1" x14ac:dyDescent="0.2">
      <c r="A101" s="16"/>
      <c r="B101" s="25"/>
      <c r="C101" s="18" t="s">
        <v>275</v>
      </c>
      <c r="D101" s="8">
        <v>78</v>
      </c>
      <c r="E101" s="8">
        <v>18</v>
      </c>
      <c r="F101" s="8">
        <v>7</v>
      </c>
      <c r="G101" s="8">
        <v>36</v>
      </c>
      <c r="H101" s="8">
        <v>10</v>
      </c>
      <c r="I101" s="8">
        <v>7</v>
      </c>
    </row>
    <row r="102" spans="1:9" ht="15" customHeight="1" x14ac:dyDescent="0.2">
      <c r="A102" s="17"/>
      <c r="B102" s="26"/>
      <c r="C102" s="19" t="s">
        <v>276</v>
      </c>
      <c r="D102" s="8">
        <v>222</v>
      </c>
      <c r="E102" s="8">
        <v>24</v>
      </c>
      <c r="F102" s="8">
        <v>15</v>
      </c>
      <c r="G102" s="8">
        <v>64</v>
      </c>
      <c r="H102" s="8">
        <v>41</v>
      </c>
      <c r="I102" s="8">
        <v>78</v>
      </c>
    </row>
    <row r="103" spans="1:9" ht="15" customHeight="1" x14ac:dyDescent="0.2">
      <c r="A103" s="11" t="s">
        <v>277</v>
      </c>
      <c r="B103" s="6" t="s">
        <v>23</v>
      </c>
      <c r="C103" s="12" t="s">
        <v>24</v>
      </c>
      <c r="D103" s="8">
        <v>844</v>
      </c>
      <c r="E103" s="8">
        <v>144</v>
      </c>
      <c r="F103" s="8">
        <v>365</v>
      </c>
      <c r="G103" s="8">
        <v>180</v>
      </c>
      <c r="H103" s="8">
        <v>148</v>
      </c>
      <c r="I103" s="8">
        <v>7</v>
      </c>
    </row>
    <row r="104" spans="1:9" ht="15" customHeight="1" x14ac:dyDescent="0.2">
      <c r="A104" s="104" t="s">
        <v>66</v>
      </c>
      <c r="B104" s="6" t="s">
        <v>41</v>
      </c>
      <c r="C104" s="15"/>
      <c r="D104" s="8"/>
      <c r="E104" s="8"/>
      <c r="F104" s="8"/>
      <c r="G104" s="8"/>
      <c r="H104" s="8"/>
      <c r="I104" s="8"/>
    </row>
    <row r="105" spans="1:9" ht="15" customHeight="1" x14ac:dyDescent="0.2">
      <c r="A105" s="104"/>
      <c r="B105" s="6" t="s">
        <v>27</v>
      </c>
      <c r="C105" s="18" t="s">
        <v>52</v>
      </c>
      <c r="D105" s="8">
        <v>95</v>
      </c>
      <c r="E105" s="8">
        <v>11</v>
      </c>
      <c r="F105" s="8">
        <v>56</v>
      </c>
      <c r="G105" s="8">
        <v>19</v>
      </c>
      <c r="H105" s="8">
        <v>8</v>
      </c>
      <c r="I105" s="8">
        <v>1</v>
      </c>
    </row>
    <row r="106" spans="1:9" ht="15" customHeight="1" x14ac:dyDescent="0.2">
      <c r="A106" s="104"/>
      <c r="B106" s="6" t="s">
        <v>43</v>
      </c>
      <c r="C106" s="18" t="s">
        <v>272</v>
      </c>
      <c r="D106" s="8">
        <v>124</v>
      </c>
      <c r="E106" s="8">
        <v>13</v>
      </c>
      <c r="F106" s="8">
        <v>72</v>
      </c>
      <c r="G106" s="8">
        <v>33</v>
      </c>
      <c r="H106" s="8">
        <v>5</v>
      </c>
      <c r="I106" s="8">
        <v>1</v>
      </c>
    </row>
    <row r="107" spans="1:9" ht="15" customHeight="1" x14ac:dyDescent="0.2">
      <c r="A107" s="28"/>
      <c r="B107" s="6"/>
      <c r="C107" s="18" t="s">
        <v>273</v>
      </c>
      <c r="D107" s="8">
        <v>120</v>
      </c>
      <c r="E107" s="8">
        <v>17</v>
      </c>
      <c r="F107" s="8">
        <v>66</v>
      </c>
      <c r="G107" s="8">
        <v>28</v>
      </c>
      <c r="H107" s="8">
        <v>9</v>
      </c>
      <c r="I107" s="8">
        <v>0</v>
      </c>
    </row>
    <row r="108" spans="1:9" ht="15" customHeight="1" x14ac:dyDescent="0.2">
      <c r="A108" s="16"/>
      <c r="B108" s="6"/>
      <c r="C108" s="18" t="s">
        <v>274</v>
      </c>
      <c r="D108" s="8">
        <v>85</v>
      </c>
      <c r="E108" s="8">
        <v>16</v>
      </c>
      <c r="F108" s="8">
        <v>54</v>
      </c>
      <c r="G108" s="8">
        <v>10</v>
      </c>
      <c r="H108" s="8">
        <v>4</v>
      </c>
      <c r="I108" s="8">
        <v>1</v>
      </c>
    </row>
    <row r="109" spans="1:9" ht="15" customHeight="1" x14ac:dyDescent="0.2">
      <c r="A109" s="16"/>
      <c r="B109" s="6"/>
      <c r="C109" s="18" t="s">
        <v>275</v>
      </c>
      <c r="D109" s="8">
        <v>89</v>
      </c>
      <c r="E109" s="8">
        <v>54</v>
      </c>
      <c r="F109" s="8">
        <v>20</v>
      </c>
      <c r="G109" s="8">
        <v>12</v>
      </c>
      <c r="H109" s="8">
        <v>3</v>
      </c>
      <c r="I109" s="8">
        <v>0</v>
      </c>
    </row>
    <row r="110" spans="1:9" ht="15" customHeight="1" x14ac:dyDescent="0.2">
      <c r="A110" s="16"/>
      <c r="B110" s="6"/>
      <c r="C110" s="19" t="s">
        <v>276</v>
      </c>
      <c r="D110" s="8">
        <v>331</v>
      </c>
      <c r="E110" s="8">
        <v>33</v>
      </c>
      <c r="F110" s="8">
        <v>97</v>
      </c>
      <c r="G110" s="8">
        <v>78</v>
      </c>
      <c r="H110" s="8">
        <v>119</v>
      </c>
      <c r="I110" s="8">
        <v>4</v>
      </c>
    </row>
    <row r="111" spans="1:9" ht="15" customHeight="1" x14ac:dyDescent="0.2">
      <c r="A111" s="16"/>
      <c r="B111" s="30" t="s">
        <v>35</v>
      </c>
      <c r="C111" s="12" t="s">
        <v>24</v>
      </c>
      <c r="D111" s="8">
        <v>617</v>
      </c>
      <c r="E111" s="8">
        <v>99</v>
      </c>
      <c r="F111" s="8">
        <v>145</v>
      </c>
      <c r="G111" s="8">
        <v>188</v>
      </c>
      <c r="H111" s="8">
        <v>109</v>
      </c>
      <c r="I111" s="8">
        <v>76</v>
      </c>
    </row>
    <row r="112" spans="1:9" ht="15" customHeight="1" x14ac:dyDescent="0.2">
      <c r="A112" s="16"/>
      <c r="B112" s="25" t="s">
        <v>36</v>
      </c>
      <c r="C112" s="15"/>
      <c r="D112" s="8"/>
      <c r="E112" s="8"/>
      <c r="F112" s="8"/>
      <c r="G112" s="8"/>
      <c r="H112" s="8"/>
      <c r="I112" s="8"/>
    </row>
    <row r="113" spans="1:9" ht="15" customHeight="1" x14ac:dyDescent="0.2">
      <c r="A113" s="16"/>
      <c r="B113" s="25" t="s">
        <v>37</v>
      </c>
      <c r="C113" s="18" t="s">
        <v>52</v>
      </c>
      <c r="D113" s="8">
        <v>210</v>
      </c>
      <c r="E113" s="8">
        <v>17</v>
      </c>
      <c r="F113" s="8">
        <v>40</v>
      </c>
      <c r="G113" s="8">
        <v>61</v>
      </c>
      <c r="H113" s="8">
        <v>57</v>
      </c>
      <c r="I113" s="8">
        <v>35</v>
      </c>
    </row>
    <row r="114" spans="1:9" ht="15" customHeight="1" x14ac:dyDescent="0.2">
      <c r="A114" s="16"/>
      <c r="B114" s="25"/>
      <c r="C114" s="18" t="s">
        <v>272</v>
      </c>
      <c r="D114" s="8">
        <v>56</v>
      </c>
      <c r="E114" s="8">
        <v>5</v>
      </c>
      <c r="F114" s="8">
        <v>21</v>
      </c>
      <c r="G114" s="8">
        <v>18</v>
      </c>
      <c r="H114" s="8">
        <v>8</v>
      </c>
      <c r="I114" s="8">
        <v>4</v>
      </c>
    </row>
    <row r="115" spans="1:9" ht="15" customHeight="1" x14ac:dyDescent="0.2">
      <c r="A115" s="16"/>
      <c r="B115" s="25"/>
      <c r="C115" s="18" t="s">
        <v>273</v>
      </c>
      <c r="D115" s="8">
        <v>76</v>
      </c>
      <c r="E115" s="8">
        <v>10</v>
      </c>
      <c r="F115" s="8">
        <v>20</v>
      </c>
      <c r="G115" s="8">
        <v>24</v>
      </c>
      <c r="H115" s="8">
        <v>14</v>
      </c>
      <c r="I115" s="8">
        <v>8</v>
      </c>
    </row>
    <row r="116" spans="1:9" ht="15" customHeight="1" x14ac:dyDescent="0.2">
      <c r="A116" s="16"/>
      <c r="B116" s="25"/>
      <c r="C116" s="18" t="s">
        <v>274</v>
      </c>
      <c r="D116" s="8">
        <v>52</v>
      </c>
      <c r="E116" s="8">
        <v>10</v>
      </c>
      <c r="F116" s="8">
        <v>17</v>
      </c>
      <c r="G116" s="8">
        <v>16</v>
      </c>
      <c r="H116" s="8">
        <v>7</v>
      </c>
      <c r="I116" s="8">
        <v>2</v>
      </c>
    </row>
    <row r="117" spans="1:9" ht="15" customHeight="1" x14ac:dyDescent="0.2">
      <c r="A117" s="16"/>
      <c r="B117" s="25"/>
      <c r="C117" s="18" t="s">
        <v>275</v>
      </c>
      <c r="D117" s="8">
        <v>92</v>
      </c>
      <c r="E117" s="8">
        <v>28</v>
      </c>
      <c r="F117" s="8">
        <v>20</v>
      </c>
      <c r="G117" s="8">
        <v>31</v>
      </c>
      <c r="H117" s="8">
        <v>6</v>
      </c>
      <c r="I117" s="8">
        <v>7</v>
      </c>
    </row>
    <row r="118" spans="1:9" ht="15" customHeight="1" x14ac:dyDescent="0.2">
      <c r="A118" s="18"/>
      <c r="B118" s="26"/>
      <c r="C118" s="19" t="s">
        <v>276</v>
      </c>
      <c r="D118" s="8">
        <v>131</v>
      </c>
      <c r="E118" s="8">
        <v>29</v>
      </c>
      <c r="F118" s="8">
        <v>27</v>
      </c>
      <c r="G118" s="8">
        <v>38</v>
      </c>
      <c r="H118" s="8">
        <v>17</v>
      </c>
      <c r="I118" s="8">
        <v>20</v>
      </c>
    </row>
    <row r="119" spans="1:9" ht="15" customHeight="1" x14ac:dyDescent="0.2">
      <c r="A119" s="16"/>
      <c r="B119" s="105" t="s">
        <v>38</v>
      </c>
      <c r="C119" s="12" t="s">
        <v>24</v>
      </c>
      <c r="D119" s="8">
        <v>747</v>
      </c>
      <c r="E119" s="8">
        <v>88</v>
      </c>
      <c r="F119" s="8">
        <v>75</v>
      </c>
      <c r="G119" s="8">
        <v>223</v>
      </c>
      <c r="H119" s="8">
        <v>209</v>
      </c>
      <c r="I119" s="8">
        <v>152</v>
      </c>
    </row>
    <row r="120" spans="1:9" ht="15" customHeight="1" x14ac:dyDescent="0.2">
      <c r="A120" s="16"/>
      <c r="B120" s="106"/>
      <c r="C120" s="15"/>
      <c r="D120" s="8"/>
      <c r="E120" s="8"/>
      <c r="F120" s="8"/>
      <c r="G120" s="8"/>
      <c r="H120" s="8"/>
      <c r="I120" s="8"/>
    </row>
    <row r="121" spans="1:9" ht="15" customHeight="1" x14ac:dyDescent="0.2">
      <c r="A121" s="16"/>
      <c r="B121" s="106"/>
      <c r="C121" s="18" t="s">
        <v>52</v>
      </c>
      <c r="D121" s="8">
        <v>289</v>
      </c>
      <c r="E121" s="8">
        <v>28</v>
      </c>
      <c r="F121" s="8">
        <v>25</v>
      </c>
      <c r="G121" s="8">
        <v>71</v>
      </c>
      <c r="H121" s="8">
        <v>121</v>
      </c>
      <c r="I121" s="8">
        <v>44</v>
      </c>
    </row>
    <row r="122" spans="1:9" ht="15" customHeight="1" x14ac:dyDescent="0.2">
      <c r="A122" s="16"/>
      <c r="B122" s="106"/>
      <c r="C122" s="18" t="s">
        <v>272</v>
      </c>
      <c r="D122" s="8">
        <v>108</v>
      </c>
      <c r="E122" s="8">
        <v>11</v>
      </c>
      <c r="F122" s="8">
        <v>15</v>
      </c>
      <c r="G122" s="8">
        <v>35</v>
      </c>
      <c r="H122" s="8">
        <v>35</v>
      </c>
      <c r="I122" s="8">
        <v>12</v>
      </c>
    </row>
    <row r="123" spans="1:9" ht="15" customHeight="1" x14ac:dyDescent="0.2">
      <c r="A123" s="16"/>
      <c r="B123" s="106"/>
      <c r="C123" s="18" t="s">
        <v>273</v>
      </c>
      <c r="D123" s="8">
        <v>76</v>
      </c>
      <c r="E123" s="8">
        <v>7</v>
      </c>
      <c r="F123" s="8">
        <v>10</v>
      </c>
      <c r="G123" s="8">
        <v>31</v>
      </c>
      <c r="H123" s="8">
        <v>18</v>
      </c>
      <c r="I123" s="8">
        <v>10</v>
      </c>
    </row>
    <row r="124" spans="1:9" ht="15" customHeight="1" x14ac:dyDescent="0.2">
      <c r="A124" s="16"/>
      <c r="B124" s="25"/>
      <c r="C124" s="18" t="s">
        <v>274</v>
      </c>
      <c r="D124" s="8">
        <v>39</v>
      </c>
      <c r="E124" s="8">
        <v>8</v>
      </c>
      <c r="F124" s="8">
        <v>6</v>
      </c>
      <c r="G124" s="8">
        <v>14</v>
      </c>
      <c r="H124" s="8">
        <v>7</v>
      </c>
      <c r="I124" s="8">
        <v>4</v>
      </c>
    </row>
    <row r="125" spans="1:9" ht="15" customHeight="1" x14ac:dyDescent="0.2">
      <c r="A125" s="16"/>
      <c r="B125" s="25"/>
      <c r="C125" s="18" t="s">
        <v>275</v>
      </c>
      <c r="D125" s="8">
        <v>55</v>
      </c>
      <c r="E125" s="8">
        <v>16</v>
      </c>
      <c r="F125" s="8">
        <v>5</v>
      </c>
      <c r="G125" s="8">
        <v>23</v>
      </c>
      <c r="H125" s="8">
        <v>5</v>
      </c>
      <c r="I125" s="8">
        <v>6</v>
      </c>
    </row>
    <row r="126" spans="1:9" ht="15" customHeight="1" x14ac:dyDescent="0.2">
      <c r="A126" s="17"/>
      <c r="B126" s="26"/>
      <c r="C126" s="19" t="s">
        <v>276</v>
      </c>
      <c r="D126" s="8">
        <v>180</v>
      </c>
      <c r="E126" s="8">
        <v>18</v>
      </c>
      <c r="F126" s="8">
        <v>14</v>
      </c>
      <c r="G126" s="8">
        <v>49</v>
      </c>
      <c r="H126" s="8">
        <v>23</v>
      </c>
      <c r="I126" s="8">
        <v>76</v>
      </c>
    </row>
    <row r="127" spans="1:9" ht="15" customHeight="1" x14ac:dyDescent="0.2">
      <c r="A127" s="11" t="s">
        <v>278</v>
      </c>
      <c r="B127" s="6" t="s">
        <v>23</v>
      </c>
      <c r="C127" s="12" t="s">
        <v>24</v>
      </c>
      <c r="D127" s="8">
        <v>844</v>
      </c>
      <c r="E127" s="8">
        <v>144</v>
      </c>
      <c r="F127" s="8">
        <v>365</v>
      </c>
      <c r="G127" s="8">
        <v>180</v>
      </c>
      <c r="H127" s="8">
        <v>148</v>
      </c>
      <c r="I127" s="8">
        <v>7</v>
      </c>
    </row>
    <row r="128" spans="1:9" ht="15" customHeight="1" x14ac:dyDescent="0.2">
      <c r="A128" s="104" t="s">
        <v>194</v>
      </c>
      <c r="B128" s="6" t="s">
        <v>41</v>
      </c>
      <c r="C128" s="15"/>
      <c r="D128" s="8"/>
      <c r="E128" s="8"/>
      <c r="F128" s="8"/>
      <c r="G128" s="8"/>
      <c r="H128" s="8"/>
      <c r="I128" s="8"/>
    </row>
    <row r="129" spans="1:9" ht="15" customHeight="1" x14ac:dyDescent="0.2">
      <c r="A129" s="104"/>
      <c r="B129" s="6" t="s">
        <v>27</v>
      </c>
      <c r="C129" s="18" t="s">
        <v>52</v>
      </c>
      <c r="D129" s="8">
        <v>295</v>
      </c>
      <c r="E129" s="8">
        <v>41</v>
      </c>
      <c r="F129" s="8">
        <v>174</v>
      </c>
      <c r="G129" s="8">
        <v>56</v>
      </c>
      <c r="H129" s="8">
        <v>24</v>
      </c>
      <c r="I129" s="8">
        <v>0</v>
      </c>
    </row>
    <row r="130" spans="1:9" ht="15" customHeight="1" x14ac:dyDescent="0.2">
      <c r="A130" s="104"/>
      <c r="B130" s="6" t="s">
        <v>43</v>
      </c>
      <c r="C130" s="18" t="s">
        <v>279</v>
      </c>
      <c r="D130" s="8">
        <v>227</v>
      </c>
      <c r="E130" s="8">
        <v>52</v>
      </c>
      <c r="F130" s="8">
        <v>109</v>
      </c>
      <c r="G130" s="8">
        <v>53</v>
      </c>
      <c r="H130" s="8">
        <v>11</v>
      </c>
      <c r="I130" s="8">
        <v>2</v>
      </c>
    </row>
    <row r="131" spans="1:9" ht="15" customHeight="1" x14ac:dyDescent="0.2">
      <c r="A131" s="16"/>
      <c r="B131" s="6"/>
      <c r="C131" s="18" t="s">
        <v>280</v>
      </c>
      <c r="D131" s="8">
        <v>108</v>
      </c>
      <c r="E131" s="8">
        <v>25</v>
      </c>
      <c r="F131" s="8">
        <v>55</v>
      </c>
      <c r="G131" s="8">
        <v>22</v>
      </c>
      <c r="H131" s="8">
        <v>5</v>
      </c>
      <c r="I131" s="8">
        <v>1</v>
      </c>
    </row>
    <row r="132" spans="1:9" ht="15" customHeight="1" x14ac:dyDescent="0.2">
      <c r="A132" s="16"/>
      <c r="B132" s="6"/>
      <c r="C132" s="18" t="s">
        <v>281</v>
      </c>
      <c r="D132" s="8">
        <v>32</v>
      </c>
      <c r="E132" s="8">
        <v>12</v>
      </c>
      <c r="F132" s="8">
        <v>15</v>
      </c>
      <c r="G132" s="8">
        <v>4</v>
      </c>
      <c r="H132" s="8">
        <v>0</v>
      </c>
      <c r="I132" s="8">
        <v>1</v>
      </c>
    </row>
    <row r="133" spans="1:9" ht="15" customHeight="1" x14ac:dyDescent="0.2">
      <c r="A133" s="16"/>
      <c r="B133" s="6"/>
      <c r="C133" s="18" t="s">
        <v>282</v>
      </c>
      <c r="D133" s="8">
        <v>8</v>
      </c>
      <c r="E133" s="8">
        <v>4</v>
      </c>
      <c r="F133" s="8">
        <v>1</v>
      </c>
      <c r="G133" s="8">
        <v>3</v>
      </c>
      <c r="H133" s="8">
        <v>0</v>
      </c>
      <c r="I133" s="8">
        <v>0</v>
      </c>
    </row>
    <row r="134" spans="1:9" ht="15" customHeight="1" x14ac:dyDescent="0.2">
      <c r="A134" s="16"/>
      <c r="B134" s="6"/>
      <c r="C134" s="19" t="s">
        <v>106</v>
      </c>
      <c r="D134" s="8">
        <v>174</v>
      </c>
      <c r="E134" s="8">
        <v>10</v>
      </c>
      <c r="F134" s="8">
        <v>11</v>
      </c>
      <c r="G134" s="8">
        <v>42</v>
      </c>
      <c r="H134" s="8">
        <v>108</v>
      </c>
      <c r="I134" s="8">
        <v>3</v>
      </c>
    </row>
    <row r="135" spans="1:9" ht="15" customHeight="1" x14ac:dyDescent="0.2">
      <c r="A135" s="16"/>
      <c r="B135" s="30" t="s">
        <v>35</v>
      </c>
      <c r="C135" s="12" t="s">
        <v>24</v>
      </c>
      <c r="D135" s="8">
        <v>617</v>
      </c>
      <c r="E135" s="8">
        <v>99</v>
      </c>
      <c r="F135" s="8">
        <v>145</v>
      </c>
      <c r="G135" s="8">
        <v>188</v>
      </c>
      <c r="H135" s="8">
        <v>109</v>
      </c>
      <c r="I135" s="8">
        <v>76</v>
      </c>
    </row>
    <row r="136" spans="1:9" ht="15" customHeight="1" x14ac:dyDescent="0.2">
      <c r="A136" s="16"/>
      <c r="B136" s="25" t="s">
        <v>36</v>
      </c>
      <c r="C136" s="15"/>
      <c r="D136" s="8"/>
      <c r="E136" s="8"/>
      <c r="F136" s="8"/>
      <c r="G136" s="8"/>
      <c r="H136" s="8"/>
      <c r="I136" s="8"/>
    </row>
    <row r="137" spans="1:9" ht="15" customHeight="1" x14ac:dyDescent="0.2">
      <c r="A137" s="16"/>
      <c r="B137" s="25" t="s">
        <v>37</v>
      </c>
      <c r="C137" s="18" t="s">
        <v>52</v>
      </c>
      <c r="D137" s="8">
        <v>324</v>
      </c>
      <c r="E137" s="8">
        <v>33</v>
      </c>
      <c r="F137" s="8">
        <v>81</v>
      </c>
      <c r="G137" s="8">
        <v>102</v>
      </c>
      <c r="H137" s="8">
        <v>67</v>
      </c>
      <c r="I137" s="8">
        <v>41</v>
      </c>
    </row>
    <row r="138" spans="1:9" ht="15" customHeight="1" x14ac:dyDescent="0.2">
      <c r="A138" s="16"/>
      <c r="B138" s="25"/>
      <c r="C138" s="18" t="s">
        <v>279</v>
      </c>
      <c r="D138" s="8">
        <v>68</v>
      </c>
      <c r="E138" s="8">
        <v>13</v>
      </c>
      <c r="F138" s="8">
        <v>18</v>
      </c>
      <c r="G138" s="8">
        <v>22</v>
      </c>
      <c r="H138" s="8">
        <v>10</v>
      </c>
      <c r="I138" s="8">
        <v>5</v>
      </c>
    </row>
    <row r="139" spans="1:9" ht="15" customHeight="1" x14ac:dyDescent="0.2">
      <c r="A139" s="16"/>
      <c r="B139" s="25"/>
      <c r="C139" s="18" t="s">
        <v>280</v>
      </c>
      <c r="D139" s="8">
        <v>94</v>
      </c>
      <c r="E139" s="8">
        <v>19</v>
      </c>
      <c r="F139" s="8">
        <v>28</v>
      </c>
      <c r="G139" s="8">
        <v>28</v>
      </c>
      <c r="H139" s="8">
        <v>16</v>
      </c>
      <c r="I139" s="8">
        <v>3</v>
      </c>
    </row>
    <row r="140" spans="1:9" ht="15" customHeight="1" x14ac:dyDescent="0.2">
      <c r="A140" s="16"/>
      <c r="B140" s="25"/>
      <c r="C140" s="18" t="s">
        <v>281</v>
      </c>
      <c r="D140" s="8">
        <v>51</v>
      </c>
      <c r="E140" s="8">
        <v>5</v>
      </c>
      <c r="F140" s="8">
        <v>9</v>
      </c>
      <c r="G140" s="8">
        <v>20</v>
      </c>
      <c r="H140" s="8">
        <v>7</v>
      </c>
      <c r="I140" s="8">
        <v>10</v>
      </c>
    </row>
    <row r="141" spans="1:9" ht="15" customHeight="1" x14ac:dyDescent="0.2">
      <c r="A141" s="16"/>
      <c r="B141" s="25"/>
      <c r="C141" s="18" t="s">
        <v>282</v>
      </c>
      <c r="D141" s="8">
        <v>29</v>
      </c>
      <c r="E141" s="8">
        <v>20</v>
      </c>
      <c r="F141" s="8">
        <v>4</v>
      </c>
      <c r="G141" s="8">
        <v>2</v>
      </c>
      <c r="H141" s="8">
        <v>2</v>
      </c>
      <c r="I141" s="8">
        <v>1</v>
      </c>
    </row>
    <row r="142" spans="1:9" ht="15" customHeight="1" x14ac:dyDescent="0.2">
      <c r="A142" s="18"/>
      <c r="B142" s="26"/>
      <c r="C142" s="19" t="s">
        <v>106</v>
      </c>
      <c r="D142" s="8">
        <v>51</v>
      </c>
      <c r="E142" s="8">
        <v>9</v>
      </c>
      <c r="F142" s="8">
        <v>5</v>
      </c>
      <c r="G142" s="8">
        <v>14</v>
      </c>
      <c r="H142" s="8">
        <v>7</v>
      </c>
      <c r="I142" s="8">
        <v>16</v>
      </c>
    </row>
    <row r="143" spans="1:9" ht="15" customHeight="1" x14ac:dyDescent="0.2">
      <c r="A143" s="16"/>
      <c r="B143" s="105" t="s">
        <v>38</v>
      </c>
      <c r="C143" s="12" t="s">
        <v>24</v>
      </c>
      <c r="D143" s="8">
        <v>747</v>
      </c>
      <c r="E143" s="8">
        <v>88</v>
      </c>
      <c r="F143" s="8">
        <v>75</v>
      </c>
      <c r="G143" s="8">
        <v>223</v>
      </c>
      <c r="H143" s="8">
        <v>209</v>
      </c>
      <c r="I143" s="8">
        <v>152</v>
      </c>
    </row>
    <row r="144" spans="1:9" ht="15" customHeight="1" x14ac:dyDescent="0.2">
      <c r="A144" s="16"/>
      <c r="B144" s="106"/>
      <c r="C144" s="15"/>
      <c r="D144" s="8"/>
      <c r="E144" s="8"/>
      <c r="F144" s="8"/>
      <c r="G144" s="8"/>
      <c r="H144" s="8"/>
      <c r="I144" s="8"/>
    </row>
    <row r="145" spans="1:9" ht="15" customHeight="1" x14ac:dyDescent="0.2">
      <c r="A145" s="16"/>
      <c r="B145" s="106"/>
      <c r="C145" s="18" t="s">
        <v>52</v>
      </c>
      <c r="D145" s="8">
        <v>388</v>
      </c>
      <c r="E145" s="8">
        <v>43</v>
      </c>
      <c r="F145" s="8">
        <v>39</v>
      </c>
      <c r="G145" s="8">
        <v>117</v>
      </c>
      <c r="H145" s="8">
        <v>136</v>
      </c>
      <c r="I145" s="8">
        <v>53</v>
      </c>
    </row>
    <row r="146" spans="1:9" ht="15" customHeight="1" x14ac:dyDescent="0.2">
      <c r="A146" s="16"/>
      <c r="B146" s="106"/>
      <c r="C146" s="18" t="s">
        <v>279</v>
      </c>
      <c r="D146" s="8">
        <v>115</v>
      </c>
      <c r="E146" s="8">
        <v>14</v>
      </c>
      <c r="F146" s="8">
        <v>12</v>
      </c>
      <c r="G146" s="8">
        <v>44</v>
      </c>
      <c r="H146" s="8">
        <v>29</v>
      </c>
      <c r="I146" s="8">
        <v>16</v>
      </c>
    </row>
    <row r="147" spans="1:9" ht="15" customHeight="1" x14ac:dyDescent="0.2">
      <c r="A147" s="16"/>
      <c r="B147" s="106"/>
      <c r="C147" s="18" t="s">
        <v>280</v>
      </c>
      <c r="D147" s="8">
        <v>81</v>
      </c>
      <c r="E147" s="8">
        <v>11</v>
      </c>
      <c r="F147" s="8">
        <v>10</v>
      </c>
      <c r="G147" s="8">
        <v>31</v>
      </c>
      <c r="H147" s="8">
        <v>20</v>
      </c>
      <c r="I147" s="8">
        <v>9</v>
      </c>
    </row>
    <row r="148" spans="1:9" ht="15" customHeight="1" x14ac:dyDescent="0.2">
      <c r="A148" s="16"/>
      <c r="B148" s="25"/>
      <c r="C148" s="18" t="s">
        <v>281</v>
      </c>
      <c r="D148" s="8">
        <v>39</v>
      </c>
      <c r="E148" s="8">
        <v>6</v>
      </c>
      <c r="F148" s="8">
        <v>7</v>
      </c>
      <c r="G148" s="8">
        <v>12</v>
      </c>
      <c r="H148" s="8">
        <v>8</v>
      </c>
      <c r="I148" s="8">
        <v>6</v>
      </c>
    </row>
    <row r="149" spans="1:9" ht="15" customHeight="1" x14ac:dyDescent="0.2">
      <c r="A149" s="16"/>
      <c r="B149" s="25"/>
      <c r="C149" s="18" t="s">
        <v>282</v>
      </c>
      <c r="D149" s="8">
        <v>16</v>
      </c>
      <c r="E149" s="8">
        <v>6</v>
      </c>
      <c r="F149" s="8">
        <v>0</v>
      </c>
      <c r="G149" s="8">
        <v>6</v>
      </c>
      <c r="H149" s="8">
        <v>3</v>
      </c>
      <c r="I149" s="8">
        <v>1</v>
      </c>
    </row>
    <row r="150" spans="1:9" ht="15" customHeight="1" x14ac:dyDescent="0.2">
      <c r="A150" s="17"/>
      <c r="B150" s="26"/>
      <c r="C150" s="19" t="s">
        <v>106</v>
      </c>
      <c r="D150" s="8">
        <v>108</v>
      </c>
      <c r="E150" s="8">
        <v>8</v>
      </c>
      <c r="F150" s="8">
        <v>7</v>
      </c>
      <c r="G150" s="8">
        <v>13</v>
      </c>
      <c r="H150" s="8">
        <v>13</v>
      </c>
      <c r="I150" s="8">
        <v>67</v>
      </c>
    </row>
  </sheetData>
  <mergeCells count="12">
    <mergeCell ref="A80:A82"/>
    <mergeCell ref="B95:B99"/>
    <mergeCell ref="A104:A106"/>
    <mergeCell ref="B119:B123"/>
    <mergeCell ref="A128:A130"/>
    <mergeCell ref="B143:B147"/>
    <mergeCell ref="A5:A7"/>
    <mergeCell ref="B20:B24"/>
    <mergeCell ref="A29:A31"/>
    <mergeCell ref="B44:B48"/>
    <mergeCell ref="A53:A55"/>
    <mergeCell ref="B68:B72"/>
  </mergeCells>
  <phoneticPr fontId="7"/>
  <pageMargins left="0.19685039370078741" right="0.19685039370078741" top="0.39370078740157483" bottom="0.19685039370078741" header="0.19685039370078741" footer="0.19685039370078741"/>
  <pageSetup paperSize="9" scale="70" orientation="portrait" horizontalDpi="200" verticalDpi="200" r:id="rId1"/>
  <headerFooter alignWithMargins="0">
    <oddHeader>&amp;R&amp;F_&amp;A</oddHeader>
  </headerFooter>
  <ignoredErrors>
    <ignoredError sqref="D5:I75" formula="1"/>
    <ignoredError sqref="C6:C7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E21AE-5112-4F6E-935A-121DDC899B6E}">
  <dimension ref="A1:V66"/>
  <sheetViews>
    <sheetView showGridLines="0" view="pageBreakPreview" zoomScaleNormal="100" zoomScaleSheetLayoutView="100" workbookViewId="0"/>
  </sheetViews>
  <sheetFormatPr defaultColWidth="8" defaultRowHeight="15" customHeight="1" x14ac:dyDescent="0.2"/>
  <cols>
    <col min="1" max="1" width="10.296875" style="1" customWidth="1"/>
    <col min="2" max="2" width="4.296875" style="1" customWidth="1"/>
    <col min="3" max="3" width="14.69921875" style="1" customWidth="1"/>
    <col min="4" max="11" width="13" style="1" customWidth="1"/>
    <col min="12" max="16" width="9.59765625" style="1" customWidth="1"/>
    <col min="17" max="22" width="13" style="1" customWidth="1"/>
    <col min="23" max="16384" width="8" style="1"/>
  </cols>
  <sheetData>
    <row r="1" spans="1:22" ht="15" customHeight="1" x14ac:dyDescent="0.2">
      <c r="D1" s="11" t="s">
        <v>261</v>
      </c>
      <c r="E1" s="69"/>
      <c r="F1" s="69"/>
      <c r="G1" s="69"/>
      <c r="H1" s="69"/>
      <c r="I1" s="69"/>
      <c r="J1" s="69"/>
      <c r="K1" s="69"/>
      <c r="L1" s="11" t="s">
        <v>262</v>
      </c>
      <c r="M1" s="69"/>
      <c r="N1" s="69"/>
      <c r="O1" s="69"/>
      <c r="P1" s="69"/>
      <c r="Q1" s="11" t="s">
        <v>313</v>
      </c>
      <c r="R1" s="69"/>
      <c r="S1" s="69"/>
      <c r="T1" s="69"/>
      <c r="U1" s="69"/>
      <c r="V1" s="40"/>
    </row>
    <row r="2" spans="1:22" ht="15" customHeight="1" x14ac:dyDescent="0.2">
      <c r="A2" s="139"/>
      <c r="B2" s="139"/>
      <c r="C2" s="42"/>
      <c r="D2" s="17"/>
      <c r="E2" s="70"/>
      <c r="F2" s="70"/>
      <c r="G2" s="70"/>
      <c r="H2" s="70"/>
      <c r="I2" s="70"/>
      <c r="J2" s="70"/>
      <c r="K2" s="70"/>
      <c r="L2" s="17"/>
      <c r="M2" s="70"/>
      <c r="N2" s="70"/>
      <c r="O2" s="70"/>
      <c r="P2" s="70"/>
      <c r="Q2" s="17"/>
      <c r="R2" s="70"/>
      <c r="S2" s="70"/>
      <c r="T2" s="70"/>
      <c r="U2" s="70"/>
      <c r="V2" s="44"/>
    </row>
    <row r="3" spans="1:22" s="3" customFormat="1" ht="77" x14ac:dyDescent="0.2">
      <c r="A3" s="137"/>
      <c r="B3" s="138"/>
      <c r="C3" s="136"/>
      <c r="D3" s="81" t="s">
        <v>3</v>
      </c>
      <c r="E3" s="82" t="s">
        <v>263</v>
      </c>
      <c r="F3" s="82" t="s">
        <v>264</v>
      </c>
      <c r="G3" s="82" t="s">
        <v>265</v>
      </c>
      <c r="H3" s="82" t="s">
        <v>266</v>
      </c>
      <c r="I3" s="82" t="s">
        <v>267</v>
      </c>
      <c r="J3" s="81" t="s">
        <v>15</v>
      </c>
      <c r="K3" s="81" t="s">
        <v>106</v>
      </c>
      <c r="L3" s="81" t="s">
        <v>3</v>
      </c>
      <c r="M3" s="103" t="s">
        <v>318</v>
      </c>
      <c r="N3" s="103" t="s">
        <v>319</v>
      </c>
      <c r="O3" s="103" t="s">
        <v>270</v>
      </c>
      <c r="P3" s="81" t="s">
        <v>106</v>
      </c>
      <c r="Q3" s="81" t="s">
        <v>3</v>
      </c>
      <c r="R3" s="103" t="s">
        <v>320</v>
      </c>
      <c r="S3" s="103" t="s">
        <v>315</v>
      </c>
      <c r="T3" s="103" t="s">
        <v>316</v>
      </c>
      <c r="U3" s="103" t="s">
        <v>317</v>
      </c>
      <c r="V3" s="81" t="s">
        <v>106</v>
      </c>
    </row>
    <row r="4" spans="1:22" ht="15" customHeight="1" x14ac:dyDescent="0.2">
      <c r="A4" s="11" t="s">
        <v>321</v>
      </c>
      <c r="B4" s="30" t="s">
        <v>35</v>
      </c>
      <c r="C4" s="12" t="s">
        <v>24</v>
      </c>
      <c r="D4" s="22">
        <f t="shared" ref="D4:E4" si="0">D37</f>
        <v>580</v>
      </c>
      <c r="E4" s="4">
        <f t="shared" si="0"/>
        <v>318</v>
      </c>
      <c r="F4" s="4">
        <f>F37</f>
        <v>165</v>
      </c>
      <c r="G4" s="4">
        <f>G37</f>
        <v>66</v>
      </c>
      <c r="H4" s="4">
        <f t="shared" ref="H4:J4" si="1">H37</f>
        <v>5</v>
      </c>
      <c r="I4" s="4">
        <f t="shared" si="1"/>
        <v>0</v>
      </c>
      <c r="J4" s="4">
        <f t="shared" si="1"/>
        <v>3</v>
      </c>
      <c r="K4" s="4">
        <f>K37</f>
        <v>23</v>
      </c>
      <c r="L4" s="22">
        <f t="shared" ref="L4:M4" si="2">L37</f>
        <v>580</v>
      </c>
      <c r="M4" s="4">
        <f t="shared" si="2"/>
        <v>120</v>
      </c>
      <c r="N4" s="4">
        <f>N37</f>
        <v>250</v>
      </c>
      <c r="O4" s="4">
        <f>O37</f>
        <v>193</v>
      </c>
      <c r="P4" s="4">
        <f>P37</f>
        <v>38</v>
      </c>
      <c r="Q4" s="22">
        <f t="shared" ref="Q4:R4" si="3">Q37</f>
        <v>580</v>
      </c>
      <c r="R4" s="4">
        <f t="shared" si="3"/>
        <v>90</v>
      </c>
      <c r="S4" s="4">
        <f>S37</f>
        <v>137</v>
      </c>
      <c r="T4" s="4">
        <f>T37</f>
        <v>181</v>
      </c>
      <c r="U4" s="4">
        <f>U37</f>
        <v>100</v>
      </c>
      <c r="V4" s="4">
        <f>V37</f>
        <v>72</v>
      </c>
    </row>
    <row r="5" spans="1:22" ht="15" customHeight="1" x14ac:dyDescent="0.2">
      <c r="A5" s="104" t="s">
        <v>322</v>
      </c>
      <c r="B5" s="25" t="s">
        <v>36</v>
      </c>
      <c r="C5" s="15"/>
      <c r="D5" s="14">
        <f>IF(SUM(E5:K5)&gt;100,"－",SUM(E5:K5))</f>
        <v>100.00000000000001</v>
      </c>
      <c r="E5" s="13">
        <f t="shared" ref="E5:K5" si="4">E37/$D4*100</f>
        <v>54.827586206896548</v>
      </c>
      <c r="F5" s="13">
        <f t="shared" si="4"/>
        <v>28.448275862068968</v>
      </c>
      <c r="G5" s="13">
        <f t="shared" si="4"/>
        <v>11.379310344827587</v>
      </c>
      <c r="H5" s="13">
        <f t="shared" si="4"/>
        <v>0.86206896551724133</v>
      </c>
      <c r="I5" s="13">
        <f t="shared" si="4"/>
        <v>0</v>
      </c>
      <c r="J5" s="13">
        <f t="shared" si="4"/>
        <v>0.51724137931034486</v>
      </c>
      <c r="K5" s="13">
        <f t="shared" si="4"/>
        <v>3.9655172413793105</v>
      </c>
      <c r="L5" s="14" t="str">
        <f>IF(SUM(M5:P5)&gt;100,"－",SUM(M5:P5))</f>
        <v>－</v>
      </c>
      <c r="M5" s="13">
        <f>M37/$L4*100</f>
        <v>20.689655172413794</v>
      </c>
      <c r="N5" s="13">
        <f>N37/$L4*100</f>
        <v>43.103448275862064</v>
      </c>
      <c r="O5" s="13">
        <f>O37/$L4*100</f>
        <v>33.275862068965516</v>
      </c>
      <c r="P5" s="13">
        <f>P37/$L4*100</f>
        <v>6.5517241379310347</v>
      </c>
      <c r="Q5" s="14">
        <f>IF(SUM(R5:V5)&gt;100,"－",SUM(R5:V5))</f>
        <v>100</v>
      </c>
      <c r="R5" s="13">
        <f>R37/$Q4*100</f>
        <v>15.517241379310345</v>
      </c>
      <c r="S5" s="13">
        <f>S37/$Q4*100</f>
        <v>23.620689655172413</v>
      </c>
      <c r="T5" s="13">
        <f>T37/$Q4*100</f>
        <v>31.206896551724139</v>
      </c>
      <c r="U5" s="13">
        <f>U37/$Q4*100</f>
        <v>17.241379310344829</v>
      </c>
      <c r="V5" s="13">
        <f>V37/$Q4*100</f>
        <v>12.413793103448276</v>
      </c>
    </row>
    <row r="6" spans="1:22" ht="15" customHeight="1" x14ac:dyDescent="0.2">
      <c r="A6" s="104"/>
      <c r="B6" s="25" t="s">
        <v>37</v>
      </c>
      <c r="C6" s="18" t="s">
        <v>52</v>
      </c>
      <c r="D6" s="23">
        <f>D39</f>
        <v>107</v>
      </c>
      <c r="E6" s="7">
        <f t="shared" ref="E6:K18" si="5">IF($D6=0,0,E39/$D6*100)</f>
        <v>55.140186915887845</v>
      </c>
      <c r="F6" s="7">
        <f t="shared" si="5"/>
        <v>30.841121495327101</v>
      </c>
      <c r="G6" s="7">
        <f t="shared" si="5"/>
        <v>11.214953271028037</v>
      </c>
      <c r="H6" s="7">
        <f t="shared" si="5"/>
        <v>0</v>
      </c>
      <c r="I6" s="7">
        <f t="shared" si="5"/>
        <v>0</v>
      </c>
      <c r="J6" s="7">
        <f t="shared" si="5"/>
        <v>0.93457943925233633</v>
      </c>
      <c r="K6" s="7">
        <f t="shared" si="5"/>
        <v>1.8691588785046727</v>
      </c>
      <c r="L6" s="23">
        <f>L39</f>
        <v>107</v>
      </c>
      <c r="M6" s="7">
        <f>IF($L6=0,0,M39/$L6*100)</f>
        <v>28.971962616822427</v>
      </c>
      <c r="N6" s="7">
        <f>IF($L6=0,0,N39/$L6*100)</f>
        <v>46.728971962616825</v>
      </c>
      <c r="O6" s="7">
        <f>IF($L6=0,0,O39/$L6*100)</f>
        <v>26.168224299065418</v>
      </c>
      <c r="P6" s="7">
        <f>IF($L6=0,0,P39/$L6*100)</f>
        <v>2.8037383177570092</v>
      </c>
      <c r="Q6" s="23">
        <f>Q39</f>
        <v>107</v>
      </c>
      <c r="R6" s="7">
        <f t="shared" ref="R6:V18" si="6">IF($Q6=0,0,R39/$Q6*100)</f>
        <v>12.149532710280374</v>
      </c>
      <c r="S6" s="7">
        <f t="shared" si="6"/>
        <v>39.252336448598129</v>
      </c>
      <c r="T6" s="7">
        <f t="shared" si="6"/>
        <v>20.5607476635514</v>
      </c>
      <c r="U6" s="7">
        <f t="shared" si="6"/>
        <v>16.822429906542055</v>
      </c>
      <c r="V6" s="7">
        <f t="shared" si="6"/>
        <v>11.214953271028037</v>
      </c>
    </row>
    <row r="7" spans="1:22" ht="15" customHeight="1" x14ac:dyDescent="0.2">
      <c r="A7" s="104"/>
      <c r="B7" s="25"/>
      <c r="C7" s="18" t="s">
        <v>323</v>
      </c>
      <c r="D7" s="23">
        <f t="shared" ref="D7:E19" si="7">D40</f>
        <v>35</v>
      </c>
      <c r="E7" s="7">
        <f t="shared" si="5"/>
        <v>62.857142857142854</v>
      </c>
      <c r="F7" s="7">
        <f t="shared" si="5"/>
        <v>14.285714285714285</v>
      </c>
      <c r="G7" s="7">
        <f t="shared" si="5"/>
        <v>22.857142857142858</v>
      </c>
      <c r="H7" s="7">
        <f t="shared" si="5"/>
        <v>0</v>
      </c>
      <c r="I7" s="7">
        <f t="shared" si="5"/>
        <v>0</v>
      </c>
      <c r="J7" s="7">
        <f t="shared" si="5"/>
        <v>0</v>
      </c>
      <c r="K7" s="7">
        <f t="shared" si="5"/>
        <v>0</v>
      </c>
      <c r="L7" s="23">
        <f t="shared" ref="L7:M19" si="8">L40</f>
        <v>35</v>
      </c>
      <c r="M7" s="7">
        <f t="shared" ref="M7:P18" si="9">IF($L7=0,0,M40/$L7*100)</f>
        <v>25.714285714285712</v>
      </c>
      <c r="N7" s="7">
        <f t="shared" si="9"/>
        <v>40</v>
      </c>
      <c r="O7" s="7">
        <f t="shared" si="9"/>
        <v>34.285714285714285</v>
      </c>
      <c r="P7" s="7">
        <f t="shared" si="9"/>
        <v>5.7142857142857144</v>
      </c>
      <c r="Q7" s="23">
        <f t="shared" ref="Q7:R19" si="10">Q40</f>
        <v>35</v>
      </c>
      <c r="R7" s="7">
        <f t="shared" si="6"/>
        <v>8.5714285714285712</v>
      </c>
      <c r="S7" s="7">
        <f t="shared" si="6"/>
        <v>31.428571428571427</v>
      </c>
      <c r="T7" s="7">
        <f t="shared" si="6"/>
        <v>20</v>
      </c>
      <c r="U7" s="7">
        <f t="shared" si="6"/>
        <v>25.714285714285712</v>
      </c>
      <c r="V7" s="7">
        <f t="shared" si="6"/>
        <v>14.285714285714285</v>
      </c>
    </row>
    <row r="8" spans="1:22" ht="15" customHeight="1" x14ac:dyDescent="0.2">
      <c r="A8" s="16"/>
      <c r="B8" s="25"/>
      <c r="C8" s="18" t="s">
        <v>324</v>
      </c>
      <c r="D8" s="23">
        <f t="shared" si="7"/>
        <v>28</v>
      </c>
      <c r="E8" s="7">
        <f t="shared" si="5"/>
        <v>82.142857142857139</v>
      </c>
      <c r="F8" s="7">
        <f t="shared" si="5"/>
        <v>10.714285714285714</v>
      </c>
      <c r="G8" s="7">
        <f t="shared" si="5"/>
        <v>3.5714285714285712</v>
      </c>
      <c r="H8" s="7">
        <f t="shared" si="5"/>
        <v>3.5714285714285712</v>
      </c>
      <c r="I8" s="7">
        <f t="shared" si="5"/>
        <v>0</v>
      </c>
      <c r="J8" s="7">
        <f t="shared" si="5"/>
        <v>0</v>
      </c>
      <c r="K8" s="7">
        <f t="shared" si="5"/>
        <v>0</v>
      </c>
      <c r="L8" s="23">
        <f t="shared" si="8"/>
        <v>28</v>
      </c>
      <c r="M8" s="7">
        <f t="shared" si="9"/>
        <v>25</v>
      </c>
      <c r="N8" s="7">
        <f t="shared" si="9"/>
        <v>35.714285714285715</v>
      </c>
      <c r="O8" s="7">
        <f t="shared" si="9"/>
        <v>39.285714285714285</v>
      </c>
      <c r="P8" s="7">
        <f t="shared" si="9"/>
        <v>3.5714285714285712</v>
      </c>
      <c r="Q8" s="23">
        <f t="shared" si="10"/>
        <v>28</v>
      </c>
      <c r="R8" s="7">
        <f t="shared" si="6"/>
        <v>10.714285714285714</v>
      </c>
      <c r="S8" s="7">
        <f t="shared" si="6"/>
        <v>28.571428571428569</v>
      </c>
      <c r="T8" s="7">
        <f t="shared" si="6"/>
        <v>25</v>
      </c>
      <c r="U8" s="7">
        <f t="shared" si="6"/>
        <v>28.571428571428569</v>
      </c>
      <c r="V8" s="7">
        <f t="shared" si="6"/>
        <v>7.1428571428571423</v>
      </c>
    </row>
    <row r="9" spans="1:22" ht="15" customHeight="1" x14ac:dyDescent="0.2">
      <c r="A9" s="16"/>
      <c r="B9" s="25"/>
      <c r="C9" s="18" t="s">
        <v>325</v>
      </c>
      <c r="D9" s="23">
        <f t="shared" si="7"/>
        <v>26</v>
      </c>
      <c r="E9" s="7">
        <f t="shared" si="5"/>
        <v>57.692307692307686</v>
      </c>
      <c r="F9" s="7">
        <f t="shared" si="5"/>
        <v>23.076923076923077</v>
      </c>
      <c r="G9" s="7">
        <f t="shared" si="5"/>
        <v>11.538461538461538</v>
      </c>
      <c r="H9" s="7">
        <f t="shared" si="5"/>
        <v>3.8461538461538463</v>
      </c>
      <c r="I9" s="7">
        <f t="shared" si="5"/>
        <v>0</v>
      </c>
      <c r="J9" s="7">
        <f t="shared" si="5"/>
        <v>0</v>
      </c>
      <c r="K9" s="7">
        <f t="shared" si="5"/>
        <v>3.8461538461538463</v>
      </c>
      <c r="L9" s="23">
        <f t="shared" si="8"/>
        <v>26</v>
      </c>
      <c r="M9" s="7">
        <f t="shared" si="9"/>
        <v>15.384615384615385</v>
      </c>
      <c r="N9" s="7">
        <f t="shared" si="9"/>
        <v>34.615384615384613</v>
      </c>
      <c r="O9" s="7">
        <f t="shared" si="9"/>
        <v>57.692307692307686</v>
      </c>
      <c r="P9" s="7">
        <f t="shared" si="9"/>
        <v>0</v>
      </c>
      <c r="Q9" s="23">
        <f t="shared" si="10"/>
        <v>26</v>
      </c>
      <c r="R9" s="7">
        <f t="shared" si="6"/>
        <v>3.8461538461538463</v>
      </c>
      <c r="S9" s="7">
        <f t="shared" si="6"/>
        <v>15.384615384615385</v>
      </c>
      <c r="T9" s="7">
        <f t="shared" si="6"/>
        <v>46.153846153846153</v>
      </c>
      <c r="U9" s="7">
        <f t="shared" si="6"/>
        <v>26.923076923076923</v>
      </c>
      <c r="V9" s="7">
        <f t="shared" si="6"/>
        <v>7.6923076923076925</v>
      </c>
    </row>
    <row r="10" spans="1:22" ht="15" customHeight="1" x14ac:dyDescent="0.2">
      <c r="A10" s="16"/>
      <c r="B10" s="25"/>
      <c r="C10" s="18" t="s">
        <v>326</v>
      </c>
      <c r="D10" s="23">
        <f t="shared" si="7"/>
        <v>10</v>
      </c>
      <c r="E10" s="7">
        <f t="shared" si="5"/>
        <v>80</v>
      </c>
      <c r="F10" s="7">
        <f t="shared" si="5"/>
        <v>20</v>
      </c>
      <c r="G10" s="7">
        <f t="shared" si="5"/>
        <v>0</v>
      </c>
      <c r="H10" s="7">
        <f t="shared" si="5"/>
        <v>0</v>
      </c>
      <c r="I10" s="7">
        <f t="shared" si="5"/>
        <v>0</v>
      </c>
      <c r="J10" s="7">
        <f t="shared" si="5"/>
        <v>0</v>
      </c>
      <c r="K10" s="7">
        <f t="shared" si="5"/>
        <v>0</v>
      </c>
      <c r="L10" s="23">
        <f t="shared" si="8"/>
        <v>10</v>
      </c>
      <c r="M10" s="7">
        <f t="shared" si="9"/>
        <v>30</v>
      </c>
      <c r="N10" s="7">
        <f t="shared" si="9"/>
        <v>50</v>
      </c>
      <c r="O10" s="7">
        <f t="shared" si="9"/>
        <v>20</v>
      </c>
      <c r="P10" s="7">
        <f t="shared" si="9"/>
        <v>10</v>
      </c>
      <c r="Q10" s="23">
        <f t="shared" si="10"/>
        <v>10</v>
      </c>
      <c r="R10" s="7">
        <f t="shared" si="6"/>
        <v>20</v>
      </c>
      <c r="S10" s="7">
        <f t="shared" si="6"/>
        <v>40</v>
      </c>
      <c r="T10" s="7">
        <f t="shared" si="6"/>
        <v>20</v>
      </c>
      <c r="U10" s="7">
        <f t="shared" si="6"/>
        <v>20</v>
      </c>
      <c r="V10" s="7">
        <f t="shared" si="6"/>
        <v>0</v>
      </c>
    </row>
    <row r="11" spans="1:22" ht="15" customHeight="1" x14ac:dyDescent="0.2">
      <c r="A11" s="16"/>
      <c r="B11" s="25"/>
      <c r="C11" s="18" t="s">
        <v>327</v>
      </c>
      <c r="D11" s="23">
        <f t="shared" si="7"/>
        <v>13</v>
      </c>
      <c r="E11" s="7">
        <f t="shared" si="5"/>
        <v>61.53846153846154</v>
      </c>
      <c r="F11" s="7">
        <f t="shared" si="5"/>
        <v>30.76923076923077</v>
      </c>
      <c r="G11" s="7">
        <f t="shared" si="5"/>
        <v>7.6923076923076925</v>
      </c>
      <c r="H11" s="7">
        <f t="shared" si="5"/>
        <v>0</v>
      </c>
      <c r="I11" s="7">
        <f t="shared" si="5"/>
        <v>0</v>
      </c>
      <c r="J11" s="7">
        <f t="shared" si="5"/>
        <v>0</v>
      </c>
      <c r="K11" s="7">
        <f t="shared" si="5"/>
        <v>0</v>
      </c>
      <c r="L11" s="23">
        <f t="shared" si="8"/>
        <v>13</v>
      </c>
      <c r="M11" s="7">
        <f t="shared" si="9"/>
        <v>15.384615384615385</v>
      </c>
      <c r="N11" s="7">
        <f t="shared" si="9"/>
        <v>38.461538461538467</v>
      </c>
      <c r="O11" s="7">
        <f t="shared" si="9"/>
        <v>46.153846153846153</v>
      </c>
      <c r="P11" s="7">
        <f t="shared" si="9"/>
        <v>0</v>
      </c>
      <c r="Q11" s="23">
        <f t="shared" si="10"/>
        <v>13</v>
      </c>
      <c r="R11" s="7">
        <f t="shared" si="6"/>
        <v>15.384615384615385</v>
      </c>
      <c r="S11" s="7">
        <f t="shared" si="6"/>
        <v>15.384615384615385</v>
      </c>
      <c r="T11" s="7">
        <f t="shared" si="6"/>
        <v>30.76923076923077</v>
      </c>
      <c r="U11" s="7">
        <f t="shared" si="6"/>
        <v>15.384615384615385</v>
      </c>
      <c r="V11" s="7">
        <f t="shared" si="6"/>
        <v>23.076923076923077</v>
      </c>
    </row>
    <row r="12" spans="1:22" ht="15" customHeight="1" x14ac:dyDescent="0.2">
      <c r="A12" s="16"/>
      <c r="B12" s="25"/>
      <c r="C12" s="18" t="s">
        <v>328</v>
      </c>
      <c r="D12" s="23">
        <f t="shared" si="7"/>
        <v>6</v>
      </c>
      <c r="E12" s="7">
        <f t="shared" si="5"/>
        <v>66.666666666666657</v>
      </c>
      <c r="F12" s="7">
        <f t="shared" si="5"/>
        <v>33.333333333333329</v>
      </c>
      <c r="G12" s="7">
        <f t="shared" si="5"/>
        <v>0</v>
      </c>
      <c r="H12" s="7">
        <f t="shared" si="5"/>
        <v>0</v>
      </c>
      <c r="I12" s="7">
        <f t="shared" si="5"/>
        <v>0</v>
      </c>
      <c r="J12" s="7">
        <f t="shared" si="5"/>
        <v>0</v>
      </c>
      <c r="K12" s="7">
        <f t="shared" si="5"/>
        <v>0</v>
      </c>
      <c r="L12" s="23">
        <f t="shared" si="8"/>
        <v>6</v>
      </c>
      <c r="M12" s="7">
        <f t="shared" si="9"/>
        <v>33.333333333333329</v>
      </c>
      <c r="N12" s="7">
        <f t="shared" si="9"/>
        <v>50</v>
      </c>
      <c r="O12" s="7">
        <f t="shared" si="9"/>
        <v>33.333333333333329</v>
      </c>
      <c r="P12" s="7">
        <f t="shared" si="9"/>
        <v>0</v>
      </c>
      <c r="Q12" s="23">
        <f t="shared" si="10"/>
        <v>6</v>
      </c>
      <c r="R12" s="7">
        <f t="shared" si="6"/>
        <v>50</v>
      </c>
      <c r="S12" s="7">
        <f t="shared" si="6"/>
        <v>16.666666666666664</v>
      </c>
      <c r="T12" s="7">
        <f t="shared" si="6"/>
        <v>33.333333333333329</v>
      </c>
      <c r="U12" s="7">
        <f t="shared" si="6"/>
        <v>0</v>
      </c>
      <c r="V12" s="7">
        <f t="shared" si="6"/>
        <v>0</v>
      </c>
    </row>
    <row r="13" spans="1:22" ht="15" customHeight="1" x14ac:dyDescent="0.2">
      <c r="A13" s="16"/>
      <c r="B13" s="25"/>
      <c r="C13" s="18" t="s">
        <v>329</v>
      </c>
      <c r="D13" s="23">
        <f t="shared" si="7"/>
        <v>7</v>
      </c>
      <c r="E13" s="7">
        <f t="shared" si="5"/>
        <v>85.714285714285708</v>
      </c>
      <c r="F13" s="7">
        <f t="shared" si="5"/>
        <v>0</v>
      </c>
      <c r="G13" s="7">
        <f t="shared" si="5"/>
        <v>0</v>
      </c>
      <c r="H13" s="7">
        <f t="shared" si="5"/>
        <v>0</v>
      </c>
      <c r="I13" s="7">
        <f t="shared" si="5"/>
        <v>0</v>
      </c>
      <c r="J13" s="7">
        <f t="shared" si="5"/>
        <v>0</v>
      </c>
      <c r="K13" s="7">
        <f t="shared" si="5"/>
        <v>14.285714285714285</v>
      </c>
      <c r="L13" s="23">
        <f t="shared" si="8"/>
        <v>7</v>
      </c>
      <c r="M13" s="7">
        <f t="shared" si="9"/>
        <v>14.285714285714285</v>
      </c>
      <c r="N13" s="7">
        <f t="shared" si="9"/>
        <v>28.571428571428569</v>
      </c>
      <c r="O13" s="7">
        <f t="shared" si="9"/>
        <v>42.857142857142854</v>
      </c>
      <c r="P13" s="7">
        <f t="shared" si="9"/>
        <v>14.285714285714285</v>
      </c>
      <c r="Q13" s="23">
        <f t="shared" si="10"/>
        <v>7</v>
      </c>
      <c r="R13" s="7">
        <f t="shared" si="6"/>
        <v>42.857142857142854</v>
      </c>
      <c r="S13" s="7">
        <f t="shared" si="6"/>
        <v>28.571428571428569</v>
      </c>
      <c r="T13" s="7">
        <f t="shared" si="6"/>
        <v>14.285714285714285</v>
      </c>
      <c r="U13" s="7">
        <f t="shared" si="6"/>
        <v>14.285714285714285</v>
      </c>
      <c r="V13" s="7">
        <f t="shared" si="6"/>
        <v>0</v>
      </c>
    </row>
    <row r="14" spans="1:22" ht="15" customHeight="1" x14ac:dyDescent="0.2">
      <c r="A14" s="16"/>
      <c r="B14" s="25"/>
      <c r="C14" s="18" t="s">
        <v>330</v>
      </c>
      <c r="D14" s="23">
        <f t="shared" si="7"/>
        <v>8</v>
      </c>
      <c r="E14" s="7">
        <f t="shared" si="5"/>
        <v>50</v>
      </c>
      <c r="F14" s="7">
        <f t="shared" si="5"/>
        <v>37.5</v>
      </c>
      <c r="G14" s="7">
        <f t="shared" si="5"/>
        <v>12.5</v>
      </c>
      <c r="H14" s="7">
        <f t="shared" si="5"/>
        <v>0</v>
      </c>
      <c r="I14" s="7">
        <f t="shared" si="5"/>
        <v>0</v>
      </c>
      <c r="J14" s="7">
        <f t="shared" si="5"/>
        <v>0</v>
      </c>
      <c r="K14" s="7">
        <f t="shared" si="5"/>
        <v>0</v>
      </c>
      <c r="L14" s="23">
        <f t="shared" si="8"/>
        <v>8</v>
      </c>
      <c r="M14" s="7">
        <f t="shared" si="9"/>
        <v>25</v>
      </c>
      <c r="N14" s="7">
        <f t="shared" si="9"/>
        <v>75</v>
      </c>
      <c r="O14" s="7">
        <f t="shared" si="9"/>
        <v>12.5</v>
      </c>
      <c r="P14" s="7">
        <f t="shared" si="9"/>
        <v>0</v>
      </c>
      <c r="Q14" s="23">
        <f t="shared" si="10"/>
        <v>8</v>
      </c>
      <c r="R14" s="7">
        <f t="shared" si="6"/>
        <v>25</v>
      </c>
      <c r="S14" s="7">
        <f t="shared" si="6"/>
        <v>0</v>
      </c>
      <c r="T14" s="7">
        <f t="shared" si="6"/>
        <v>50</v>
      </c>
      <c r="U14" s="7">
        <f t="shared" si="6"/>
        <v>0</v>
      </c>
      <c r="V14" s="7">
        <f t="shared" si="6"/>
        <v>25</v>
      </c>
    </row>
    <row r="15" spans="1:22" ht="15" customHeight="1" x14ac:dyDescent="0.2">
      <c r="A15" s="16"/>
      <c r="B15" s="25"/>
      <c r="C15" s="18" t="s">
        <v>331</v>
      </c>
      <c r="D15" s="23">
        <f t="shared" si="7"/>
        <v>16</v>
      </c>
      <c r="E15" s="7">
        <f t="shared" si="5"/>
        <v>37.5</v>
      </c>
      <c r="F15" s="7">
        <f t="shared" si="5"/>
        <v>50</v>
      </c>
      <c r="G15" s="7">
        <f t="shared" si="5"/>
        <v>6.25</v>
      </c>
      <c r="H15" s="7">
        <f t="shared" si="5"/>
        <v>0</v>
      </c>
      <c r="I15" s="7">
        <f t="shared" si="5"/>
        <v>0</v>
      </c>
      <c r="J15" s="7">
        <f t="shared" si="5"/>
        <v>0</v>
      </c>
      <c r="K15" s="7">
        <f t="shared" si="5"/>
        <v>6.25</v>
      </c>
      <c r="L15" s="23">
        <f t="shared" si="8"/>
        <v>16</v>
      </c>
      <c r="M15" s="7">
        <f t="shared" si="9"/>
        <v>12.5</v>
      </c>
      <c r="N15" s="7">
        <f t="shared" si="9"/>
        <v>43.75</v>
      </c>
      <c r="O15" s="7">
        <f t="shared" si="9"/>
        <v>37.5</v>
      </c>
      <c r="P15" s="7">
        <f t="shared" si="9"/>
        <v>6.25</v>
      </c>
      <c r="Q15" s="23">
        <f t="shared" si="10"/>
        <v>16</v>
      </c>
      <c r="R15" s="7">
        <f t="shared" si="6"/>
        <v>12.5</v>
      </c>
      <c r="S15" s="7">
        <f t="shared" si="6"/>
        <v>18.75</v>
      </c>
      <c r="T15" s="7">
        <f t="shared" si="6"/>
        <v>56.25</v>
      </c>
      <c r="U15" s="7">
        <f t="shared" si="6"/>
        <v>6.25</v>
      </c>
      <c r="V15" s="7">
        <f t="shared" si="6"/>
        <v>6.25</v>
      </c>
    </row>
    <row r="16" spans="1:22" ht="15" customHeight="1" x14ac:dyDescent="0.2">
      <c r="A16" s="16"/>
      <c r="B16" s="25"/>
      <c r="C16" s="18" t="s">
        <v>332</v>
      </c>
      <c r="D16" s="23">
        <f t="shared" si="7"/>
        <v>19</v>
      </c>
      <c r="E16" s="7">
        <f t="shared" si="5"/>
        <v>47.368421052631575</v>
      </c>
      <c r="F16" s="7">
        <f t="shared" si="5"/>
        <v>47.368421052631575</v>
      </c>
      <c r="G16" s="7">
        <f t="shared" si="5"/>
        <v>5.2631578947368416</v>
      </c>
      <c r="H16" s="7">
        <f t="shared" si="5"/>
        <v>0</v>
      </c>
      <c r="I16" s="7">
        <f t="shared" si="5"/>
        <v>0</v>
      </c>
      <c r="J16" s="7">
        <f t="shared" si="5"/>
        <v>0</v>
      </c>
      <c r="K16" s="7">
        <f t="shared" si="5"/>
        <v>0</v>
      </c>
      <c r="L16" s="23">
        <f t="shared" si="8"/>
        <v>19</v>
      </c>
      <c r="M16" s="7">
        <f t="shared" si="9"/>
        <v>10.526315789473683</v>
      </c>
      <c r="N16" s="7">
        <f t="shared" si="9"/>
        <v>73.68421052631578</v>
      </c>
      <c r="O16" s="7">
        <f t="shared" si="9"/>
        <v>15.789473684210526</v>
      </c>
      <c r="P16" s="7">
        <f t="shared" si="9"/>
        <v>5.2631578947368416</v>
      </c>
      <c r="Q16" s="23">
        <f t="shared" si="10"/>
        <v>19</v>
      </c>
      <c r="R16" s="7">
        <f t="shared" si="6"/>
        <v>31.578947368421051</v>
      </c>
      <c r="S16" s="7">
        <f t="shared" si="6"/>
        <v>21.052631578947366</v>
      </c>
      <c r="T16" s="7">
        <f t="shared" si="6"/>
        <v>42.105263157894733</v>
      </c>
      <c r="U16" s="7">
        <f t="shared" si="6"/>
        <v>0</v>
      </c>
      <c r="V16" s="7">
        <f t="shared" si="6"/>
        <v>5.2631578947368416</v>
      </c>
    </row>
    <row r="17" spans="1:22" ht="15" customHeight="1" x14ac:dyDescent="0.2">
      <c r="A17" s="16"/>
      <c r="B17" s="25"/>
      <c r="C17" s="18" t="s">
        <v>48</v>
      </c>
      <c r="D17" s="23">
        <f t="shared" si="7"/>
        <v>26</v>
      </c>
      <c r="E17" s="7">
        <f t="shared" si="5"/>
        <v>53.846153846153847</v>
      </c>
      <c r="F17" s="7">
        <f t="shared" si="5"/>
        <v>42.307692307692307</v>
      </c>
      <c r="G17" s="7">
        <f t="shared" si="5"/>
        <v>0</v>
      </c>
      <c r="H17" s="7">
        <f t="shared" si="5"/>
        <v>3.8461538461538463</v>
      </c>
      <c r="I17" s="7">
        <f t="shared" si="5"/>
        <v>0</v>
      </c>
      <c r="J17" s="7">
        <f t="shared" si="5"/>
        <v>0</v>
      </c>
      <c r="K17" s="7">
        <f t="shared" si="5"/>
        <v>0</v>
      </c>
      <c r="L17" s="23">
        <f t="shared" si="8"/>
        <v>26</v>
      </c>
      <c r="M17" s="7">
        <f t="shared" si="9"/>
        <v>26.923076923076923</v>
      </c>
      <c r="N17" s="7">
        <f t="shared" si="9"/>
        <v>30.76923076923077</v>
      </c>
      <c r="O17" s="7">
        <f t="shared" si="9"/>
        <v>38.461538461538467</v>
      </c>
      <c r="P17" s="7">
        <f t="shared" si="9"/>
        <v>3.8461538461538463</v>
      </c>
      <c r="Q17" s="23">
        <f t="shared" si="10"/>
        <v>26</v>
      </c>
      <c r="R17" s="7">
        <f t="shared" si="6"/>
        <v>23.076923076923077</v>
      </c>
      <c r="S17" s="7">
        <f t="shared" si="6"/>
        <v>7.6923076923076925</v>
      </c>
      <c r="T17" s="7">
        <f t="shared" si="6"/>
        <v>57.692307692307686</v>
      </c>
      <c r="U17" s="7">
        <f t="shared" si="6"/>
        <v>7.6923076923076925</v>
      </c>
      <c r="V17" s="7">
        <f t="shared" si="6"/>
        <v>3.8461538461538463</v>
      </c>
    </row>
    <row r="18" spans="1:22" ht="15" customHeight="1" x14ac:dyDescent="0.2">
      <c r="A18" s="16"/>
      <c r="B18" s="26"/>
      <c r="C18" s="19" t="s">
        <v>276</v>
      </c>
      <c r="D18" s="24">
        <f t="shared" si="7"/>
        <v>279</v>
      </c>
      <c r="E18" s="5">
        <f t="shared" si="5"/>
        <v>50.179211469534046</v>
      </c>
      <c r="F18" s="5">
        <f t="shared" si="5"/>
        <v>28.31541218637993</v>
      </c>
      <c r="G18" s="5">
        <f t="shared" si="5"/>
        <v>13.620071684587815</v>
      </c>
      <c r="H18" s="5">
        <f t="shared" si="5"/>
        <v>0.71684587813620071</v>
      </c>
      <c r="I18" s="5">
        <f t="shared" si="5"/>
        <v>0</v>
      </c>
      <c r="J18" s="5">
        <f t="shared" si="5"/>
        <v>0.71684587813620071</v>
      </c>
      <c r="K18" s="5">
        <f t="shared" si="5"/>
        <v>6.4516129032258061</v>
      </c>
      <c r="L18" s="24">
        <f t="shared" si="8"/>
        <v>279</v>
      </c>
      <c r="M18" s="5">
        <f t="shared" si="9"/>
        <v>17.20430107526882</v>
      </c>
      <c r="N18" s="5">
        <f t="shared" si="9"/>
        <v>41.935483870967744</v>
      </c>
      <c r="O18" s="5">
        <f t="shared" si="9"/>
        <v>33.691756272401435</v>
      </c>
      <c r="P18" s="5">
        <f t="shared" si="9"/>
        <v>9.67741935483871</v>
      </c>
      <c r="Q18" s="24">
        <f t="shared" si="10"/>
        <v>279</v>
      </c>
      <c r="R18" s="5">
        <f t="shared" si="6"/>
        <v>15.770609318996415</v>
      </c>
      <c r="S18" s="5">
        <f t="shared" si="6"/>
        <v>19.35483870967742</v>
      </c>
      <c r="T18" s="5">
        <f t="shared" si="6"/>
        <v>31.541218637992831</v>
      </c>
      <c r="U18" s="5">
        <f t="shared" si="6"/>
        <v>17.921146953405017</v>
      </c>
      <c r="V18" s="5">
        <f t="shared" si="6"/>
        <v>15.412186379928317</v>
      </c>
    </row>
    <row r="19" spans="1:22" ht="15" customHeight="1" x14ac:dyDescent="0.2">
      <c r="A19" s="16"/>
      <c r="B19" s="105" t="s">
        <v>38</v>
      </c>
      <c r="C19" s="12" t="s">
        <v>24</v>
      </c>
      <c r="D19" s="23">
        <f t="shared" si="7"/>
        <v>678</v>
      </c>
      <c r="E19" s="9">
        <f t="shared" si="7"/>
        <v>443</v>
      </c>
      <c r="F19" s="9">
        <f>F52</f>
        <v>109</v>
      </c>
      <c r="G19" s="9">
        <f>G52</f>
        <v>53</v>
      </c>
      <c r="H19" s="9">
        <f t="shared" ref="H19:J19" si="11">H52</f>
        <v>2</v>
      </c>
      <c r="I19" s="9">
        <f t="shared" si="11"/>
        <v>0</v>
      </c>
      <c r="J19" s="9">
        <f t="shared" si="11"/>
        <v>1</v>
      </c>
      <c r="K19" s="9">
        <f>K52</f>
        <v>70</v>
      </c>
      <c r="L19" s="23">
        <f t="shared" si="8"/>
        <v>678</v>
      </c>
      <c r="M19" s="9">
        <f t="shared" si="8"/>
        <v>68</v>
      </c>
      <c r="N19" s="9">
        <f>N52</f>
        <v>197</v>
      </c>
      <c r="O19" s="9">
        <f>O52</f>
        <v>334</v>
      </c>
      <c r="P19" s="9">
        <f>P52</f>
        <v>99</v>
      </c>
      <c r="Q19" s="23">
        <f t="shared" si="10"/>
        <v>678</v>
      </c>
      <c r="R19" s="9">
        <f t="shared" si="10"/>
        <v>77</v>
      </c>
      <c r="S19" s="9">
        <f>S52</f>
        <v>68</v>
      </c>
      <c r="T19" s="9">
        <f>T52</f>
        <v>205</v>
      </c>
      <c r="U19" s="9">
        <f>U52</f>
        <v>187</v>
      </c>
      <c r="V19" s="9">
        <f>V52</f>
        <v>141</v>
      </c>
    </row>
    <row r="20" spans="1:22" ht="15" customHeight="1" x14ac:dyDescent="0.2">
      <c r="A20" s="16"/>
      <c r="B20" s="106"/>
      <c r="C20" s="15"/>
      <c r="D20" s="14">
        <f>IF(SUM(E20:K20)&gt;100,"－",SUM(E20:K20))</f>
        <v>100</v>
      </c>
      <c r="E20" s="13">
        <f t="shared" ref="E20:K20" si="12">E52/$D19*100</f>
        <v>65.339233038348084</v>
      </c>
      <c r="F20" s="13">
        <f t="shared" si="12"/>
        <v>16.076696165191741</v>
      </c>
      <c r="G20" s="13">
        <f t="shared" si="12"/>
        <v>7.8171091445427736</v>
      </c>
      <c r="H20" s="13">
        <f t="shared" si="12"/>
        <v>0.29498525073746312</v>
      </c>
      <c r="I20" s="13">
        <f t="shared" si="12"/>
        <v>0</v>
      </c>
      <c r="J20" s="13">
        <f t="shared" si="12"/>
        <v>0.14749262536873156</v>
      </c>
      <c r="K20" s="13">
        <f t="shared" si="12"/>
        <v>10.32448377581121</v>
      </c>
      <c r="L20" s="14" t="str">
        <f>IF(SUM(M20:P20)&gt;100,"－",SUM(M20:P20))</f>
        <v>－</v>
      </c>
      <c r="M20" s="13">
        <f>M52/$L19*100</f>
        <v>10.029498525073747</v>
      </c>
      <c r="N20" s="13">
        <f>N52/$L19*100</f>
        <v>29.056047197640115</v>
      </c>
      <c r="O20" s="13">
        <f>O52/$L19*100</f>
        <v>49.262536873156343</v>
      </c>
      <c r="P20" s="13">
        <f>P52/$L19*100</f>
        <v>14.601769911504425</v>
      </c>
      <c r="Q20" s="14">
        <f>IF(SUM(R20:V20)&gt;100,"－",SUM(R20:V20))</f>
        <v>99.999999999999986</v>
      </c>
      <c r="R20" s="13">
        <f>R52/$Q19*100</f>
        <v>11.35693215339233</v>
      </c>
      <c r="S20" s="13">
        <f>S52/$Q19*100</f>
        <v>10.029498525073747</v>
      </c>
      <c r="T20" s="13">
        <f>T52/$Q19*100</f>
        <v>30.235988200589968</v>
      </c>
      <c r="U20" s="13">
        <f>U52/$Q19*100</f>
        <v>27.581120943952804</v>
      </c>
      <c r="V20" s="13">
        <f>V52/$Q19*100</f>
        <v>20.79646017699115</v>
      </c>
    </row>
    <row r="21" spans="1:22" ht="15" customHeight="1" x14ac:dyDescent="0.2">
      <c r="A21" s="16"/>
      <c r="B21" s="106"/>
      <c r="C21" s="18" t="s">
        <v>52</v>
      </c>
      <c r="D21" s="23">
        <f>D54</f>
        <v>77</v>
      </c>
      <c r="E21" s="7">
        <f t="shared" ref="E21:K33" si="13">IF($D21=0,0,E54/$D21*100)</f>
        <v>68.831168831168839</v>
      </c>
      <c r="F21" s="7">
        <f t="shared" si="13"/>
        <v>19.480519480519483</v>
      </c>
      <c r="G21" s="7">
        <f t="shared" si="13"/>
        <v>10.38961038961039</v>
      </c>
      <c r="H21" s="7">
        <f t="shared" si="13"/>
        <v>0</v>
      </c>
      <c r="I21" s="7">
        <f t="shared" si="13"/>
        <v>0</v>
      </c>
      <c r="J21" s="7">
        <f t="shared" si="13"/>
        <v>1.2987012987012987</v>
      </c>
      <c r="K21" s="7">
        <f t="shared" si="13"/>
        <v>0</v>
      </c>
      <c r="L21" s="23">
        <f>L54</f>
        <v>77</v>
      </c>
      <c r="M21" s="7">
        <f>IF($L21=0,0,M54/$L21*100)</f>
        <v>6.4935064935064926</v>
      </c>
      <c r="N21" s="7">
        <f>IF($L21=0,0,N54/$L21*100)</f>
        <v>36.363636363636367</v>
      </c>
      <c r="O21" s="7">
        <f>IF($L21=0,0,O54/$L21*100)</f>
        <v>57.142857142857139</v>
      </c>
      <c r="P21" s="7">
        <f>IF($L21=0,0,P54/$L21*100)</f>
        <v>1.2987012987012987</v>
      </c>
      <c r="Q21" s="23">
        <f>Q54</f>
        <v>77</v>
      </c>
      <c r="R21" s="7">
        <f t="shared" ref="R21:V33" si="14">IF($Q21=0,0,R54/$Q21*100)</f>
        <v>15.584415584415584</v>
      </c>
      <c r="S21" s="7">
        <f t="shared" si="14"/>
        <v>14.285714285714285</v>
      </c>
      <c r="T21" s="7">
        <f t="shared" si="14"/>
        <v>19.480519480519483</v>
      </c>
      <c r="U21" s="7">
        <f t="shared" si="14"/>
        <v>38.961038961038966</v>
      </c>
      <c r="V21" s="7">
        <f t="shared" si="14"/>
        <v>11.688311688311687</v>
      </c>
    </row>
    <row r="22" spans="1:22" ht="15" customHeight="1" x14ac:dyDescent="0.2">
      <c r="A22" s="16"/>
      <c r="B22" s="106"/>
      <c r="C22" s="18" t="s">
        <v>323</v>
      </c>
      <c r="D22" s="23">
        <f t="shared" ref="D22:D33" si="15">D55</f>
        <v>58</v>
      </c>
      <c r="E22" s="7">
        <f t="shared" si="13"/>
        <v>82.758620689655174</v>
      </c>
      <c r="F22" s="7">
        <f t="shared" si="13"/>
        <v>8.6206896551724146</v>
      </c>
      <c r="G22" s="7">
        <f t="shared" si="13"/>
        <v>6.8965517241379306</v>
      </c>
      <c r="H22" s="7">
        <f t="shared" si="13"/>
        <v>0</v>
      </c>
      <c r="I22" s="7">
        <f t="shared" si="13"/>
        <v>0</v>
      </c>
      <c r="J22" s="7">
        <f t="shared" si="13"/>
        <v>0</v>
      </c>
      <c r="K22" s="7">
        <f t="shared" si="13"/>
        <v>1.7241379310344827</v>
      </c>
      <c r="L22" s="23">
        <f t="shared" ref="L22:L33" si="16">L55</f>
        <v>58</v>
      </c>
      <c r="M22" s="7">
        <f t="shared" ref="M22:P33" si="17">IF($L22=0,0,M55/$L22*100)</f>
        <v>12.068965517241379</v>
      </c>
      <c r="N22" s="7">
        <f t="shared" si="17"/>
        <v>29.310344827586203</v>
      </c>
      <c r="O22" s="7">
        <f t="shared" si="17"/>
        <v>56.896551724137936</v>
      </c>
      <c r="P22" s="7">
        <f t="shared" si="17"/>
        <v>5.1724137931034484</v>
      </c>
      <c r="Q22" s="23">
        <f t="shared" ref="Q22:Q33" si="18">Q55</f>
        <v>58</v>
      </c>
      <c r="R22" s="7">
        <f t="shared" si="14"/>
        <v>10.344827586206897</v>
      </c>
      <c r="S22" s="7">
        <f t="shared" si="14"/>
        <v>15.517241379310345</v>
      </c>
      <c r="T22" s="7">
        <f t="shared" si="14"/>
        <v>24.137931034482758</v>
      </c>
      <c r="U22" s="7">
        <f t="shared" si="14"/>
        <v>41.379310344827587</v>
      </c>
      <c r="V22" s="7">
        <f t="shared" si="14"/>
        <v>8.6206896551724146</v>
      </c>
    </row>
    <row r="23" spans="1:22" ht="15" customHeight="1" x14ac:dyDescent="0.2">
      <c r="A23" s="16"/>
      <c r="B23" s="106"/>
      <c r="C23" s="18" t="s">
        <v>324</v>
      </c>
      <c r="D23" s="23">
        <f t="shared" si="15"/>
        <v>58</v>
      </c>
      <c r="E23" s="7">
        <f t="shared" si="13"/>
        <v>75.862068965517238</v>
      </c>
      <c r="F23" s="7">
        <f t="shared" si="13"/>
        <v>20.689655172413794</v>
      </c>
      <c r="G23" s="7">
        <f t="shared" si="13"/>
        <v>1.7241379310344827</v>
      </c>
      <c r="H23" s="7">
        <f t="shared" si="13"/>
        <v>0</v>
      </c>
      <c r="I23" s="7">
        <f t="shared" si="13"/>
        <v>0</v>
      </c>
      <c r="J23" s="7">
        <f t="shared" si="13"/>
        <v>0</v>
      </c>
      <c r="K23" s="7">
        <f t="shared" si="13"/>
        <v>1.7241379310344827</v>
      </c>
      <c r="L23" s="23">
        <f t="shared" si="16"/>
        <v>58</v>
      </c>
      <c r="M23" s="7">
        <f t="shared" si="17"/>
        <v>22.413793103448278</v>
      </c>
      <c r="N23" s="7">
        <f t="shared" si="17"/>
        <v>22.413793103448278</v>
      </c>
      <c r="O23" s="7">
        <f t="shared" si="17"/>
        <v>51.724137931034484</v>
      </c>
      <c r="P23" s="7">
        <f t="shared" si="17"/>
        <v>3.4482758620689653</v>
      </c>
      <c r="Q23" s="23">
        <f t="shared" si="18"/>
        <v>58</v>
      </c>
      <c r="R23" s="7">
        <f t="shared" si="14"/>
        <v>10.344827586206897</v>
      </c>
      <c r="S23" s="7">
        <f t="shared" si="14"/>
        <v>20.689655172413794</v>
      </c>
      <c r="T23" s="7">
        <f t="shared" si="14"/>
        <v>27.586206896551722</v>
      </c>
      <c r="U23" s="7">
        <f t="shared" si="14"/>
        <v>36.206896551724135</v>
      </c>
      <c r="V23" s="7">
        <f t="shared" si="14"/>
        <v>5.1724137931034484</v>
      </c>
    </row>
    <row r="24" spans="1:22" ht="15" customHeight="1" x14ac:dyDescent="0.2">
      <c r="A24" s="16"/>
      <c r="B24" s="25"/>
      <c r="C24" s="18" t="s">
        <v>325</v>
      </c>
      <c r="D24" s="23">
        <f t="shared" si="15"/>
        <v>38</v>
      </c>
      <c r="E24" s="7">
        <f t="shared" si="13"/>
        <v>71.05263157894737</v>
      </c>
      <c r="F24" s="7">
        <f t="shared" si="13"/>
        <v>13.157894736842104</v>
      </c>
      <c r="G24" s="7">
        <f t="shared" si="13"/>
        <v>13.157894736842104</v>
      </c>
      <c r="H24" s="7">
        <f t="shared" si="13"/>
        <v>0</v>
      </c>
      <c r="I24" s="7">
        <f t="shared" si="13"/>
        <v>0</v>
      </c>
      <c r="J24" s="7">
        <f t="shared" si="13"/>
        <v>0</v>
      </c>
      <c r="K24" s="7">
        <f t="shared" si="13"/>
        <v>2.6315789473684208</v>
      </c>
      <c r="L24" s="23">
        <f t="shared" si="16"/>
        <v>38</v>
      </c>
      <c r="M24" s="7">
        <f t="shared" si="17"/>
        <v>13.157894736842104</v>
      </c>
      <c r="N24" s="7">
        <f t="shared" si="17"/>
        <v>23.684210526315788</v>
      </c>
      <c r="O24" s="7">
        <f t="shared" si="17"/>
        <v>65.789473684210535</v>
      </c>
      <c r="P24" s="7">
        <f t="shared" si="17"/>
        <v>5.2631578947368416</v>
      </c>
      <c r="Q24" s="23">
        <f t="shared" si="18"/>
        <v>38</v>
      </c>
      <c r="R24" s="7">
        <f t="shared" si="14"/>
        <v>5.2631578947368416</v>
      </c>
      <c r="S24" s="7">
        <f t="shared" si="14"/>
        <v>13.157894736842104</v>
      </c>
      <c r="T24" s="7">
        <f t="shared" si="14"/>
        <v>28.947368421052634</v>
      </c>
      <c r="U24" s="7">
        <f t="shared" si="14"/>
        <v>39.473684210526315</v>
      </c>
      <c r="V24" s="7">
        <f t="shared" si="14"/>
        <v>13.157894736842104</v>
      </c>
    </row>
    <row r="25" spans="1:22" ht="15" customHeight="1" x14ac:dyDescent="0.2">
      <c r="A25" s="16"/>
      <c r="B25" s="25"/>
      <c r="C25" s="18" t="s">
        <v>326</v>
      </c>
      <c r="D25" s="23">
        <f t="shared" si="15"/>
        <v>22</v>
      </c>
      <c r="E25" s="7">
        <f t="shared" si="13"/>
        <v>68.181818181818173</v>
      </c>
      <c r="F25" s="7">
        <f t="shared" si="13"/>
        <v>18.181818181818183</v>
      </c>
      <c r="G25" s="7">
        <f t="shared" si="13"/>
        <v>4.5454545454545459</v>
      </c>
      <c r="H25" s="7">
        <f t="shared" si="13"/>
        <v>0</v>
      </c>
      <c r="I25" s="7">
        <f t="shared" si="13"/>
        <v>0</v>
      </c>
      <c r="J25" s="7">
        <f t="shared" si="13"/>
        <v>0</v>
      </c>
      <c r="K25" s="7">
        <f t="shared" si="13"/>
        <v>9.0909090909090917</v>
      </c>
      <c r="L25" s="23">
        <f t="shared" si="16"/>
        <v>22</v>
      </c>
      <c r="M25" s="7">
        <f t="shared" si="17"/>
        <v>4.5454545454545459</v>
      </c>
      <c r="N25" s="7">
        <f t="shared" si="17"/>
        <v>27.27272727272727</v>
      </c>
      <c r="O25" s="7">
        <f t="shared" si="17"/>
        <v>68.181818181818173</v>
      </c>
      <c r="P25" s="7">
        <f t="shared" si="17"/>
        <v>4.5454545454545459</v>
      </c>
      <c r="Q25" s="23">
        <f t="shared" si="18"/>
        <v>22</v>
      </c>
      <c r="R25" s="7">
        <f t="shared" si="14"/>
        <v>0</v>
      </c>
      <c r="S25" s="7">
        <f t="shared" si="14"/>
        <v>4.5454545454545459</v>
      </c>
      <c r="T25" s="7">
        <f t="shared" si="14"/>
        <v>50</v>
      </c>
      <c r="U25" s="7">
        <f t="shared" si="14"/>
        <v>36.363636363636367</v>
      </c>
      <c r="V25" s="7">
        <f t="shared" si="14"/>
        <v>9.0909090909090917</v>
      </c>
    </row>
    <row r="26" spans="1:22" ht="15" customHeight="1" x14ac:dyDescent="0.2">
      <c r="A26" s="16"/>
      <c r="B26" s="25"/>
      <c r="C26" s="18" t="s">
        <v>327</v>
      </c>
      <c r="D26" s="23">
        <f t="shared" si="15"/>
        <v>16</v>
      </c>
      <c r="E26" s="7">
        <f t="shared" si="13"/>
        <v>75</v>
      </c>
      <c r="F26" s="7">
        <f t="shared" si="13"/>
        <v>12.5</v>
      </c>
      <c r="G26" s="7">
        <f t="shared" si="13"/>
        <v>6.25</v>
      </c>
      <c r="H26" s="7">
        <f t="shared" si="13"/>
        <v>0</v>
      </c>
      <c r="I26" s="7">
        <f t="shared" si="13"/>
        <v>0</v>
      </c>
      <c r="J26" s="7">
        <f t="shared" si="13"/>
        <v>0</v>
      </c>
      <c r="K26" s="7">
        <f t="shared" si="13"/>
        <v>6.25</v>
      </c>
      <c r="L26" s="23">
        <f t="shared" si="16"/>
        <v>16</v>
      </c>
      <c r="M26" s="7">
        <f t="shared" si="17"/>
        <v>12.5</v>
      </c>
      <c r="N26" s="7">
        <f t="shared" si="17"/>
        <v>6.25</v>
      </c>
      <c r="O26" s="7">
        <f t="shared" si="17"/>
        <v>62.5</v>
      </c>
      <c r="P26" s="7">
        <f t="shared" si="17"/>
        <v>18.75</v>
      </c>
      <c r="Q26" s="23">
        <f t="shared" si="18"/>
        <v>16</v>
      </c>
      <c r="R26" s="7">
        <f t="shared" si="14"/>
        <v>12.5</v>
      </c>
      <c r="S26" s="7">
        <f t="shared" si="14"/>
        <v>18.75</v>
      </c>
      <c r="T26" s="7">
        <f t="shared" si="14"/>
        <v>25</v>
      </c>
      <c r="U26" s="7">
        <f t="shared" si="14"/>
        <v>31.25</v>
      </c>
      <c r="V26" s="7">
        <f t="shared" si="14"/>
        <v>12.5</v>
      </c>
    </row>
    <row r="27" spans="1:22" ht="15" customHeight="1" x14ac:dyDescent="0.2">
      <c r="A27" s="16"/>
      <c r="B27" s="25"/>
      <c r="C27" s="18" t="s">
        <v>328</v>
      </c>
      <c r="D27" s="23">
        <f t="shared" si="15"/>
        <v>19</v>
      </c>
      <c r="E27" s="7">
        <f t="shared" si="13"/>
        <v>78.94736842105263</v>
      </c>
      <c r="F27" s="7">
        <f t="shared" si="13"/>
        <v>10.526315789473683</v>
      </c>
      <c r="G27" s="7">
        <f t="shared" si="13"/>
        <v>5.2631578947368416</v>
      </c>
      <c r="H27" s="7">
        <f t="shared" si="13"/>
        <v>0</v>
      </c>
      <c r="I27" s="7">
        <f t="shared" si="13"/>
        <v>0</v>
      </c>
      <c r="J27" s="7">
        <f t="shared" si="13"/>
        <v>0</v>
      </c>
      <c r="K27" s="7">
        <f t="shared" si="13"/>
        <v>5.2631578947368416</v>
      </c>
      <c r="L27" s="23">
        <f t="shared" si="16"/>
        <v>19</v>
      </c>
      <c r="M27" s="7">
        <f t="shared" si="17"/>
        <v>10.526315789473683</v>
      </c>
      <c r="N27" s="7">
        <f t="shared" si="17"/>
        <v>10.526315789473683</v>
      </c>
      <c r="O27" s="7">
        <f t="shared" si="17"/>
        <v>68.421052631578945</v>
      </c>
      <c r="P27" s="7">
        <f t="shared" si="17"/>
        <v>10.526315789473683</v>
      </c>
      <c r="Q27" s="23">
        <f t="shared" si="18"/>
        <v>19</v>
      </c>
      <c r="R27" s="7">
        <f t="shared" si="14"/>
        <v>0</v>
      </c>
      <c r="S27" s="7">
        <f t="shared" si="14"/>
        <v>5.2631578947368416</v>
      </c>
      <c r="T27" s="7">
        <f t="shared" si="14"/>
        <v>57.894736842105267</v>
      </c>
      <c r="U27" s="7">
        <f t="shared" si="14"/>
        <v>26.315789473684209</v>
      </c>
      <c r="V27" s="7">
        <f t="shared" si="14"/>
        <v>10.526315789473683</v>
      </c>
    </row>
    <row r="28" spans="1:22" ht="15" customHeight="1" x14ac:dyDescent="0.2">
      <c r="A28" s="16"/>
      <c r="B28" s="25"/>
      <c r="C28" s="18" t="s">
        <v>329</v>
      </c>
      <c r="D28" s="23">
        <f t="shared" si="15"/>
        <v>13</v>
      </c>
      <c r="E28" s="7">
        <f t="shared" si="13"/>
        <v>76.923076923076934</v>
      </c>
      <c r="F28" s="7">
        <f t="shared" si="13"/>
        <v>23.076923076923077</v>
      </c>
      <c r="G28" s="7">
        <f t="shared" si="13"/>
        <v>0</v>
      </c>
      <c r="H28" s="7">
        <f t="shared" si="13"/>
        <v>0</v>
      </c>
      <c r="I28" s="7">
        <f t="shared" si="13"/>
        <v>0</v>
      </c>
      <c r="J28" s="7">
        <f t="shared" si="13"/>
        <v>0</v>
      </c>
      <c r="K28" s="7">
        <f t="shared" si="13"/>
        <v>0</v>
      </c>
      <c r="L28" s="23">
        <f t="shared" si="16"/>
        <v>13</v>
      </c>
      <c r="M28" s="7">
        <f t="shared" si="17"/>
        <v>7.6923076923076925</v>
      </c>
      <c r="N28" s="7">
        <f t="shared" si="17"/>
        <v>30.76923076923077</v>
      </c>
      <c r="O28" s="7">
        <f t="shared" si="17"/>
        <v>69.230769230769226</v>
      </c>
      <c r="P28" s="7">
        <f t="shared" si="17"/>
        <v>0</v>
      </c>
      <c r="Q28" s="23">
        <f t="shared" si="18"/>
        <v>13</v>
      </c>
      <c r="R28" s="7">
        <f t="shared" si="14"/>
        <v>15.384615384615385</v>
      </c>
      <c r="S28" s="7">
        <f t="shared" si="14"/>
        <v>7.6923076923076925</v>
      </c>
      <c r="T28" s="7">
        <f t="shared" si="14"/>
        <v>61.53846153846154</v>
      </c>
      <c r="U28" s="7">
        <f t="shared" si="14"/>
        <v>15.384615384615385</v>
      </c>
      <c r="V28" s="7">
        <f t="shared" si="14"/>
        <v>0</v>
      </c>
    </row>
    <row r="29" spans="1:22" ht="15" customHeight="1" x14ac:dyDescent="0.2">
      <c r="A29" s="16"/>
      <c r="B29" s="25"/>
      <c r="C29" s="18" t="s">
        <v>330</v>
      </c>
      <c r="D29" s="23">
        <f t="shared" si="15"/>
        <v>9</v>
      </c>
      <c r="E29" s="7">
        <f t="shared" si="13"/>
        <v>66.666666666666657</v>
      </c>
      <c r="F29" s="7">
        <f t="shared" si="13"/>
        <v>33.333333333333329</v>
      </c>
      <c r="G29" s="7">
        <f t="shared" si="13"/>
        <v>0</v>
      </c>
      <c r="H29" s="7">
        <f t="shared" si="13"/>
        <v>0</v>
      </c>
      <c r="I29" s="7">
        <f t="shared" si="13"/>
        <v>0</v>
      </c>
      <c r="J29" s="7">
        <f t="shared" si="13"/>
        <v>0</v>
      </c>
      <c r="K29" s="7">
        <f t="shared" si="13"/>
        <v>0</v>
      </c>
      <c r="L29" s="23">
        <f t="shared" si="16"/>
        <v>9</v>
      </c>
      <c r="M29" s="7">
        <f t="shared" si="17"/>
        <v>0</v>
      </c>
      <c r="N29" s="7">
        <f t="shared" si="17"/>
        <v>33.333333333333329</v>
      </c>
      <c r="O29" s="7">
        <f t="shared" si="17"/>
        <v>66.666666666666657</v>
      </c>
      <c r="P29" s="7">
        <f t="shared" si="17"/>
        <v>0</v>
      </c>
      <c r="Q29" s="23">
        <f t="shared" si="18"/>
        <v>9</v>
      </c>
      <c r="R29" s="7">
        <f t="shared" si="14"/>
        <v>11.111111111111111</v>
      </c>
      <c r="S29" s="7">
        <f t="shared" si="14"/>
        <v>0</v>
      </c>
      <c r="T29" s="7">
        <f t="shared" si="14"/>
        <v>55.555555555555557</v>
      </c>
      <c r="U29" s="7">
        <f t="shared" si="14"/>
        <v>33.333333333333329</v>
      </c>
      <c r="V29" s="7">
        <f t="shared" si="14"/>
        <v>0</v>
      </c>
    </row>
    <row r="30" spans="1:22" ht="15" customHeight="1" x14ac:dyDescent="0.2">
      <c r="A30" s="16"/>
      <c r="B30" s="25"/>
      <c r="C30" s="18" t="s">
        <v>331</v>
      </c>
      <c r="D30" s="23">
        <f t="shared" si="15"/>
        <v>9</v>
      </c>
      <c r="E30" s="7">
        <f t="shared" si="13"/>
        <v>77.777777777777786</v>
      </c>
      <c r="F30" s="7">
        <f t="shared" si="13"/>
        <v>22.222222222222221</v>
      </c>
      <c r="G30" s="7">
        <f t="shared" si="13"/>
        <v>0</v>
      </c>
      <c r="H30" s="7">
        <f t="shared" si="13"/>
        <v>0</v>
      </c>
      <c r="I30" s="7">
        <f t="shared" si="13"/>
        <v>0</v>
      </c>
      <c r="J30" s="7">
        <f t="shared" si="13"/>
        <v>0</v>
      </c>
      <c r="K30" s="7">
        <f t="shared" si="13"/>
        <v>0</v>
      </c>
      <c r="L30" s="23">
        <f t="shared" si="16"/>
        <v>9</v>
      </c>
      <c r="M30" s="7">
        <f t="shared" si="17"/>
        <v>0</v>
      </c>
      <c r="N30" s="7">
        <f t="shared" si="17"/>
        <v>55.555555555555557</v>
      </c>
      <c r="O30" s="7">
        <f t="shared" si="17"/>
        <v>44.444444444444443</v>
      </c>
      <c r="P30" s="7">
        <f t="shared" si="17"/>
        <v>0</v>
      </c>
      <c r="Q30" s="23">
        <f t="shared" si="18"/>
        <v>9</v>
      </c>
      <c r="R30" s="7">
        <f t="shared" si="14"/>
        <v>22.222222222222221</v>
      </c>
      <c r="S30" s="7">
        <f t="shared" si="14"/>
        <v>0</v>
      </c>
      <c r="T30" s="7">
        <f t="shared" si="14"/>
        <v>66.666666666666657</v>
      </c>
      <c r="U30" s="7">
        <f t="shared" si="14"/>
        <v>0</v>
      </c>
      <c r="V30" s="7">
        <f t="shared" si="14"/>
        <v>11.111111111111111</v>
      </c>
    </row>
    <row r="31" spans="1:22" ht="15" customHeight="1" x14ac:dyDescent="0.2">
      <c r="A31" s="16"/>
      <c r="B31" s="25"/>
      <c r="C31" s="18" t="s">
        <v>332</v>
      </c>
      <c r="D31" s="23">
        <f t="shared" si="15"/>
        <v>17</v>
      </c>
      <c r="E31" s="7">
        <f t="shared" si="13"/>
        <v>76.470588235294116</v>
      </c>
      <c r="F31" s="7">
        <f t="shared" si="13"/>
        <v>23.52941176470588</v>
      </c>
      <c r="G31" s="7">
        <f t="shared" si="13"/>
        <v>0</v>
      </c>
      <c r="H31" s="7">
        <f t="shared" si="13"/>
        <v>0</v>
      </c>
      <c r="I31" s="7">
        <f t="shared" si="13"/>
        <v>0</v>
      </c>
      <c r="J31" s="7">
        <f t="shared" si="13"/>
        <v>0</v>
      </c>
      <c r="K31" s="7">
        <f t="shared" si="13"/>
        <v>0</v>
      </c>
      <c r="L31" s="23">
        <f t="shared" si="16"/>
        <v>17</v>
      </c>
      <c r="M31" s="7">
        <f t="shared" si="17"/>
        <v>29.411764705882355</v>
      </c>
      <c r="N31" s="7">
        <f t="shared" si="17"/>
        <v>41.17647058823529</v>
      </c>
      <c r="O31" s="7">
        <f t="shared" si="17"/>
        <v>47.058823529411761</v>
      </c>
      <c r="P31" s="7">
        <f t="shared" si="17"/>
        <v>0</v>
      </c>
      <c r="Q31" s="23">
        <f t="shared" si="18"/>
        <v>17</v>
      </c>
      <c r="R31" s="7">
        <f t="shared" si="14"/>
        <v>17.647058823529413</v>
      </c>
      <c r="S31" s="7">
        <f t="shared" si="14"/>
        <v>11.76470588235294</v>
      </c>
      <c r="T31" s="7">
        <f t="shared" si="14"/>
        <v>41.17647058823529</v>
      </c>
      <c r="U31" s="7">
        <f t="shared" si="14"/>
        <v>17.647058823529413</v>
      </c>
      <c r="V31" s="7">
        <f t="shared" si="14"/>
        <v>11.76470588235294</v>
      </c>
    </row>
    <row r="32" spans="1:22" ht="15" customHeight="1" x14ac:dyDescent="0.2">
      <c r="A32" s="16"/>
      <c r="B32" s="25"/>
      <c r="C32" s="18" t="s">
        <v>48</v>
      </c>
      <c r="D32" s="23">
        <f t="shared" si="15"/>
        <v>15</v>
      </c>
      <c r="E32" s="7">
        <f t="shared" si="13"/>
        <v>73.333333333333329</v>
      </c>
      <c r="F32" s="7">
        <f t="shared" si="13"/>
        <v>20</v>
      </c>
      <c r="G32" s="7">
        <f t="shared" si="13"/>
        <v>0</v>
      </c>
      <c r="H32" s="7">
        <f t="shared" si="13"/>
        <v>0</v>
      </c>
      <c r="I32" s="7">
        <f t="shared" si="13"/>
        <v>0</v>
      </c>
      <c r="J32" s="7">
        <f t="shared" si="13"/>
        <v>0</v>
      </c>
      <c r="K32" s="7">
        <f t="shared" si="13"/>
        <v>6.666666666666667</v>
      </c>
      <c r="L32" s="23">
        <f t="shared" si="16"/>
        <v>15</v>
      </c>
      <c r="M32" s="7">
        <f t="shared" si="17"/>
        <v>20</v>
      </c>
      <c r="N32" s="7">
        <f t="shared" si="17"/>
        <v>13.333333333333334</v>
      </c>
      <c r="O32" s="7">
        <f t="shared" si="17"/>
        <v>46.666666666666664</v>
      </c>
      <c r="P32" s="7">
        <f t="shared" si="17"/>
        <v>20</v>
      </c>
      <c r="Q32" s="23">
        <f t="shared" si="18"/>
        <v>15</v>
      </c>
      <c r="R32" s="7">
        <f t="shared" si="14"/>
        <v>6.666666666666667</v>
      </c>
      <c r="S32" s="7">
        <f t="shared" si="14"/>
        <v>6.666666666666667</v>
      </c>
      <c r="T32" s="7">
        <f t="shared" si="14"/>
        <v>66.666666666666657</v>
      </c>
      <c r="U32" s="7">
        <f t="shared" si="14"/>
        <v>6.666666666666667</v>
      </c>
      <c r="V32" s="7">
        <f t="shared" si="14"/>
        <v>13.333333333333334</v>
      </c>
    </row>
    <row r="33" spans="1:22" ht="15" customHeight="1" x14ac:dyDescent="0.2">
      <c r="A33" s="17"/>
      <c r="B33" s="26"/>
      <c r="C33" s="19" t="s">
        <v>276</v>
      </c>
      <c r="D33" s="24">
        <f t="shared" si="15"/>
        <v>327</v>
      </c>
      <c r="E33" s="5">
        <f t="shared" si="13"/>
        <v>55.657492354740057</v>
      </c>
      <c r="F33" s="5">
        <f t="shared" si="13"/>
        <v>14.984709480122325</v>
      </c>
      <c r="G33" s="5">
        <f t="shared" si="13"/>
        <v>9.7859327217125376</v>
      </c>
      <c r="H33" s="5">
        <f t="shared" si="13"/>
        <v>0.6116207951070336</v>
      </c>
      <c r="I33" s="5">
        <f t="shared" si="13"/>
        <v>0</v>
      </c>
      <c r="J33" s="5">
        <f t="shared" si="13"/>
        <v>0</v>
      </c>
      <c r="K33" s="5">
        <f t="shared" si="13"/>
        <v>18.960244648318042</v>
      </c>
      <c r="L33" s="24">
        <f t="shared" si="16"/>
        <v>327</v>
      </c>
      <c r="M33" s="5">
        <f t="shared" si="17"/>
        <v>7.3394495412844041</v>
      </c>
      <c r="N33" s="5">
        <f t="shared" si="17"/>
        <v>30.581039755351679</v>
      </c>
      <c r="O33" s="5">
        <f t="shared" si="17"/>
        <v>39.755351681957187</v>
      </c>
      <c r="P33" s="5">
        <f t="shared" si="17"/>
        <v>25.076452599388375</v>
      </c>
      <c r="Q33" s="24">
        <f t="shared" si="18"/>
        <v>327</v>
      </c>
      <c r="R33" s="5">
        <f t="shared" si="14"/>
        <v>12.232415902140673</v>
      </c>
      <c r="S33" s="5">
        <f t="shared" si="14"/>
        <v>6.7278287461773694</v>
      </c>
      <c r="T33" s="5">
        <f t="shared" si="14"/>
        <v>26.605504587155966</v>
      </c>
      <c r="U33" s="5">
        <f t="shared" si="14"/>
        <v>21.406727828746178</v>
      </c>
      <c r="V33" s="5">
        <f t="shared" si="14"/>
        <v>33.027522935779821</v>
      </c>
    </row>
    <row r="37" spans="1:22" ht="15" customHeight="1" x14ac:dyDescent="0.2">
      <c r="A37" s="11" t="s">
        <v>321</v>
      </c>
      <c r="B37" s="30" t="s">
        <v>35</v>
      </c>
      <c r="C37" s="12" t="s">
        <v>24</v>
      </c>
      <c r="D37" s="8">
        <v>580</v>
      </c>
      <c r="E37" s="8">
        <v>318</v>
      </c>
      <c r="F37" s="8">
        <v>165</v>
      </c>
      <c r="G37" s="8">
        <v>66</v>
      </c>
      <c r="H37" s="8">
        <v>5</v>
      </c>
      <c r="I37" s="8">
        <v>0</v>
      </c>
      <c r="J37" s="8">
        <v>3</v>
      </c>
      <c r="K37" s="8">
        <v>23</v>
      </c>
      <c r="L37" s="8">
        <v>580</v>
      </c>
      <c r="M37" s="8">
        <v>120</v>
      </c>
      <c r="N37" s="8">
        <v>250</v>
      </c>
      <c r="O37" s="8">
        <v>193</v>
      </c>
      <c r="P37" s="8">
        <v>38</v>
      </c>
      <c r="Q37" s="8">
        <v>580</v>
      </c>
      <c r="R37" s="8">
        <v>90</v>
      </c>
      <c r="S37" s="8">
        <v>137</v>
      </c>
      <c r="T37" s="8">
        <v>181</v>
      </c>
      <c r="U37" s="8">
        <v>100</v>
      </c>
      <c r="V37" s="8">
        <v>72</v>
      </c>
    </row>
    <row r="38" spans="1:22" ht="15" customHeight="1" x14ac:dyDescent="0.2">
      <c r="A38" s="104" t="s">
        <v>322</v>
      </c>
      <c r="B38" s="25" t="s">
        <v>36</v>
      </c>
      <c r="C38" s="15"/>
      <c r="D38" s="8"/>
      <c r="E38" s="8"/>
      <c r="F38" s="8"/>
      <c r="G38" s="8"/>
      <c r="H38" s="8"/>
      <c r="I38" s="8"/>
      <c r="J38" s="8"/>
      <c r="K38" s="8"/>
      <c r="L38" s="8"/>
      <c r="M38" s="8"/>
      <c r="N38" s="8"/>
      <c r="O38" s="8"/>
      <c r="P38" s="8"/>
      <c r="Q38" s="8"/>
      <c r="R38" s="8"/>
      <c r="S38" s="8"/>
      <c r="T38" s="8"/>
      <c r="U38" s="8"/>
      <c r="V38" s="8"/>
    </row>
    <row r="39" spans="1:22" ht="15" customHeight="1" x14ac:dyDescent="0.2">
      <c r="A39" s="104"/>
      <c r="B39" s="25" t="s">
        <v>37</v>
      </c>
      <c r="C39" s="18" t="s">
        <v>52</v>
      </c>
      <c r="D39" s="8">
        <v>107</v>
      </c>
      <c r="E39" s="8">
        <v>59</v>
      </c>
      <c r="F39" s="8">
        <v>33</v>
      </c>
      <c r="G39" s="8">
        <v>12</v>
      </c>
      <c r="H39" s="8">
        <v>0</v>
      </c>
      <c r="I39" s="8">
        <v>0</v>
      </c>
      <c r="J39" s="8">
        <v>1</v>
      </c>
      <c r="K39" s="8">
        <v>2</v>
      </c>
      <c r="L39" s="8">
        <v>107</v>
      </c>
      <c r="M39" s="8">
        <v>31</v>
      </c>
      <c r="N39" s="8">
        <v>50</v>
      </c>
      <c r="O39" s="8">
        <v>28</v>
      </c>
      <c r="P39" s="8">
        <v>3</v>
      </c>
      <c r="Q39" s="8">
        <v>107</v>
      </c>
      <c r="R39" s="8">
        <v>13</v>
      </c>
      <c r="S39" s="8">
        <v>42</v>
      </c>
      <c r="T39" s="8">
        <v>22</v>
      </c>
      <c r="U39" s="8">
        <v>18</v>
      </c>
      <c r="V39" s="8">
        <v>12</v>
      </c>
    </row>
    <row r="40" spans="1:22" ht="15" customHeight="1" x14ac:dyDescent="0.2">
      <c r="A40" s="104"/>
      <c r="B40" s="25"/>
      <c r="C40" s="18" t="s">
        <v>323</v>
      </c>
      <c r="D40" s="8">
        <v>35</v>
      </c>
      <c r="E40" s="8">
        <v>22</v>
      </c>
      <c r="F40" s="8">
        <v>5</v>
      </c>
      <c r="G40" s="8">
        <v>8</v>
      </c>
      <c r="H40" s="8">
        <v>0</v>
      </c>
      <c r="I40" s="8">
        <v>0</v>
      </c>
      <c r="J40" s="8">
        <v>0</v>
      </c>
      <c r="K40" s="8">
        <v>0</v>
      </c>
      <c r="L40" s="8">
        <v>35</v>
      </c>
      <c r="M40" s="8">
        <v>9</v>
      </c>
      <c r="N40" s="8">
        <v>14</v>
      </c>
      <c r="O40" s="8">
        <v>12</v>
      </c>
      <c r="P40" s="8">
        <v>2</v>
      </c>
      <c r="Q40" s="8">
        <v>35</v>
      </c>
      <c r="R40" s="8">
        <v>3</v>
      </c>
      <c r="S40" s="8">
        <v>11</v>
      </c>
      <c r="T40" s="8">
        <v>7</v>
      </c>
      <c r="U40" s="8">
        <v>9</v>
      </c>
      <c r="V40" s="8">
        <v>5</v>
      </c>
    </row>
    <row r="41" spans="1:22" ht="15" customHeight="1" x14ac:dyDescent="0.2">
      <c r="A41" s="16"/>
      <c r="B41" s="25"/>
      <c r="C41" s="18" t="s">
        <v>324</v>
      </c>
      <c r="D41" s="8">
        <v>28</v>
      </c>
      <c r="E41" s="8">
        <v>23</v>
      </c>
      <c r="F41" s="8">
        <v>3</v>
      </c>
      <c r="G41" s="8">
        <v>1</v>
      </c>
      <c r="H41" s="8">
        <v>1</v>
      </c>
      <c r="I41" s="8">
        <v>0</v>
      </c>
      <c r="J41" s="8">
        <v>0</v>
      </c>
      <c r="K41" s="8">
        <v>0</v>
      </c>
      <c r="L41" s="8">
        <v>28</v>
      </c>
      <c r="M41" s="8">
        <v>7</v>
      </c>
      <c r="N41" s="8">
        <v>10</v>
      </c>
      <c r="O41" s="8">
        <v>11</v>
      </c>
      <c r="P41" s="8">
        <v>1</v>
      </c>
      <c r="Q41" s="8">
        <v>28</v>
      </c>
      <c r="R41" s="8">
        <v>3</v>
      </c>
      <c r="S41" s="8">
        <v>8</v>
      </c>
      <c r="T41" s="8">
        <v>7</v>
      </c>
      <c r="U41" s="8">
        <v>8</v>
      </c>
      <c r="V41" s="8">
        <v>2</v>
      </c>
    </row>
    <row r="42" spans="1:22" ht="15" customHeight="1" x14ac:dyDescent="0.2">
      <c r="A42" s="16"/>
      <c r="B42" s="25"/>
      <c r="C42" s="18" t="s">
        <v>325</v>
      </c>
      <c r="D42" s="8">
        <v>26</v>
      </c>
      <c r="E42" s="8">
        <v>15</v>
      </c>
      <c r="F42" s="8">
        <v>6</v>
      </c>
      <c r="G42" s="8">
        <v>3</v>
      </c>
      <c r="H42" s="8">
        <v>1</v>
      </c>
      <c r="I42" s="8">
        <v>0</v>
      </c>
      <c r="J42" s="8">
        <v>0</v>
      </c>
      <c r="K42" s="8">
        <v>1</v>
      </c>
      <c r="L42" s="8">
        <v>26</v>
      </c>
      <c r="M42" s="8">
        <v>4</v>
      </c>
      <c r="N42" s="8">
        <v>9</v>
      </c>
      <c r="O42" s="8">
        <v>15</v>
      </c>
      <c r="P42" s="8">
        <v>0</v>
      </c>
      <c r="Q42" s="8">
        <v>26</v>
      </c>
      <c r="R42" s="8">
        <v>1</v>
      </c>
      <c r="S42" s="8">
        <v>4</v>
      </c>
      <c r="T42" s="8">
        <v>12</v>
      </c>
      <c r="U42" s="8">
        <v>7</v>
      </c>
      <c r="V42" s="8">
        <v>2</v>
      </c>
    </row>
    <row r="43" spans="1:22" ht="15" customHeight="1" x14ac:dyDescent="0.2">
      <c r="A43" s="16"/>
      <c r="B43" s="25"/>
      <c r="C43" s="18" t="s">
        <v>326</v>
      </c>
      <c r="D43" s="8">
        <v>10</v>
      </c>
      <c r="E43" s="8">
        <v>8</v>
      </c>
      <c r="F43" s="8">
        <v>2</v>
      </c>
      <c r="G43" s="8">
        <v>0</v>
      </c>
      <c r="H43" s="8">
        <v>0</v>
      </c>
      <c r="I43" s="8">
        <v>0</v>
      </c>
      <c r="J43" s="8">
        <v>0</v>
      </c>
      <c r="K43" s="8">
        <v>0</v>
      </c>
      <c r="L43" s="8">
        <v>10</v>
      </c>
      <c r="M43" s="8">
        <v>3</v>
      </c>
      <c r="N43" s="8">
        <v>5</v>
      </c>
      <c r="O43" s="8">
        <v>2</v>
      </c>
      <c r="P43" s="8">
        <v>1</v>
      </c>
      <c r="Q43" s="8">
        <v>10</v>
      </c>
      <c r="R43" s="8">
        <v>2</v>
      </c>
      <c r="S43" s="8">
        <v>4</v>
      </c>
      <c r="T43" s="8">
        <v>2</v>
      </c>
      <c r="U43" s="8">
        <v>2</v>
      </c>
      <c r="V43" s="8">
        <v>0</v>
      </c>
    </row>
    <row r="44" spans="1:22" ht="15" customHeight="1" x14ac:dyDescent="0.2">
      <c r="A44" s="16"/>
      <c r="B44" s="25"/>
      <c r="C44" s="18" t="s">
        <v>327</v>
      </c>
      <c r="D44" s="8">
        <v>13</v>
      </c>
      <c r="E44" s="8">
        <v>8</v>
      </c>
      <c r="F44" s="8">
        <v>4</v>
      </c>
      <c r="G44" s="8">
        <v>1</v>
      </c>
      <c r="H44" s="8">
        <v>0</v>
      </c>
      <c r="I44" s="8">
        <v>0</v>
      </c>
      <c r="J44" s="8">
        <v>0</v>
      </c>
      <c r="K44" s="8">
        <v>0</v>
      </c>
      <c r="L44" s="8">
        <v>13</v>
      </c>
      <c r="M44" s="8">
        <v>2</v>
      </c>
      <c r="N44" s="8">
        <v>5</v>
      </c>
      <c r="O44" s="8">
        <v>6</v>
      </c>
      <c r="P44" s="8">
        <v>0</v>
      </c>
      <c r="Q44" s="8">
        <v>13</v>
      </c>
      <c r="R44" s="8">
        <v>2</v>
      </c>
      <c r="S44" s="8">
        <v>2</v>
      </c>
      <c r="T44" s="8">
        <v>4</v>
      </c>
      <c r="U44" s="8">
        <v>2</v>
      </c>
      <c r="V44" s="8">
        <v>3</v>
      </c>
    </row>
    <row r="45" spans="1:22" ht="15" customHeight="1" x14ac:dyDescent="0.2">
      <c r="A45" s="16"/>
      <c r="B45" s="25"/>
      <c r="C45" s="18" t="s">
        <v>328</v>
      </c>
      <c r="D45" s="8">
        <v>6</v>
      </c>
      <c r="E45" s="8">
        <v>4</v>
      </c>
      <c r="F45" s="8">
        <v>2</v>
      </c>
      <c r="G45" s="8">
        <v>0</v>
      </c>
      <c r="H45" s="8">
        <v>0</v>
      </c>
      <c r="I45" s="8">
        <v>0</v>
      </c>
      <c r="J45" s="8">
        <v>0</v>
      </c>
      <c r="K45" s="8">
        <v>0</v>
      </c>
      <c r="L45" s="8">
        <v>6</v>
      </c>
      <c r="M45" s="8">
        <v>2</v>
      </c>
      <c r="N45" s="8">
        <v>3</v>
      </c>
      <c r="O45" s="8">
        <v>2</v>
      </c>
      <c r="P45" s="8">
        <v>0</v>
      </c>
      <c r="Q45" s="8">
        <v>6</v>
      </c>
      <c r="R45" s="8">
        <v>3</v>
      </c>
      <c r="S45" s="8">
        <v>1</v>
      </c>
      <c r="T45" s="8">
        <v>2</v>
      </c>
      <c r="U45" s="8">
        <v>0</v>
      </c>
      <c r="V45" s="8">
        <v>0</v>
      </c>
    </row>
    <row r="46" spans="1:22" ht="15" customHeight="1" x14ac:dyDescent="0.2">
      <c r="A46" s="16"/>
      <c r="B46" s="25"/>
      <c r="C46" s="18" t="s">
        <v>329</v>
      </c>
      <c r="D46" s="8">
        <v>7</v>
      </c>
      <c r="E46" s="8">
        <v>6</v>
      </c>
      <c r="F46" s="8">
        <v>0</v>
      </c>
      <c r="G46" s="8">
        <v>0</v>
      </c>
      <c r="H46" s="8">
        <v>0</v>
      </c>
      <c r="I46" s="8">
        <v>0</v>
      </c>
      <c r="J46" s="8">
        <v>0</v>
      </c>
      <c r="K46" s="8">
        <v>1</v>
      </c>
      <c r="L46" s="8">
        <v>7</v>
      </c>
      <c r="M46" s="8">
        <v>1</v>
      </c>
      <c r="N46" s="8">
        <v>2</v>
      </c>
      <c r="O46" s="8">
        <v>3</v>
      </c>
      <c r="P46" s="8">
        <v>1</v>
      </c>
      <c r="Q46" s="8">
        <v>7</v>
      </c>
      <c r="R46" s="8">
        <v>3</v>
      </c>
      <c r="S46" s="8">
        <v>2</v>
      </c>
      <c r="T46" s="8">
        <v>1</v>
      </c>
      <c r="U46" s="8">
        <v>1</v>
      </c>
      <c r="V46" s="8">
        <v>0</v>
      </c>
    </row>
    <row r="47" spans="1:22" ht="15" customHeight="1" x14ac:dyDescent="0.2">
      <c r="A47" s="16"/>
      <c r="B47" s="25"/>
      <c r="C47" s="18" t="s">
        <v>330</v>
      </c>
      <c r="D47" s="8">
        <v>8</v>
      </c>
      <c r="E47" s="8">
        <v>4</v>
      </c>
      <c r="F47" s="8">
        <v>3</v>
      </c>
      <c r="G47" s="8">
        <v>1</v>
      </c>
      <c r="H47" s="8">
        <v>0</v>
      </c>
      <c r="I47" s="8">
        <v>0</v>
      </c>
      <c r="J47" s="8">
        <v>0</v>
      </c>
      <c r="K47" s="8">
        <v>0</v>
      </c>
      <c r="L47" s="8">
        <v>8</v>
      </c>
      <c r="M47" s="8">
        <v>2</v>
      </c>
      <c r="N47" s="8">
        <v>6</v>
      </c>
      <c r="O47" s="8">
        <v>1</v>
      </c>
      <c r="P47" s="8">
        <v>0</v>
      </c>
      <c r="Q47" s="8">
        <v>8</v>
      </c>
      <c r="R47" s="8">
        <v>2</v>
      </c>
      <c r="S47" s="8">
        <v>0</v>
      </c>
      <c r="T47" s="8">
        <v>4</v>
      </c>
      <c r="U47" s="8">
        <v>0</v>
      </c>
      <c r="V47" s="8">
        <v>2</v>
      </c>
    </row>
    <row r="48" spans="1:22" ht="15" customHeight="1" x14ac:dyDescent="0.2">
      <c r="A48" s="16"/>
      <c r="B48" s="25"/>
      <c r="C48" s="18" t="s">
        <v>331</v>
      </c>
      <c r="D48" s="8">
        <v>16</v>
      </c>
      <c r="E48" s="8">
        <v>6</v>
      </c>
      <c r="F48" s="8">
        <v>8</v>
      </c>
      <c r="G48" s="8">
        <v>1</v>
      </c>
      <c r="H48" s="8">
        <v>0</v>
      </c>
      <c r="I48" s="8">
        <v>0</v>
      </c>
      <c r="J48" s="8">
        <v>0</v>
      </c>
      <c r="K48" s="8">
        <v>1</v>
      </c>
      <c r="L48" s="8">
        <v>16</v>
      </c>
      <c r="M48" s="8">
        <v>2</v>
      </c>
      <c r="N48" s="8">
        <v>7</v>
      </c>
      <c r="O48" s="8">
        <v>6</v>
      </c>
      <c r="P48" s="8">
        <v>1</v>
      </c>
      <c r="Q48" s="8">
        <v>16</v>
      </c>
      <c r="R48" s="8">
        <v>2</v>
      </c>
      <c r="S48" s="8">
        <v>3</v>
      </c>
      <c r="T48" s="8">
        <v>9</v>
      </c>
      <c r="U48" s="8">
        <v>1</v>
      </c>
      <c r="V48" s="8">
        <v>1</v>
      </c>
    </row>
    <row r="49" spans="1:22" ht="15" customHeight="1" x14ac:dyDescent="0.2">
      <c r="A49" s="16"/>
      <c r="B49" s="25"/>
      <c r="C49" s="18" t="s">
        <v>332</v>
      </c>
      <c r="D49" s="8">
        <v>19</v>
      </c>
      <c r="E49" s="8">
        <v>9</v>
      </c>
      <c r="F49" s="8">
        <v>9</v>
      </c>
      <c r="G49" s="8">
        <v>1</v>
      </c>
      <c r="H49" s="8">
        <v>0</v>
      </c>
      <c r="I49" s="8">
        <v>0</v>
      </c>
      <c r="J49" s="8">
        <v>0</v>
      </c>
      <c r="K49" s="8">
        <v>0</v>
      </c>
      <c r="L49" s="8">
        <v>19</v>
      </c>
      <c r="M49" s="8">
        <v>2</v>
      </c>
      <c r="N49" s="8">
        <v>14</v>
      </c>
      <c r="O49" s="8">
        <v>3</v>
      </c>
      <c r="P49" s="8">
        <v>1</v>
      </c>
      <c r="Q49" s="8">
        <v>19</v>
      </c>
      <c r="R49" s="8">
        <v>6</v>
      </c>
      <c r="S49" s="8">
        <v>4</v>
      </c>
      <c r="T49" s="8">
        <v>8</v>
      </c>
      <c r="U49" s="8">
        <v>0</v>
      </c>
      <c r="V49" s="8">
        <v>1</v>
      </c>
    </row>
    <row r="50" spans="1:22" ht="15" customHeight="1" x14ac:dyDescent="0.2">
      <c r="A50" s="16"/>
      <c r="B50" s="25"/>
      <c r="C50" s="18" t="s">
        <v>48</v>
      </c>
      <c r="D50" s="8">
        <v>26</v>
      </c>
      <c r="E50" s="8">
        <v>14</v>
      </c>
      <c r="F50" s="8">
        <v>11</v>
      </c>
      <c r="G50" s="8">
        <v>0</v>
      </c>
      <c r="H50" s="8">
        <v>1</v>
      </c>
      <c r="I50" s="8">
        <v>0</v>
      </c>
      <c r="J50" s="8">
        <v>0</v>
      </c>
      <c r="K50" s="8">
        <v>0</v>
      </c>
      <c r="L50" s="8">
        <v>26</v>
      </c>
      <c r="M50" s="8">
        <v>7</v>
      </c>
      <c r="N50" s="8">
        <v>8</v>
      </c>
      <c r="O50" s="8">
        <v>10</v>
      </c>
      <c r="P50" s="8">
        <v>1</v>
      </c>
      <c r="Q50" s="8">
        <v>26</v>
      </c>
      <c r="R50" s="8">
        <v>6</v>
      </c>
      <c r="S50" s="8">
        <v>2</v>
      </c>
      <c r="T50" s="8">
        <v>15</v>
      </c>
      <c r="U50" s="8">
        <v>2</v>
      </c>
      <c r="V50" s="8">
        <v>1</v>
      </c>
    </row>
    <row r="51" spans="1:22" ht="15" customHeight="1" x14ac:dyDescent="0.2">
      <c r="A51" s="16"/>
      <c r="B51" s="26"/>
      <c r="C51" s="19" t="s">
        <v>276</v>
      </c>
      <c r="D51" s="8">
        <v>279</v>
      </c>
      <c r="E51" s="8">
        <v>140</v>
      </c>
      <c r="F51" s="8">
        <v>79</v>
      </c>
      <c r="G51" s="8">
        <v>38</v>
      </c>
      <c r="H51" s="8">
        <v>2</v>
      </c>
      <c r="I51" s="8">
        <v>0</v>
      </c>
      <c r="J51" s="8">
        <v>2</v>
      </c>
      <c r="K51" s="8">
        <v>18</v>
      </c>
      <c r="L51" s="8">
        <v>279</v>
      </c>
      <c r="M51" s="8">
        <v>48</v>
      </c>
      <c r="N51" s="8">
        <v>117</v>
      </c>
      <c r="O51" s="8">
        <v>94</v>
      </c>
      <c r="P51" s="8">
        <v>27</v>
      </c>
      <c r="Q51" s="8">
        <v>279</v>
      </c>
      <c r="R51" s="8">
        <v>44</v>
      </c>
      <c r="S51" s="8">
        <v>54</v>
      </c>
      <c r="T51" s="8">
        <v>88</v>
      </c>
      <c r="U51" s="8">
        <v>50</v>
      </c>
      <c r="V51" s="8">
        <v>43</v>
      </c>
    </row>
    <row r="52" spans="1:22" ht="15" customHeight="1" x14ac:dyDescent="0.2">
      <c r="A52" s="16"/>
      <c r="B52" s="105" t="s">
        <v>38</v>
      </c>
      <c r="C52" s="12" t="s">
        <v>24</v>
      </c>
      <c r="D52" s="8">
        <v>678</v>
      </c>
      <c r="E52" s="8">
        <v>443</v>
      </c>
      <c r="F52" s="8">
        <v>109</v>
      </c>
      <c r="G52" s="8">
        <v>53</v>
      </c>
      <c r="H52" s="8">
        <v>2</v>
      </c>
      <c r="I52" s="8">
        <v>0</v>
      </c>
      <c r="J52" s="8">
        <v>1</v>
      </c>
      <c r="K52" s="8">
        <v>70</v>
      </c>
      <c r="L52" s="8">
        <v>678</v>
      </c>
      <c r="M52" s="8">
        <v>68</v>
      </c>
      <c r="N52" s="8">
        <v>197</v>
      </c>
      <c r="O52" s="8">
        <v>334</v>
      </c>
      <c r="P52" s="8">
        <v>99</v>
      </c>
      <c r="Q52" s="8">
        <v>678</v>
      </c>
      <c r="R52" s="8">
        <v>77</v>
      </c>
      <c r="S52" s="8">
        <v>68</v>
      </c>
      <c r="T52" s="8">
        <v>205</v>
      </c>
      <c r="U52" s="8">
        <v>187</v>
      </c>
      <c r="V52" s="8">
        <v>141</v>
      </c>
    </row>
    <row r="53" spans="1:22" ht="15" customHeight="1" x14ac:dyDescent="0.2">
      <c r="A53" s="16"/>
      <c r="B53" s="106"/>
      <c r="C53" s="15"/>
      <c r="D53" s="8"/>
      <c r="E53" s="8"/>
      <c r="F53" s="8"/>
      <c r="G53" s="8"/>
      <c r="H53" s="8"/>
      <c r="I53" s="8"/>
      <c r="J53" s="8"/>
      <c r="K53" s="8"/>
      <c r="L53" s="8"/>
      <c r="M53" s="8"/>
      <c r="N53" s="8"/>
      <c r="O53" s="8"/>
      <c r="P53" s="8"/>
      <c r="Q53" s="8"/>
      <c r="R53" s="8"/>
      <c r="S53" s="8"/>
      <c r="T53" s="8"/>
      <c r="U53" s="8"/>
      <c r="V53" s="8"/>
    </row>
    <row r="54" spans="1:22" ht="15" customHeight="1" x14ac:dyDescent="0.2">
      <c r="A54" s="16"/>
      <c r="B54" s="106"/>
      <c r="C54" s="18" t="s">
        <v>52</v>
      </c>
      <c r="D54" s="8">
        <v>77</v>
      </c>
      <c r="E54" s="8">
        <v>53</v>
      </c>
      <c r="F54" s="8">
        <v>15</v>
      </c>
      <c r="G54" s="8">
        <v>8</v>
      </c>
      <c r="H54" s="8">
        <v>0</v>
      </c>
      <c r="I54" s="8">
        <v>0</v>
      </c>
      <c r="J54" s="8">
        <v>1</v>
      </c>
      <c r="K54" s="8">
        <v>0</v>
      </c>
      <c r="L54" s="8">
        <v>77</v>
      </c>
      <c r="M54" s="8">
        <v>5</v>
      </c>
      <c r="N54" s="8">
        <v>28</v>
      </c>
      <c r="O54" s="8">
        <v>44</v>
      </c>
      <c r="P54" s="8">
        <v>1</v>
      </c>
      <c r="Q54" s="8">
        <v>77</v>
      </c>
      <c r="R54" s="8">
        <v>12</v>
      </c>
      <c r="S54" s="8">
        <v>11</v>
      </c>
      <c r="T54" s="8">
        <v>15</v>
      </c>
      <c r="U54" s="8">
        <v>30</v>
      </c>
      <c r="V54" s="8">
        <v>9</v>
      </c>
    </row>
    <row r="55" spans="1:22" ht="15" customHeight="1" x14ac:dyDescent="0.2">
      <c r="A55" s="16"/>
      <c r="B55" s="106"/>
      <c r="C55" s="18" t="s">
        <v>323</v>
      </c>
      <c r="D55" s="8">
        <v>58</v>
      </c>
      <c r="E55" s="8">
        <v>48</v>
      </c>
      <c r="F55" s="8">
        <v>5</v>
      </c>
      <c r="G55" s="8">
        <v>4</v>
      </c>
      <c r="H55" s="8">
        <v>0</v>
      </c>
      <c r="I55" s="8">
        <v>0</v>
      </c>
      <c r="J55" s="8">
        <v>0</v>
      </c>
      <c r="K55" s="8">
        <v>1</v>
      </c>
      <c r="L55" s="8">
        <v>58</v>
      </c>
      <c r="M55" s="8">
        <v>7</v>
      </c>
      <c r="N55" s="8">
        <v>17</v>
      </c>
      <c r="O55" s="8">
        <v>33</v>
      </c>
      <c r="P55" s="8">
        <v>3</v>
      </c>
      <c r="Q55" s="8">
        <v>58</v>
      </c>
      <c r="R55" s="8">
        <v>6</v>
      </c>
      <c r="S55" s="8">
        <v>9</v>
      </c>
      <c r="T55" s="8">
        <v>14</v>
      </c>
      <c r="U55" s="8">
        <v>24</v>
      </c>
      <c r="V55" s="8">
        <v>5</v>
      </c>
    </row>
    <row r="56" spans="1:22" ht="15" customHeight="1" x14ac:dyDescent="0.2">
      <c r="A56" s="16"/>
      <c r="B56" s="106"/>
      <c r="C56" s="18" t="s">
        <v>324</v>
      </c>
      <c r="D56" s="8">
        <v>58</v>
      </c>
      <c r="E56" s="8">
        <v>44</v>
      </c>
      <c r="F56" s="8">
        <v>12</v>
      </c>
      <c r="G56" s="8">
        <v>1</v>
      </c>
      <c r="H56" s="8">
        <v>0</v>
      </c>
      <c r="I56" s="8">
        <v>0</v>
      </c>
      <c r="J56" s="8">
        <v>0</v>
      </c>
      <c r="K56" s="8">
        <v>1</v>
      </c>
      <c r="L56" s="8">
        <v>58</v>
      </c>
      <c r="M56" s="8">
        <v>13</v>
      </c>
      <c r="N56" s="8">
        <v>13</v>
      </c>
      <c r="O56" s="8">
        <v>30</v>
      </c>
      <c r="P56" s="8">
        <v>2</v>
      </c>
      <c r="Q56" s="8">
        <v>58</v>
      </c>
      <c r="R56" s="8">
        <v>6</v>
      </c>
      <c r="S56" s="8">
        <v>12</v>
      </c>
      <c r="T56" s="8">
        <v>16</v>
      </c>
      <c r="U56" s="8">
        <v>21</v>
      </c>
      <c r="V56" s="8">
        <v>3</v>
      </c>
    </row>
    <row r="57" spans="1:22" ht="15" customHeight="1" x14ac:dyDescent="0.2">
      <c r="A57" s="16"/>
      <c r="B57" s="25"/>
      <c r="C57" s="18" t="s">
        <v>325</v>
      </c>
      <c r="D57" s="8">
        <v>38</v>
      </c>
      <c r="E57" s="8">
        <v>27</v>
      </c>
      <c r="F57" s="8">
        <v>5</v>
      </c>
      <c r="G57" s="8">
        <v>5</v>
      </c>
      <c r="H57" s="8">
        <v>0</v>
      </c>
      <c r="I57" s="8">
        <v>0</v>
      </c>
      <c r="J57" s="8">
        <v>0</v>
      </c>
      <c r="K57" s="8">
        <v>1</v>
      </c>
      <c r="L57" s="8">
        <v>38</v>
      </c>
      <c r="M57" s="8">
        <v>5</v>
      </c>
      <c r="N57" s="8">
        <v>9</v>
      </c>
      <c r="O57" s="8">
        <v>25</v>
      </c>
      <c r="P57" s="8">
        <v>2</v>
      </c>
      <c r="Q57" s="8">
        <v>38</v>
      </c>
      <c r="R57" s="8">
        <v>2</v>
      </c>
      <c r="S57" s="8">
        <v>5</v>
      </c>
      <c r="T57" s="8">
        <v>11</v>
      </c>
      <c r="U57" s="8">
        <v>15</v>
      </c>
      <c r="V57" s="8">
        <v>5</v>
      </c>
    </row>
    <row r="58" spans="1:22" ht="15" customHeight="1" x14ac:dyDescent="0.2">
      <c r="A58" s="16"/>
      <c r="B58" s="25"/>
      <c r="C58" s="18" t="s">
        <v>326</v>
      </c>
      <c r="D58" s="8">
        <v>22</v>
      </c>
      <c r="E58" s="8">
        <v>15</v>
      </c>
      <c r="F58" s="8">
        <v>4</v>
      </c>
      <c r="G58" s="8">
        <v>1</v>
      </c>
      <c r="H58" s="8">
        <v>0</v>
      </c>
      <c r="I58" s="8">
        <v>0</v>
      </c>
      <c r="J58" s="8">
        <v>0</v>
      </c>
      <c r="K58" s="8">
        <v>2</v>
      </c>
      <c r="L58" s="8">
        <v>22</v>
      </c>
      <c r="M58" s="8">
        <v>1</v>
      </c>
      <c r="N58" s="8">
        <v>6</v>
      </c>
      <c r="O58" s="8">
        <v>15</v>
      </c>
      <c r="P58" s="8">
        <v>1</v>
      </c>
      <c r="Q58" s="8">
        <v>22</v>
      </c>
      <c r="R58" s="8">
        <v>0</v>
      </c>
      <c r="S58" s="8">
        <v>1</v>
      </c>
      <c r="T58" s="8">
        <v>11</v>
      </c>
      <c r="U58" s="8">
        <v>8</v>
      </c>
      <c r="V58" s="8">
        <v>2</v>
      </c>
    </row>
    <row r="59" spans="1:22" ht="15" customHeight="1" x14ac:dyDescent="0.2">
      <c r="A59" s="16"/>
      <c r="B59" s="25"/>
      <c r="C59" s="18" t="s">
        <v>327</v>
      </c>
      <c r="D59" s="8">
        <v>16</v>
      </c>
      <c r="E59" s="8">
        <v>12</v>
      </c>
      <c r="F59" s="8">
        <v>2</v>
      </c>
      <c r="G59" s="8">
        <v>1</v>
      </c>
      <c r="H59" s="8">
        <v>0</v>
      </c>
      <c r="I59" s="8">
        <v>0</v>
      </c>
      <c r="J59" s="8">
        <v>0</v>
      </c>
      <c r="K59" s="8">
        <v>1</v>
      </c>
      <c r="L59" s="8">
        <v>16</v>
      </c>
      <c r="M59" s="8">
        <v>2</v>
      </c>
      <c r="N59" s="8">
        <v>1</v>
      </c>
      <c r="O59" s="8">
        <v>10</v>
      </c>
      <c r="P59" s="8">
        <v>3</v>
      </c>
      <c r="Q59" s="8">
        <v>16</v>
      </c>
      <c r="R59" s="8">
        <v>2</v>
      </c>
      <c r="S59" s="8">
        <v>3</v>
      </c>
      <c r="T59" s="8">
        <v>4</v>
      </c>
      <c r="U59" s="8">
        <v>5</v>
      </c>
      <c r="V59" s="8">
        <v>2</v>
      </c>
    </row>
    <row r="60" spans="1:22" ht="15" customHeight="1" x14ac:dyDescent="0.2">
      <c r="A60" s="16"/>
      <c r="B60" s="25"/>
      <c r="C60" s="18" t="s">
        <v>328</v>
      </c>
      <c r="D60" s="8">
        <v>19</v>
      </c>
      <c r="E60" s="8">
        <v>15</v>
      </c>
      <c r="F60" s="8">
        <v>2</v>
      </c>
      <c r="G60" s="8">
        <v>1</v>
      </c>
      <c r="H60" s="8">
        <v>0</v>
      </c>
      <c r="I60" s="8">
        <v>0</v>
      </c>
      <c r="J60" s="8">
        <v>0</v>
      </c>
      <c r="K60" s="8">
        <v>1</v>
      </c>
      <c r="L60" s="8">
        <v>19</v>
      </c>
      <c r="M60" s="8">
        <v>2</v>
      </c>
      <c r="N60" s="8">
        <v>2</v>
      </c>
      <c r="O60" s="8">
        <v>13</v>
      </c>
      <c r="P60" s="8">
        <v>2</v>
      </c>
      <c r="Q60" s="8">
        <v>19</v>
      </c>
      <c r="R60" s="8">
        <v>0</v>
      </c>
      <c r="S60" s="8">
        <v>1</v>
      </c>
      <c r="T60" s="8">
        <v>11</v>
      </c>
      <c r="U60" s="8">
        <v>5</v>
      </c>
      <c r="V60" s="8">
        <v>2</v>
      </c>
    </row>
    <row r="61" spans="1:22" ht="15" customHeight="1" x14ac:dyDescent="0.2">
      <c r="A61" s="16"/>
      <c r="B61" s="25"/>
      <c r="C61" s="18" t="s">
        <v>329</v>
      </c>
      <c r="D61" s="8">
        <v>13</v>
      </c>
      <c r="E61" s="8">
        <v>10</v>
      </c>
      <c r="F61" s="8">
        <v>3</v>
      </c>
      <c r="G61" s="8">
        <v>0</v>
      </c>
      <c r="H61" s="8">
        <v>0</v>
      </c>
      <c r="I61" s="8">
        <v>0</v>
      </c>
      <c r="J61" s="8">
        <v>0</v>
      </c>
      <c r="K61" s="8">
        <v>0</v>
      </c>
      <c r="L61" s="8">
        <v>13</v>
      </c>
      <c r="M61" s="8">
        <v>1</v>
      </c>
      <c r="N61" s="8">
        <v>4</v>
      </c>
      <c r="O61" s="8">
        <v>9</v>
      </c>
      <c r="P61" s="8">
        <v>0</v>
      </c>
      <c r="Q61" s="8">
        <v>13</v>
      </c>
      <c r="R61" s="8">
        <v>2</v>
      </c>
      <c r="S61" s="8">
        <v>1</v>
      </c>
      <c r="T61" s="8">
        <v>8</v>
      </c>
      <c r="U61" s="8">
        <v>2</v>
      </c>
      <c r="V61" s="8">
        <v>0</v>
      </c>
    </row>
    <row r="62" spans="1:22" ht="15" customHeight="1" x14ac:dyDescent="0.2">
      <c r="A62" s="16"/>
      <c r="B62" s="25"/>
      <c r="C62" s="18" t="s">
        <v>330</v>
      </c>
      <c r="D62" s="8">
        <v>9</v>
      </c>
      <c r="E62" s="8">
        <v>6</v>
      </c>
      <c r="F62" s="8">
        <v>3</v>
      </c>
      <c r="G62" s="8">
        <v>0</v>
      </c>
      <c r="H62" s="8">
        <v>0</v>
      </c>
      <c r="I62" s="8">
        <v>0</v>
      </c>
      <c r="J62" s="8">
        <v>0</v>
      </c>
      <c r="K62" s="8">
        <v>0</v>
      </c>
      <c r="L62" s="8">
        <v>9</v>
      </c>
      <c r="M62" s="8">
        <v>0</v>
      </c>
      <c r="N62" s="8">
        <v>3</v>
      </c>
      <c r="O62" s="8">
        <v>6</v>
      </c>
      <c r="P62" s="8">
        <v>0</v>
      </c>
      <c r="Q62" s="8">
        <v>9</v>
      </c>
      <c r="R62" s="8">
        <v>1</v>
      </c>
      <c r="S62" s="8">
        <v>0</v>
      </c>
      <c r="T62" s="8">
        <v>5</v>
      </c>
      <c r="U62" s="8">
        <v>3</v>
      </c>
      <c r="V62" s="8">
        <v>0</v>
      </c>
    </row>
    <row r="63" spans="1:22" ht="15" customHeight="1" x14ac:dyDescent="0.2">
      <c r="A63" s="16"/>
      <c r="B63" s="25"/>
      <c r="C63" s="18" t="s">
        <v>331</v>
      </c>
      <c r="D63" s="8">
        <v>9</v>
      </c>
      <c r="E63" s="8">
        <v>7</v>
      </c>
      <c r="F63" s="8">
        <v>2</v>
      </c>
      <c r="G63" s="8">
        <v>0</v>
      </c>
      <c r="H63" s="8">
        <v>0</v>
      </c>
      <c r="I63" s="8">
        <v>0</v>
      </c>
      <c r="J63" s="8">
        <v>0</v>
      </c>
      <c r="K63" s="8">
        <v>0</v>
      </c>
      <c r="L63" s="8">
        <v>9</v>
      </c>
      <c r="M63" s="8">
        <v>0</v>
      </c>
      <c r="N63" s="8">
        <v>5</v>
      </c>
      <c r="O63" s="8">
        <v>4</v>
      </c>
      <c r="P63" s="8">
        <v>0</v>
      </c>
      <c r="Q63" s="8">
        <v>9</v>
      </c>
      <c r="R63" s="8">
        <v>2</v>
      </c>
      <c r="S63" s="8">
        <v>0</v>
      </c>
      <c r="T63" s="8">
        <v>6</v>
      </c>
      <c r="U63" s="8">
        <v>0</v>
      </c>
      <c r="V63" s="8">
        <v>1</v>
      </c>
    </row>
    <row r="64" spans="1:22" ht="15" customHeight="1" x14ac:dyDescent="0.2">
      <c r="A64" s="16"/>
      <c r="B64" s="25"/>
      <c r="C64" s="18" t="s">
        <v>332</v>
      </c>
      <c r="D64" s="8">
        <v>17</v>
      </c>
      <c r="E64" s="8">
        <v>13</v>
      </c>
      <c r="F64" s="8">
        <v>4</v>
      </c>
      <c r="G64" s="8">
        <v>0</v>
      </c>
      <c r="H64" s="8">
        <v>0</v>
      </c>
      <c r="I64" s="8">
        <v>0</v>
      </c>
      <c r="J64" s="8">
        <v>0</v>
      </c>
      <c r="K64" s="8">
        <v>0</v>
      </c>
      <c r="L64" s="8">
        <v>17</v>
      </c>
      <c r="M64" s="8">
        <v>5</v>
      </c>
      <c r="N64" s="8">
        <v>7</v>
      </c>
      <c r="O64" s="8">
        <v>8</v>
      </c>
      <c r="P64" s="8">
        <v>0</v>
      </c>
      <c r="Q64" s="8">
        <v>17</v>
      </c>
      <c r="R64" s="8">
        <v>3</v>
      </c>
      <c r="S64" s="8">
        <v>2</v>
      </c>
      <c r="T64" s="8">
        <v>7</v>
      </c>
      <c r="U64" s="8">
        <v>3</v>
      </c>
      <c r="V64" s="8">
        <v>2</v>
      </c>
    </row>
    <row r="65" spans="1:22" ht="15" customHeight="1" x14ac:dyDescent="0.2">
      <c r="A65" s="16"/>
      <c r="B65" s="25"/>
      <c r="C65" s="18" t="s">
        <v>48</v>
      </c>
      <c r="D65" s="8">
        <v>15</v>
      </c>
      <c r="E65" s="8">
        <v>11</v>
      </c>
      <c r="F65" s="8">
        <v>3</v>
      </c>
      <c r="G65" s="8">
        <v>0</v>
      </c>
      <c r="H65" s="8">
        <v>0</v>
      </c>
      <c r="I65" s="8">
        <v>0</v>
      </c>
      <c r="J65" s="8">
        <v>0</v>
      </c>
      <c r="K65" s="8">
        <v>1</v>
      </c>
      <c r="L65" s="8">
        <v>15</v>
      </c>
      <c r="M65" s="8">
        <v>3</v>
      </c>
      <c r="N65" s="8">
        <v>2</v>
      </c>
      <c r="O65" s="8">
        <v>7</v>
      </c>
      <c r="P65" s="8">
        <v>3</v>
      </c>
      <c r="Q65" s="8">
        <v>15</v>
      </c>
      <c r="R65" s="8">
        <v>1</v>
      </c>
      <c r="S65" s="8">
        <v>1</v>
      </c>
      <c r="T65" s="8">
        <v>10</v>
      </c>
      <c r="U65" s="8">
        <v>1</v>
      </c>
      <c r="V65" s="8">
        <v>2</v>
      </c>
    </row>
    <row r="66" spans="1:22" ht="15" customHeight="1" x14ac:dyDescent="0.2">
      <c r="A66" s="17"/>
      <c r="B66" s="26"/>
      <c r="C66" s="19" t="s">
        <v>276</v>
      </c>
      <c r="D66" s="8">
        <v>327</v>
      </c>
      <c r="E66" s="8">
        <v>182</v>
      </c>
      <c r="F66" s="8">
        <v>49</v>
      </c>
      <c r="G66" s="8">
        <v>32</v>
      </c>
      <c r="H66" s="8">
        <v>2</v>
      </c>
      <c r="I66" s="8">
        <v>0</v>
      </c>
      <c r="J66" s="8">
        <v>0</v>
      </c>
      <c r="K66" s="8">
        <v>62</v>
      </c>
      <c r="L66" s="8">
        <v>327</v>
      </c>
      <c r="M66" s="8">
        <v>24</v>
      </c>
      <c r="N66" s="8">
        <v>100</v>
      </c>
      <c r="O66" s="8">
        <v>130</v>
      </c>
      <c r="P66" s="8">
        <v>82</v>
      </c>
      <c r="Q66" s="8">
        <v>327</v>
      </c>
      <c r="R66" s="8">
        <v>40</v>
      </c>
      <c r="S66" s="8">
        <v>22</v>
      </c>
      <c r="T66" s="8">
        <v>87</v>
      </c>
      <c r="U66" s="8">
        <v>70</v>
      </c>
      <c r="V66" s="8">
        <v>108</v>
      </c>
    </row>
  </sheetData>
  <mergeCells count="4">
    <mergeCell ref="A5:A7"/>
    <mergeCell ref="B19:B23"/>
    <mergeCell ref="A38:A40"/>
    <mergeCell ref="B52:B56"/>
  </mergeCells>
  <phoneticPr fontId="7"/>
  <pageMargins left="0.19685039370078741" right="0.19685039370078741" top="0.39370078740157483" bottom="0.19685039370078741" header="0.19685039370078741" footer="0.19685039370078741"/>
  <pageSetup paperSize="9" scale="75" orientation="portrait" horizontalDpi="200" verticalDpi="200" r:id="rId1"/>
  <headerFooter alignWithMargins="0">
    <oddHeader>&amp;R&amp;F_&amp;A</oddHeader>
  </headerFooter>
  <colBreaks count="2" manualBreakCount="2">
    <brk id="11" max="1048575" man="1"/>
    <brk id="16" max="1048575" man="1"/>
  </colBreaks>
  <ignoredErrors>
    <ignoredError sqref="C6:C33" numberStoredAsText="1"/>
    <ignoredError sqref="D5:V33"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DCCB5-7D10-4941-815D-523F1BA40BC0}">
  <dimension ref="A1:K42"/>
  <sheetViews>
    <sheetView showGridLines="0" view="pageBreakPreview" zoomScaleNormal="100" zoomScaleSheetLayoutView="100" workbookViewId="0"/>
  </sheetViews>
  <sheetFormatPr defaultColWidth="8" defaultRowHeight="15" customHeight="1" x14ac:dyDescent="0.2"/>
  <cols>
    <col min="1" max="1" width="11.8984375" style="1" customWidth="1"/>
    <col min="2" max="2" width="4.296875" style="1" customWidth="1"/>
    <col min="3" max="3" width="14.69921875" style="1" customWidth="1"/>
    <col min="4" max="11" width="13" style="1" customWidth="1"/>
    <col min="12" max="16384" width="8" style="1"/>
  </cols>
  <sheetData>
    <row r="1" spans="1:11" ht="15" customHeight="1" x14ac:dyDescent="0.2">
      <c r="D1" s="11" t="s">
        <v>261</v>
      </c>
      <c r="E1" s="69"/>
      <c r="F1" s="69"/>
      <c r="G1" s="69"/>
      <c r="H1" s="69"/>
      <c r="I1" s="69"/>
      <c r="J1" s="69"/>
      <c r="K1" s="40"/>
    </row>
    <row r="2" spans="1:11" ht="15" customHeight="1" x14ac:dyDescent="0.2">
      <c r="A2" s="139"/>
      <c r="B2" s="139"/>
      <c r="C2" s="42"/>
      <c r="D2" s="17"/>
      <c r="E2" s="70"/>
      <c r="F2" s="70"/>
      <c r="G2" s="70"/>
      <c r="H2" s="70"/>
      <c r="I2" s="70"/>
      <c r="J2" s="70"/>
      <c r="K2" s="44"/>
    </row>
    <row r="3" spans="1:11" s="3" customFormat="1" ht="77" x14ac:dyDescent="0.2">
      <c r="A3" s="137"/>
      <c r="B3" s="138"/>
      <c r="C3" s="136"/>
      <c r="D3" s="81" t="s">
        <v>3</v>
      </c>
      <c r="E3" s="82" t="s">
        <v>263</v>
      </c>
      <c r="F3" s="82" t="s">
        <v>264</v>
      </c>
      <c r="G3" s="82" t="s">
        <v>265</v>
      </c>
      <c r="H3" s="82" t="s">
        <v>266</v>
      </c>
      <c r="I3" s="82" t="s">
        <v>267</v>
      </c>
      <c r="J3" s="81" t="s">
        <v>15</v>
      </c>
      <c r="K3" s="81" t="s">
        <v>106</v>
      </c>
    </row>
    <row r="4" spans="1:11" ht="15" customHeight="1" x14ac:dyDescent="0.2">
      <c r="A4" s="11" t="s">
        <v>333</v>
      </c>
      <c r="B4" s="58" t="s">
        <v>35</v>
      </c>
      <c r="C4" s="12" t="s">
        <v>24</v>
      </c>
      <c r="D4" s="22">
        <f t="shared" ref="D4:E4" si="0">D25</f>
        <v>617</v>
      </c>
      <c r="E4" s="4">
        <f t="shared" si="0"/>
        <v>338</v>
      </c>
      <c r="F4" s="4">
        <f>F25</f>
        <v>173</v>
      </c>
      <c r="G4" s="4">
        <f t="shared" ref="G4:J4" si="1">G25</f>
        <v>70</v>
      </c>
      <c r="H4" s="4">
        <f t="shared" si="1"/>
        <v>6</v>
      </c>
      <c r="I4" s="4">
        <f t="shared" si="1"/>
        <v>0</v>
      </c>
      <c r="J4" s="4">
        <f t="shared" si="1"/>
        <v>3</v>
      </c>
      <c r="K4" s="4">
        <f>K25</f>
        <v>27</v>
      </c>
    </row>
    <row r="5" spans="1:11" ht="15" customHeight="1" x14ac:dyDescent="0.2">
      <c r="A5" s="104" t="s">
        <v>334</v>
      </c>
      <c r="B5" s="6" t="s">
        <v>36</v>
      </c>
      <c r="C5" s="15"/>
      <c r="D5" s="14">
        <f>IF(SUM(E5:K5)&gt;100,"－",SUM(E5:K5))</f>
        <v>100</v>
      </c>
      <c r="E5" s="13">
        <f t="shared" ref="E5:K5" si="2">E25/$D4*100</f>
        <v>54.78119935170178</v>
      </c>
      <c r="F5" s="13">
        <f t="shared" si="2"/>
        <v>28.038897893030796</v>
      </c>
      <c r="G5" s="13">
        <f t="shared" si="2"/>
        <v>11.345218800648297</v>
      </c>
      <c r="H5" s="13">
        <f t="shared" si="2"/>
        <v>0.97244732576985426</v>
      </c>
      <c r="I5" s="13">
        <f t="shared" si="2"/>
        <v>0</v>
      </c>
      <c r="J5" s="13">
        <f t="shared" si="2"/>
        <v>0.48622366288492713</v>
      </c>
      <c r="K5" s="13">
        <f t="shared" si="2"/>
        <v>4.3760129659643443</v>
      </c>
    </row>
    <row r="6" spans="1:11" ht="15" customHeight="1" x14ac:dyDescent="0.2">
      <c r="A6" s="104"/>
      <c r="B6" s="6" t="s">
        <v>37</v>
      </c>
      <c r="C6" s="18" t="s">
        <v>52</v>
      </c>
      <c r="D6" s="23">
        <f>D27</f>
        <v>82</v>
      </c>
      <c r="E6" s="7">
        <f t="shared" ref="E6:K12" si="3">IF($D6=0,0,E27/$D6*100)</f>
        <v>54.878048780487809</v>
      </c>
      <c r="F6" s="7">
        <f t="shared" si="3"/>
        <v>31.707317073170731</v>
      </c>
      <c r="G6" s="7">
        <f t="shared" si="3"/>
        <v>6.0975609756097562</v>
      </c>
      <c r="H6" s="7">
        <f t="shared" si="3"/>
        <v>0</v>
      </c>
      <c r="I6" s="7">
        <f t="shared" si="3"/>
        <v>0</v>
      </c>
      <c r="J6" s="7">
        <f t="shared" si="3"/>
        <v>0</v>
      </c>
      <c r="K6" s="7">
        <f t="shared" si="3"/>
        <v>7.3170731707317067</v>
      </c>
    </row>
    <row r="7" spans="1:11" ht="15" customHeight="1" x14ac:dyDescent="0.2">
      <c r="A7" s="104"/>
      <c r="B7" s="6"/>
      <c r="C7" s="18" t="s">
        <v>335</v>
      </c>
      <c r="D7" s="23">
        <f t="shared" ref="D7:E13" si="4">D28</f>
        <v>20</v>
      </c>
      <c r="E7" s="7">
        <f t="shared" si="3"/>
        <v>65</v>
      </c>
      <c r="F7" s="7">
        <f t="shared" si="3"/>
        <v>20</v>
      </c>
      <c r="G7" s="7">
        <f t="shared" si="3"/>
        <v>10</v>
      </c>
      <c r="H7" s="7">
        <f t="shared" si="3"/>
        <v>5</v>
      </c>
      <c r="I7" s="7">
        <f t="shared" si="3"/>
        <v>0</v>
      </c>
      <c r="J7" s="7">
        <f t="shared" si="3"/>
        <v>0</v>
      </c>
      <c r="K7" s="7">
        <f t="shared" si="3"/>
        <v>0</v>
      </c>
    </row>
    <row r="8" spans="1:11" ht="15" customHeight="1" x14ac:dyDescent="0.2">
      <c r="A8" s="16"/>
      <c r="B8" s="6"/>
      <c r="C8" s="18" t="s">
        <v>336</v>
      </c>
      <c r="D8" s="23">
        <f t="shared" si="4"/>
        <v>43</v>
      </c>
      <c r="E8" s="7">
        <f t="shared" si="3"/>
        <v>65.116279069767444</v>
      </c>
      <c r="F8" s="7">
        <f t="shared" si="3"/>
        <v>16.279069767441861</v>
      </c>
      <c r="G8" s="7">
        <f t="shared" si="3"/>
        <v>9.3023255813953494</v>
      </c>
      <c r="H8" s="7">
        <f t="shared" si="3"/>
        <v>4.6511627906976747</v>
      </c>
      <c r="I8" s="7">
        <f t="shared" si="3"/>
        <v>0</v>
      </c>
      <c r="J8" s="7">
        <f t="shared" si="3"/>
        <v>0</v>
      </c>
      <c r="K8" s="7">
        <f t="shared" si="3"/>
        <v>4.6511627906976747</v>
      </c>
    </row>
    <row r="9" spans="1:11" ht="15" customHeight="1" x14ac:dyDescent="0.2">
      <c r="A9" s="16"/>
      <c r="B9" s="6"/>
      <c r="C9" s="18" t="s">
        <v>337</v>
      </c>
      <c r="D9" s="23">
        <f t="shared" si="4"/>
        <v>104</v>
      </c>
      <c r="E9" s="7">
        <f t="shared" si="3"/>
        <v>48.07692307692308</v>
      </c>
      <c r="F9" s="7">
        <f t="shared" si="3"/>
        <v>28.846153846153843</v>
      </c>
      <c r="G9" s="7">
        <f t="shared" si="3"/>
        <v>16.346153846153847</v>
      </c>
      <c r="H9" s="7">
        <f t="shared" si="3"/>
        <v>0.96153846153846156</v>
      </c>
      <c r="I9" s="7">
        <f t="shared" si="3"/>
        <v>0</v>
      </c>
      <c r="J9" s="7">
        <f t="shared" si="3"/>
        <v>0.96153846153846156</v>
      </c>
      <c r="K9" s="7">
        <f t="shared" si="3"/>
        <v>4.8076923076923084</v>
      </c>
    </row>
    <row r="10" spans="1:11" ht="15" customHeight="1" x14ac:dyDescent="0.2">
      <c r="A10" s="16"/>
      <c r="B10" s="6"/>
      <c r="C10" s="18" t="s">
        <v>338</v>
      </c>
      <c r="D10" s="23">
        <f t="shared" si="4"/>
        <v>168</v>
      </c>
      <c r="E10" s="7">
        <f t="shared" si="3"/>
        <v>52.976190476190474</v>
      </c>
      <c r="F10" s="7">
        <f t="shared" si="3"/>
        <v>30.952380952380953</v>
      </c>
      <c r="G10" s="7">
        <f t="shared" si="3"/>
        <v>11.904761904761903</v>
      </c>
      <c r="H10" s="7">
        <f t="shared" si="3"/>
        <v>1.1904761904761905</v>
      </c>
      <c r="I10" s="7">
        <f t="shared" si="3"/>
        <v>0</v>
      </c>
      <c r="J10" s="7">
        <f t="shared" si="3"/>
        <v>0.59523809523809523</v>
      </c>
      <c r="K10" s="7">
        <f t="shared" si="3"/>
        <v>2.3809523809523809</v>
      </c>
    </row>
    <row r="11" spans="1:11" ht="15" customHeight="1" x14ac:dyDescent="0.2">
      <c r="A11" s="16"/>
      <c r="B11" s="6"/>
      <c r="C11" s="18" t="s">
        <v>48</v>
      </c>
      <c r="D11" s="23">
        <f t="shared" si="4"/>
        <v>57</v>
      </c>
      <c r="E11" s="7">
        <f t="shared" si="3"/>
        <v>45.614035087719294</v>
      </c>
      <c r="F11" s="7">
        <f t="shared" si="3"/>
        <v>40.350877192982452</v>
      </c>
      <c r="G11" s="7">
        <f t="shared" si="3"/>
        <v>10.526315789473683</v>
      </c>
      <c r="H11" s="7">
        <f t="shared" si="3"/>
        <v>0</v>
      </c>
      <c r="I11" s="7">
        <f t="shared" si="3"/>
        <v>0</v>
      </c>
      <c r="J11" s="7">
        <f t="shared" si="3"/>
        <v>0</v>
      </c>
      <c r="K11" s="7">
        <f t="shared" si="3"/>
        <v>3.5087719298245612</v>
      </c>
    </row>
    <row r="12" spans="1:11" ht="15" customHeight="1" x14ac:dyDescent="0.2">
      <c r="A12" s="16"/>
      <c r="B12" s="6"/>
      <c r="C12" s="19" t="s">
        <v>339</v>
      </c>
      <c r="D12" s="24">
        <f t="shared" si="4"/>
        <v>143</v>
      </c>
      <c r="E12" s="5">
        <f t="shared" si="3"/>
        <v>60.839160839160847</v>
      </c>
      <c r="F12" s="5">
        <f t="shared" si="3"/>
        <v>21.678321678321677</v>
      </c>
      <c r="G12" s="5">
        <f t="shared" si="3"/>
        <v>11.188811188811188</v>
      </c>
      <c r="H12" s="5">
        <f t="shared" si="3"/>
        <v>0</v>
      </c>
      <c r="I12" s="5">
        <f t="shared" si="3"/>
        <v>0</v>
      </c>
      <c r="J12" s="5">
        <f t="shared" si="3"/>
        <v>0.69930069930069927</v>
      </c>
      <c r="K12" s="5">
        <f t="shared" si="3"/>
        <v>5.5944055944055942</v>
      </c>
    </row>
    <row r="13" spans="1:11" ht="15" customHeight="1" x14ac:dyDescent="0.2">
      <c r="A13" s="16"/>
      <c r="B13" s="105" t="s">
        <v>38</v>
      </c>
      <c r="C13" s="12" t="s">
        <v>24</v>
      </c>
      <c r="D13" s="23">
        <f t="shared" si="4"/>
        <v>747</v>
      </c>
      <c r="E13" s="9">
        <f t="shared" si="4"/>
        <v>494</v>
      </c>
      <c r="F13" s="9">
        <f>F34</f>
        <v>121</v>
      </c>
      <c r="G13" s="9">
        <f t="shared" ref="G13:J13" si="5">G34</f>
        <v>56</v>
      </c>
      <c r="H13" s="9">
        <f t="shared" si="5"/>
        <v>3</v>
      </c>
      <c r="I13" s="9">
        <f t="shared" si="5"/>
        <v>0</v>
      </c>
      <c r="J13" s="9">
        <f t="shared" si="5"/>
        <v>2</v>
      </c>
      <c r="K13" s="9">
        <f>K34</f>
        <v>71</v>
      </c>
    </row>
    <row r="14" spans="1:11" ht="15" customHeight="1" x14ac:dyDescent="0.2">
      <c r="A14" s="16"/>
      <c r="B14" s="106"/>
      <c r="C14" s="15"/>
      <c r="D14" s="14">
        <f>IF(SUM(E14:K14)&gt;100,"－",SUM(E14:K14))</f>
        <v>99.999999999999986</v>
      </c>
      <c r="E14" s="13">
        <f t="shared" ref="E14:K14" si="6">E34/$D13*100</f>
        <v>66.13119143239625</v>
      </c>
      <c r="F14" s="13">
        <f t="shared" si="6"/>
        <v>16.198125836680052</v>
      </c>
      <c r="G14" s="13">
        <f t="shared" si="6"/>
        <v>7.4966532797858099</v>
      </c>
      <c r="H14" s="13">
        <f t="shared" si="6"/>
        <v>0.40160642570281119</v>
      </c>
      <c r="I14" s="13">
        <f t="shared" si="6"/>
        <v>0</v>
      </c>
      <c r="J14" s="13">
        <f t="shared" si="6"/>
        <v>0.2677376171352075</v>
      </c>
      <c r="K14" s="13">
        <f t="shared" si="6"/>
        <v>9.5046854082998671</v>
      </c>
    </row>
    <row r="15" spans="1:11" ht="15" customHeight="1" x14ac:dyDescent="0.2">
      <c r="A15" s="16"/>
      <c r="B15" s="106"/>
      <c r="C15" s="18" t="s">
        <v>52</v>
      </c>
      <c r="D15" s="23">
        <f>D36</f>
        <v>190</v>
      </c>
      <c r="E15" s="7">
        <f t="shared" ref="E15:K21" si="7">IF($D15=0,0,E36/$D15*100)</f>
        <v>56.84210526315789</v>
      </c>
      <c r="F15" s="7">
        <f t="shared" si="7"/>
        <v>8.9473684210526319</v>
      </c>
      <c r="G15" s="7">
        <f t="shared" si="7"/>
        <v>3.1578947368421053</v>
      </c>
      <c r="H15" s="7">
        <f t="shared" si="7"/>
        <v>0.52631578947368418</v>
      </c>
      <c r="I15" s="7">
        <f t="shared" si="7"/>
        <v>0</v>
      </c>
      <c r="J15" s="7">
        <f t="shared" si="7"/>
        <v>0.52631578947368418</v>
      </c>
      <c r="K15" s="7">
        <f t="shared" si="7"/>
        <v>30</v>
      </c>
    </row>
    <row r="16" spans="1:11" ht="15" customHeight="1" x14ac:dyDescent="0.2">
      <c r="A16" s="16"/>
      <c r="B16" s="106"/>
      <c r="C16" s="18" t="s">
        <v>335</v>
      </c>
      <c r="D16" s="23">
        <f t="shared" ref="D16:D21" si="8">D37</f>
        <v>60</v>
      </c>
      <c r="E16" s="7">
        <f t="shared" si="7"/>
        <v>80</v>
      </c>
      <c r="F16" s="7">
        <f t="shared" si="7"/>
        <v>11.666666666666666</v>
      </c>
      <c r="G16" s="7">
        <f t="shared" si="7"/>
        <v>6.666666666666667</v>
      </c>
      <c r="H16" s="7">
        <f t="shared" si="7"/>
        <v>0</v>
      </c>
      <c r="I16" s="7">
        <f t="shared" si="7"/>
        <v>0</v>
      </c>
      <c r="J16" s="7">
        <f t="shared" si="7"/>
        <v>0</v>
      </c>
      <c r="K16" s="7">
        <f t="shared" si="7"/>
        <v>1.6666666666666667</v>
      </c>
    </row>
    <row r="17" spans="1:11" ht="15" customHeight="1" x14ac:dyDescent="0.2">
      <c r="A17" s="16"/>
      <c r="B17" s="106"/>
      <c r="C17" s="18" t="s">
        <v>336</v>
      </c>
      <c r="D17" s="23">
        <f t="shared" si="8"/>
        <v>98</v>
      </c>
      <c r="E17" s="7">
        <f t="shared" si="7"/>
        <v>75.510204081632651</v>
      </c>
      <c r="F17" s="7">
        <f t="shared" si="7"/>
        <v>13.26530612244898</v>
      </c>
      <c r="G17" s="7">
        <f t="shared" si="7"/>
        <v>9.183673469387756</v>
      </c>
      <c r="H17" s="7">
        <f t="shared" si="7"/>
        <v>1.0204081632653061</v>
      </c>
      <c r="I17" s="7">
        <f t="shared" si="7"/>
        <v>0</v>
      </c>
      <c r="J17" s="7">
        <f t="shared" si="7"/>
        <v>0</v>
      </c>
      <c r="K17" s="7">
        <f t="shared" si="7"/>
        <v>1.0204081632653061</v>
      </c>
    </row>
    <row r="18" spans="1:11" ht="15" customHeight="1" x14ac:dyDescent="0.2">
      <c r="A18" s="16"/>
      <c r="B18" s="25"/>
      <c r="C18" s="18" t="s">
        <v>337</v>
      </c>
      <c r="D18" s="23">
        <f t="shared" si="8"/>
        <v>117</v>
      </c>
      <c r="E18" s="7">
        <f t="shared" si="7"/>
        <v>68.376068376068375</v>
      </c>
      <c r="F18" s="7">
        <f t="shared" si="7"/>
        <v>18.803418803418804</v>
      </c>
      <c r="G18" s="7">
        <f t="shared" si="7"/>
        <v>11.111111111111111</v>
      </c>
      <c r="H18" s="7">
        <f t="shared" si="7"/>
        <v>0.85470085470085477</v>
      </c>
      <c r="I18" s="7">
        <f t="shared" si="7"/>
        <v>0</v>
      </c>
      <c r="J18" s="7">
        <f t="shared" si="7"/>
        <v>0</v>
      </c>
      <c r="K18" s="7">
        <f t="shared" si="7"/>
        <v>0.85470085470085477</v>
      </c>
    </row>
    <row r="19" spans="1:11" ht="15" customHeight="1" x14ac:dyDescent="0.2">
      <c r="A19" s="16"/>
      <c r="B19" s="25"/>
      <c r="C19" s="18" t="s">
        <v>338</v>
      </c>
      <c r="D19" s="23">
        <f t="shared" si="8"/>
        <v>84</v>
      </c>
      <c r="E19" s="7">
        <f t="shared" si="7"/>
        <v>72.61904761904762</v>
      </c>
      <c r="F19" s="7">
        <f t="shared" si="7"/>
        <v>20.238095238095237</v>
      </c>
      <c r="G19" s="7">
        <f t="shared" si="7"/>
        <v>5.9523809523809517</v>
      </c>
      <c r="H19" s="7">
        <f t="shared" si="7"/>
        <v>0</v>
      </c>
      <c r="I19" s="7">
        <f t="shared" si="7"/>
        <v>0</v>
      </c>
      <c r="J19" s="7">
        <f t="shared" si="7"/>
        <v>0</v>
      </c>
      <c r="K19" s="7">
        <f t="shared" si="7"/>
        <v>1.1904761904761905</v>
      </c>
    </row>
    <row r="20" spans="1:11" ht="15" customHeight="1" x14ac:dyDescent="0.2">
      <c r="A20" s="16"/>
      <c r="B20" s="25"/>
      <c r="C20" s="18" t="s">
        <v>48</v>
      </c>
      <c r="D20" s="23">
        <f t="shared" si="8"/>
        <v>25</v>
      </c>
      <c r="E20" s="7">
        <f t="shared" si="7"/>
        <v>64</v>
      </c>
      <c r="F20" s="7">
        <f t="shared" si="7"/>
        <v>28.000000000000004</v>
      </c>
      <c r="G20" s="7">
        <f t="shared" si="7"/>
        <v>8</v>
      </c>
      <c r="H20" s="7">
        <f t="shared" si="7"/>
        <v>0</v>
      </c>
      <c r="I20" s="7">
        <f t="shared" si="7"/>
        <v>0</v>
      </c>
      <c r="J20" s="7">
        <f t="shared" si="7"/>
        <v>0</v>
      </c>
      <c r="K20" s="7">
        <f t="shared" si="7"/>
        <v>0</v>
      </c>
    </row>
    <row r="21" spans="1:11" ht="15" customHeight="1" x14ac:dyDescent="0.2">
      <c r="A21" s="17"/>
      <c r="B21" s="26"/>
      <c r="C21" s="19" t="s">
        <v>339</v>
      </c>
      <c r="D21" s="24">
        <f t="shared" si="8"/>
        <v>173</v>
      </c>
      <c r="E21" s="5">
        <f t="shared" si="7"/>
        <v>61.849710982658955</v>
      </c>
      <c r="F21" s="5">
        <f t="shared" si="7"/>
        <v>21.965317919075144</v>
      </c>
      <c r="G21" s="5">
        <f t="shared" si="7"/>
        <v>9.8265895953757223</v>
      </c>
      <c r="H21" s="5">
        <f t="shared" si="7"/>
        <v>0</v>
      </c>
      <c r="I21" s="5">
        <f t="shared" si="7"/>
        <v>0</v>
      </c>
      <c r="J21" s="5">
        <f t="shared" si="7"/>
        <v>0.57803468208092479</v>
      </c>
      <c r="K21" s="5">
        <f t="shared" si="7"/>
        <v>5.7803468208092488</v>
      </c>
    </row>
    <row r="25" spans="1:11" ht="15" customHeight="1" x14ac:dyDescent="0.2">
      <c r="A25" s="11" t="s">
        <v>333</v>
      </c>
      <c r="B25" s="58" t="s">
        <v>35</v>
      </c>
      <c r="C25" s="12" t="s">
        <v>24</v>
      </c>
      <c r="D25" s="8">
        <v>617</v>
      </c>
      <c r="E25" s="8">
        <v>338</v>
      </c>
      <c r="F25" s="8">
        <v>173</v>
      </c>
      <c r="G25" s="8">
        <v>70</v>
      </c>
      <c r="H25" s="8">
        <v>6</v>
      </c>
      <c r="I25" s="8">
        <v>0</v>
      </c>
      <c r="J25" s="8">
        <v>3</v>
      </c>
      <c r="K25" s="8">
        <v>27</v>
      </c>
    </row>
    <row r="26" spans="1:11" ht="15" customHeight="1" x14ac:dyDescent="0.2">
      <c r="A26" s="104" t="s">
        <v>334</v>
      </c>
      <c r="B26" s="6" t="s">
        <v>36</v>
      </c>
      <c r="C26" s="15"/>
      <c r="D26" s="8"/>
      <c r="E26" s="8"/>
      <c r="F26" s="8"/>
      <c r="G26" s="8"/>
      <c r="H26" s="8"/>
      <c r="I26" s="8"/>
      <c r="J26" s="8"/>
      <c r="K26" s="8"/>
    </row>
    <row r="27" spans="1:11" ht="15" customHeight="1" x14ac:dyDescent="0.2">
      <c r="A27" s="104"/>
      <c r="B27" s="6" t="s">
        <v>37</v>
      </c>
      <c r="C27" s="18" t="s">
        <v>52</v>
      </c>
      <c r="D27" s="8">
        <v>82</v>
      </c>
      <c r="E27" s="8">
        <v>45</v>
      </c>
      <c r="F27" s="8">
        <v>26</v>
      </c>
      <c r="G27" s="8">
        <v>5</v>
      </c>
      <c r="H27" s="8">
        <v>0</v>
      </c>
      <c r="I27" s="8">
        <v>0</v>
      </c>
      <c r="J27" s="8">
        <v>0</v>
      </c>
      <c r="K27" s="8">
        <v>6</v>
      </c>
    </row>
    <row r="28" spans="1:11" ht="15" customHeight="1" x14ac:dyDescent="0.2">
      <c r="A28" s="104"/>
      <c r="B28" s="6"/>
      <c r="C28" s="18" t="s">
        <v>335</v>
      </c>
      <c r="D28" s="8">
        <v>20</v>
      </c>
      <c r="E28" s="8">
        <v>13</v>
      </c>
      <c r="F28" s="8">
        <v>4</v>
      </c>
      <c r="G28" s="8">
        <v>2</v>
      </c>
      <c r="H28" s="8">
        <v>1</v>
      </c>
      <c r="I28" s="8">
        <v>0</v>
      </c>
      <c r="J28" s="8">
        <v>0</v>
      </c>
      <c r="K28" s="8">
        <v>0</v>
      </c>
    </row>
    <row r="29" spans="1:11" ht="15" customHeight="1" x14ac:dyDescent="0.2">
      <c r="A29" s="16"/>
      <c r="B29" s="6"/>
      <c r="C29" s="18" t="s">
        <v>336</v>
      </c>
      <c r="D29" s="8">
        <v>43</v>
      </c>
      <c r="E29" s="8">
        <v>28</v>
      </c>
      <c r="F29" s="8">
        <v>7</v>
      </c>
      <c r="G29" s="8">
        <v>4</v>
      </c>
      <c r="H29" s="8">
        <v>2</v>
      </c>
      <c r="I29" s="8">
        <v>0</v>
      </c>
      <c r="J29" s="8">
        <v>0</v>
      </c>
      <c r="K29" s="8">
        <v>2</v>
      </c>
    </row>
    <row r="30" spans="1:11" ht="15" customHeight="1" x14ac:dyDescent="0.2">
      <c r="A30" s="16"/>
      <c r="B30" s="6"/>
      <c r="C30" s="18" t="s">
        <v>337</v>
      </c>
      <c r="D30" s="8">
        <v>104</v>
      </c>
      <c r="E30" s="8">
        <v>50</v>
      </c>
      <c r="F30" s="8">
        <v>30</v>
      </c>
      <c r="G30" s="8">
        <v>17</v>
      </c>
      <c r="H30" s="8">
        <v>1</v>
      </c>
      <c r="I30" s="8">
        <v>0</v>
      </c>
      <c r="J30" s="8">
        <v>1</v>
      </c>
      <c r="K30" s="8">
        <v>5</v>
      </c>
    </row>
    <row r="31" spans="1:11" ht="15" customHeight="1" x14ac:dyDescent="0.2">
      <c r="A31" s="16"/>
      <c r="B31" s="6"/>
      <c r="C31" s="18" t="s">
        <v>338</v>
      </c>
      <c r="D31" s="8">
        <v>168</v>
      </c>
      <c r="E31" s="8">
        <v>89</v>
      </c>
      <c r="F31" s="8">
        <v>52</v>
      </c>
      <c r="G31" s="8">
        <v>20</v>
      </c>
      <c r="H31" s="8">
        <v>2</v>
      </c>
      <c r="I31" s="8">
        <v>0</v>
      </c>
      <c r="J31" s="8">
        <v>1</v>
      </c>
      <c r="K31" s="8">
        <v>4</v>
      </c>
    </row>
    <row r="32" spans="1:11" ht="15" customHeight="1" x14ac:dyDescent="0.2">
      <c r="A32" s="16"/>
      <c r="B32" s="6"/>
      <c r="C32" s="18" t="s">
        <v>48</v>
      </c>
      <c r="D32" s="8">
        <v>57</v>
      </c>
      <c r="E32" s="8">
        <v>26</v>
      </c>
      <c r="F32" s="8">
        <v>23</v>
      </c>
      <c r="G32" s="8">
        <v>6</v>
      </c>
      <c r="H32" s="8">
        <v>0</v>
      </c>
      <c r="I32" s="8">
        <v>0</v>
      </c>
      <c r="J32" s="8">
        <v>0</v>
      </c>
      <c r="K32" s="8">
        <v>2</v>
      </c>
    </row>
    <row r="33" spans="1:11" ht="15" customHeight="1" x14ac:dyDescent="0.2">
      <c r="A33" s="16"/>
      <c r="B33" s="6"/>
      <c r="C33" s="19" t="s">
        <v>339</v>
      </c>
      <c r="D33" s="8">
        <v>143</v>
      </c>
      <c r="E33" s="8">
        <v>87</v>
      </c>
      <c r="F33" s="8">
        <v>31</v>
      </c>
      <c r="G33" s="8">
        <v>16</v>
      </c>
      <c r="H33" s="8">
        <v>0</v>
      </c>
      <c r="I33" s="8">
        <v>0</v>
      </c>
      <c r="J33" s="8">
        <v>1</v>
      </c>
      <c r="K33" s="8">
        <v>8</v>
      </c>
    </row>
    <row r="34" spans="1:11" ht="15" customHeight="1" x14ac:dyDescent="0.2">
      <c r="A34" s="16"/>
      <c r="B34" s="105" t="s">
        <v>38</v>
      </c>
      <c r="C34" s="12" t="s">
        <v>24</v>
      </c>
      <c r="D34" s="8">
        <v>747</v>
      </c>
      <c r="E34" s="8">
        <v>494</v>
      </c>
      <c r="F34" s="8">
        <v>121</v>
      </c>
      <c r="G34" s="8">
        <v>56</v>
      </c>
      <c r="H34" s="8">
        <v>3</v>
      </c>
      <c r="I34" s="8">
        <v>0</v>
      </c>
      <c r="J34" s="8">
        <v>2</v>
      </c>
      <c r="K34" s="8">
        <v>71</v>
      </c>
    </row>
    <row r="35" spans="1:11" ht="15" customHeight="1" x14ac:dyDescent="0.2">
      <c r="A35" s="16"/>
      <c r="B35" s="106"/>
      <c r="C35" s="15"/>
      <c r="D35" s="8"/>
      <c r="E35" s="8"/>
      <c r="F35" s="8"/>
      <c r="G35" s="8"/>
      <c r="H35" s="8"/>
      <c r="I35" s="8"/>
      <c r="J35" s="8"/>
      <c r="K35" s="8"/>
    </row>
    <row r="36" spans="1:11" ht="15" customHeight="1" x14ac:dyDescent="0.2">
      <c r="A36" s="16"/>
      <c r="B36" s="106"/>
      <c r="C36" s="18" t="s">
        <v>52</v>
      </c>
      <c r="D36" s="8">
        <v>190</v>
      </c>
      <c r="E36" s="8">
        <v>108</v>
      </c>
      <c r="F36" s="8">
        <v>17</v>
      </c>
      <c r="G36" s="8">
        <v>6</v>
      </c>
      <c r="H36" s="8">
        <v>1</v>
      </c>
      <c r="I36" s="8">
        <v>0</v>
      </c>
      <c r="J36" s="8">
        <v>1</v>
      </c>
      <c r="K36" s="8">
        <v>57</v>
      </c>
    </row>
    <row r="37" spans="1:11" ht="15" customHeight="1" x14ac:dyDescent="0.2">
      <c r="A37" s="16"/>
      <c r="B37" s="106"/>
      <c r="C37" s="18" t="s">
        <v>335</v>
      </c>
      <c r="D37" s="8">
        <v>60</v>
      </c>
      <c r="E37" s="8">
        <v>48</v>
      </c>
      <c r="F37" s="8">
        <v>7</v>
      </c>
      <c r="G37" s="8">
        <v>4</v>
      </c>
      <c r="H37" s="8">
        <v>0</v>
      </c>
      <c r="I37" s="8">
        <v>0</v>
      </c>
      <c r="J37" s="8">
        <v>0</v>
      </c>
      <c r="K37" s="8">
        <v>1</v>
      </c>
    </row>
    <row r="38" spans="1:11" ht="15" customHeight="1" x14ac:dyDescent="0.2">
      <c r="A38" s="16"/>
      <c r="B38" s="106"/>
      <c r="C38" s="18" t="s">
        <v>336</v>
      </c>
      <c r="D38" s="8">
        <v>98</v>
      </c>
      <c r="E38" s="8">
        <v>74</v>
      </c>
      <c r="F38" s="8">
        <v>13</v>
      </c>
      <c r="G38" s="8">
        <v>9</v>
      </c>
      <c r="H38" s="8">
        <v>1</v>
      </c>
      <c r="I38" s="8">
        <v>0</v>
      </c>
      <c r="J38" s="8">
        <v>0</v>
      </c>
      <c r="K38" s="8">
        <v>1</v>
      </c>
    </row>
    <row r="39" spans="1:11" ht="15" customHeight="1" x14ac:dyDescent="0.2">
      <c r="A39" s="16"/>
      <c r="B39" s="25"/>
      <c r="C39" s="18" t="s">
        <v>337</v>
      </c>
      <c r="D39" s="8">
        <v>117</v>
      </c>
      <c r="E39" s="8">
        <v>80</v>
      </c>
      <c r="F39" s="8">
        <v>22</v>
      </c>
      <c r="G39" s="8">
        <v>13</v>
      </c>
      <c r="H39" s="8">
        <v>1</v>
      </c>
      <c r="I39" s="8">
        <v>0</v>
      </c>
      <c r="J39" s="8">
        <v>0</v>
      </c>
      <c r="K39" s="8">
        <v>1</v>
      </c>
    </row>
    <row r="40" spans="1:11" ht="15" customHeight="1" x14ac:dyDescent="0.2">
      <c r="A40" s="16"/>
      <c r="B40" s="25"/>
      <c r="C40" s="18" t="s">
        <v>338</v>
      </c>
      <c r="D40" s="8">
        <v>84</v>
      </c>
      <c r="E40" s="8">
        <v>61</v>
      </c>
      <c r="F40" s="8">
        <v>17</v>
      </c>
      <c r="G40" s="8">
        <v>5</v>
      </c>
      <c r="H40" s="8">
        <v>0</v>
      </c>
      <c r="I40" s="8">
        <v>0</v>
      </c>
      <c r="J40" s="8">
        <v>0</v>
      </c>
      <c r="K40" s="8">
        <v>1</v>
      </c>
    </row>
    <row r="41" spans="1:11" ht="15" customHeight="1" x14ac:dyDescent="0.2">
      <c r="A41" s="16"/>
      <c r="B41" s="25"/>
      <c r="C41" s="18" t="s">
        <v>48</v>
      </c>
      <c r="D41" s="8">
        <v>25</v>
      </c>
      <c r="E41" s="8">
        <v>16</v>
      </c>
      <c r="F41" s="8">
        <v>7</v>
      </c>
      <c r="G41" s="8">
        <v>2</v>
      </c>
      <c r="H41" s="8">
        <v>0</v>
      </c>
      <c r="I41" s="8">
        <v>0</v>
      </c>
      <c r="J41" s="8">
        <v>0</v>
      </c>
      <c r="K41" s="8">
        <v>0</v>
      </c>
    </row>
    <row r="42" spans="1:11" ht="15" customHeight="1" x14ac:dyDescent="0.2">
      <c r="A42" s="17"/>
      <c r="B42" s="26"/>
      <c r="C42" s="19" t="s">
        <v>339</v>
      </c>
      <c r="D42" s="8">
        <v>173</v>
      </c>
      <c r="E42" s="8">
        <v>107</v>
      </c>
      <c r="F42" s="8">
        <v>38</v>
      </c>
      <c r="G42" s="8">
        <v>17</v>
      </c>
      <c r="H42" s="8">
        <v>0</v>
      </c>
      <c r="I42" s="8">
        <v>0</v>
      </c>
      <c r="J42" s="8">
        <v>1</v>
      </c>
      <c r="K42" s="8">
        <v>10</v>
      </c>
    </row>
  </sheetData>
  <mergeCells count="4">
    <mergeCell ref="A5:A7"/>
    <mergeCell ref="B13:B17"/>
    <mergeCell ref="A26:A28"/>
    <mergeCell ref="B34:B38"/>
  </mergeCells>
  <phoneticPr fontId="7"/>
  <pageMargins left="0.19685039370078741" right="0.19685039370078741" top="0.39370078740157483" bottom="0.19685039370078741" header="0.19685039370078741" footer="0.19685039370078741"/>
  <pageSetup paperSize="9" scale="75" orientation="portrait" horizontalDpi="200" verticalDpi="200" r:id="rId1"/>
  <headerFooter alignWithMargins="0">
    <oddHeader>&amp;R&amp;F_&amp;A</oddHeader>
  </headerFooter>
  <ignoredErrors>
    <ignoredError sqref="C6:C21" numberStoredAsText="1"/>
    <ignoredError sqref="D5:K21"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5A9F5-4EA3-407D-888D-391699C32B65}">
  <dimension ref="A1:I24"/>
  <sheetViews>
    <sheetView showGridLines="0" view="pageBreakPreview" zoomScaleNormal="100" zoomScaleSheetLayoutView="100" workbookViewId="0"/>
  </sheetViews>
  <sheetFormatPr defaultColWidth="8" defaultRowHeight="15" customHeight="1" x14ac:dyDescent="0.2"/>
  <cols>
    <col min="1" max="1" width="11.8984375" style="1" customWidth="1"/>
    <col min="2" max="2" width="14.69921875" style="1" customWidth="1"/>
    <col min="3" max="9" width="9.09765625" style="1" customWidth="1"/>
    <col min="10" max="16384" width="8" style="1"/>
  </cols>
  <sheetData>
    <row r="1" spans="1:9" ht="15" customHeight="1" x14ac:dyDescent="0.2">
      <c r="C1" s="11" t="s">
        <v>340</v>
      </c>
      <c r="D1" s="69"/>
      <c r="E1" s="69"/>
      <c r="F1" s="69"/>
      <c r="G1" s="69"/>
      <c r="H1" s="69"/>
      <c r="I1" s="40"/>
    </row>
    <row r="2" spans="1:9" ht="15" customHeight="1" x14ac:dyDescent="0.2">
      <c r="A2" s="139"/>
      <c r="B2" s="42"/>
      <c r="C2" s="17"/>
      <c r="D2" s="70"/>
      <c r="E2" s="70"/>
      <c r="F2" s="70"/>
      <c r="G2" s="70"/>
      <c r="H2" s="70"/>
      <c r="I2" s="44"/>
    </row>
    <row r="3" spans="1:9" s="3" customFormat="1" ht="22" x14ac:dyDescent="0.2">
      <c r="A3" s="140"/>
      <c r="B3" s="136"/>
      <c r="C3" s="81" t="s">
        <v>3</v>
      </c>
      <c r="D3" s="81" t="s">
        <v>341</v>
      </c>
      <c r="E3" s="81" t="s">
        <v>342</v>
      </c>
      <c r="F3" s="81" t="s">
        <v>343</v>
      </c>
      <c r="G3" s="81" t="s">
        <v>344</v>
      </c>
      <c r="H3" s="81" t="s">
        <v>291</v>
      </c>
      <c r="I3" s="81" t="s">
        <v>106</v>
      </c>
    </row>
    <row r="4" spans="1:9" ht="15" customHeight="1" x14ac:dyDescent="0.2">
      <c r="A4" s="11" t="s">
        <v>333</v>
      </c>
      <c r="B4" s="12" t="s">
        <v>24</v>
      </c>
      <c r="C4" s="22">
        <f t="shared" ref="C4:D4" si="0">C16</f>
        <v>844</v>
      </c>
      <c r="D4" s="4">
        <f t="shared" si="0"/>
        <v>23</v>
      </c>
      <c r="E4" s="4">
        <f>E16</f>
        <v>114</v>
      </c>
      <c r="F4" s="4">
        <f t="shared" ref="F4:H4" si="1">F16</f>
        <v>196</v>
      </c>
      <c r="G4" s="4">
        <f t="shared" si="1"/>
        <v>376</v>
      </c>
      <c r="H4" s="4">
        <f t="shared" si="1"/>
        <v>3</v>
      </c>
      <c r="I4" s="4">
        <f>I16</f>
        <v>132</v>
      </c>
    </row>
    <row r="5" spans="1:9" ht="15" customHeight="1" x14ac:dyDescent="0.2">
      <c r="A5" s="104" t="s">
        <v>334</v>
      </c>
      <c r="B5" s="15"/>
      <c r="C5" s="14">
        <f>IF(SUM(D5:I5)&gt;100,"－",SUM(D5:I5))</f>
        <v>100</v>
      </c>
      <c r="D5" s="13">
        <f t="shared" ref="D5:I5" si="2">D16/$C4*100</f>
        <v>2.7251184834123223</v>
      </c>
      <c r="E5" s="13">
        <f t="shared" si="2"/>
        <v>13.507109004739338</v>
      </c>
      <c r="F5" s="13">
        <f t="shared" si="2"/>
        <v>23.222748815165879</v>
      </c>
      <c r="G5" s="13">
        <f t="shared" si="2"/>
        <v>44.549763033175353</v>
      </c>
      <c r="H5" s="13">
        <f t="shared" si="2"/>
        <v>0.35545023696682465</v>
      </c>
      <c r="I5" s="13">
        <f t="shared" si="2"/>
        <v>15.639810426540285</v>
      </c>
    </row>
    <row r="6" spans="1:9" ht="15" customHeight="1" x14ac:dyDescent="0.2">
      <c r="A6" s="104"/>
      <c r="B6" s="18" t="s">
        <v>52</v>
      </c>
      <c r="C6" s="23">
        <f>C18</f>
        <v>153</v>
      </c>
      <c r="D6" s="7">
        <f t="shared" ref="D6:I12" si="3">IF($C6=0,0,D18/$C6*100)</f>
        <v>0.65359477124183007</v>
      </c>
      <c r="E6" s="7">
        <f t="shared" si="3"/>
        <v>4.5751633986928102</v>
      </c>
      <c r="F6" s="7">
        <f t="shared" si="3"/>
        <v>7.8431372549019605</v>
      </c>
      <c r="G6" s="7">
        <f t="shared" si="3"/>
        <v>17.647058823529413</v>
      </c>
      <c r="H6" s="7">
        <f t="shared" si="3"/>
        <v>0</v>
      </c>
      <c r="I6" s="7">
        <f t="shared" si="3"/>
        <v>69.281045751633982</v>
      </c>
    </row>
    <row r="7" spans="1:9" ht="15" customHeight="1" x14ac:dyDescent="0.2">
      <c r="A7" s="104"/>
      <c r="B7" s="18" t="s">
        <v>335</v>
      </c>
      <c r="C7" s="23">
        <f t="shared" ref="C7:C12" si="4">C19</f>
        <v>20</v>
      </c>
      <c r="D7" s="7">
        <f t="shared" si="3"/>
        <v>5</v>
      </c>
      <c r="E7" s="7">
        <f t="shared" si="3"/>
        <v>45</v>
      </c>
      <c r="F7" s="7">
        <f t="shared" si="3"/>
        <v>25</v>
      </c>
      <c r="G7" s="7">
        <f t="shared" si="3"/>
        <v>25</v>
      </c>
      <c r="H7" s="7">
        <f t="shared" si="3"/>
        <v>0</v>
      </c>
      <c r="I7" s="7">
        <f t="shared" si="3"/>
        <v>0</v>
      </c>
    </row>
    <row r="8" spans="1:9" ht="15" customHeight="1" x14ac:dyDescent="0.2">
      <c r="A8" s="16"/>
      <c r="B8" s="18" t="s">
        <v>336</v>
      </c>
      <c r="C8" s="23">
        <f t="shared" si="4"/>
        <v>53</v>
      </c>
      <c r="D8" s="7">
        <f t="shared" si="3"/>
        <v>3.7735849056603774</v>
      </c>
      <c r="E8" s="7">
        <f t="shared" si="3"/>
        <v>22.641509433962266</v>
      </c>
      <c r="F8" s="7">
        <f t="shared" si="3"/>
        <v>24.528301886792452</v>
      </c>
      <c r="G8" s="7">
        <f t="shared" si="3"/>
        <v>45.283018867924532</v>
      </c>
      <c r="H8" s="7">
        <f t="shared" si="3"/>
        <v>1.8867924528301887</v>
      </c>
      <c r="I8" s="7">
        <f t="shared" si="3"/>
        <v>1.8867924528301887</v>
      </c>
    </row>
    <row r="9" spans="1:9" ht="15" customHeight="1" x14ac:dyDescent="0.2">
      <c r="A9" s="16"/>
      <c r="B9" s="18" t="s">
        <v>337</v>
      </c>
      <c r="C9" s="23">
        <f t="shared" si="4"/>
        <v>171</v>
      </c>
      <c r="D9" s="7">
        <f t="shared" si="3"/>
        <v>1.7543859649122806</v>
      </c>
      <c r="E9" s="7">
        <f t="shared" si="3"/>
        <v>16.959064327485379</v>
      </c>
      <c r="F9" s="7">
        <f t="shared" si="3"/>
        <v>32.748538011695906</v>
      </c>
      <c r="G9" s="7">
        <f t="shared" si="3"/>
        <v>45.614035087719294</v>
      </c>
      <c r="H9" s="7">
        <f t="shared" si="3"/>
        <v>1.1695906432748537</v>
      </c>
      <c r="I9" s="7">
        <f t="shared" si="3"/>
        <v>1.7543859649122806</v>
      </c>
    </row>
    <row r="10" spans="1:9" ht="15" customHeight="1" x14ac:dyDescent="0.2">
      <c r="A10" s="16"/>
      <c r="B10" s="18" t="s">
        <v>338</v>
      </c>
      <c r="C10" s="23">
        <f t="shared" si="4"/>
        <v>275</v>
      </c>
      <c r="D10" s="7">
        <f t="shared" si="3"/>
        <v>4.3636363636363642</v>
      </c>
      <c r="E10" s="7">
        <f t="shared" si="3"/>
        <v>14.181818181818182</v>
      </c>
      <c r="F10" s="7">
        <f t="shared" si="3"/>
        <v>26.181818181818183</v>
      </c>
      <c r="G10" s="7">
        <f t="shared" si="3"/>
        <v>51.272727272727266</v>
      </c>
      <c r="H10" s="7">
        <f t="shared" si="3"/>
        <v>0</v>
      </c>
      <c r="I10" s="7">
        <f t="shared" si="3"/>
        <v>4</v>
      </c>
    </row>
    <row r="11" spans="1:9" ht="15" customHeight="1" x14ac:dyDescent="0.2">
      <c r="A11" s="16"/>
      <c r="B11" s="18" t="s">
        <v>48</v>
      </c>
      <c r="C11" s="23">
        <f t="shared" si="4"/>
        <v>34</v>
      </c>
      <c r="D11" s="7">
        <f t="shared" si="3"/>
        <v>5.8823529411764701</v>
      </c>
      <c r="E11" s="7">
        <f t="shared" si="3"/>
        <v>14.705882352941178</v>
      </c>
      <c r="F11" s="7">
        <f t="shared" si="3"/>
        <v>20.588235294117645</v>
      </c>
      <c r="G11" s="7">
        <f t="shared" si="3"/>
        <v>58.82352941176471</v>
      </c>
      <c r="H11" s="7">
        <f t="shared" si="3"/>
        <v>0</v>
      </c>
      <c r="I11" s="7">
        <f t="shared" si="3"/>
        <v>0</v>
      </c>
    </row>
    <row r="12" spans="1:9" ht="15" customHeight="1" x14ac:dyDescent="0.2">
      <c r="A12" s="17"/>
      <c r="B12" s="19" t="s">
        <v>276</v>
      </c>
      <c r="C12" s="24">
        <f t="shared" si="4"/>
        <v>138</v>
      </c>
      <c r="D12" s="5">
        <f t="shared" si="3"/>
        <v>1.4492753623188406</v>
      </c>
      <c r="E12" s="5">
        <f t="shared" si="3"/>
        <v>9.4202898550724647</v>
      </c>
      <c r="F12" s="5">
        <f t="shared" si="3"/>
        <v>22.463768115942027</v>
      </c>
      <c r="G12" s="5">
        <f t="shared" si="3"/>
        <v>58.695652173913047</v>
      </c>
      <c r="H12" s="5">
        <f t="shared" si="3"/>
        <v>0</v>
      </c>
      <c r="I12" s="5">
        <f t="shared" si="3"/>
        <v>7.9710144927536222</v>
      </c>
    </row>
    <row r="16" spans="1:9" ht="15" customHeight="1" x14ac:dyDescent="0.2">
      <c r="A16" s="11" t="s">
        <v>333</v>
      </c>
      <c r="B16" s="12" t="s">
        <v>24</v>
      </c>
      <c r="C16" s="8">
        <v>844</v>
      </c>
      <c r="D16" s="8">
        <v>23</v>
      </c>
      <c r="E16" s="8">
        <v>114</v>
      </c>
      <c r="F16" s="8">
        <v>196</v>
      </c>
      <c r="G16" s="8">
        <v>376</v>
      </c>
      <c r="H16" s="8">
        <v>3</v>
      </c>
      <c r="I16" s="8">
        <v>132</v>
      </c>
    </row>
    <row r="17" spans="1:9" ht="15" customHeight="1" x14ac:dyDescent="0.2">
      <c r="A17" s="104" t="s">
        <v>334</v>
      </c>
      <c r="B17" s="15"/>
      <c r="C17" s="8"/>
      <c r="D17" s="8"/>
      <c r="E17" s="8"/>
      <c r="F17" s="8"/>
      <c r="G17" s="8"/>
      <c r="H17" s="8"/>
      <c r="I17" s="8"/>
    </row>
    <row r="18" spans="1:9" ht="15" customHeight="1" x14ac:dyDescent="0.2">
      <c r="A18" s="104"/>
      <c r="B18" s="18" t="s">
        <v>52</v>
      </c>
      <c r="C18" s="8">
        <v>153</v>
      </c>
      <c r="D18" s="8">
        <v>1</v>
      </c>
      <c r="E18" s="8">
        <v>7</v>
      </c>
      <c r="F18" s="8">
        <v>12</v>
      </c>
      <c r="G18" s="8">
        <v>27</v>
      </c>
      <c r="H18" s="8">
        <v>0</v>
      </c>
      <c r="I18" s="8">
        <v>106</v>
      </c>
    </row>
    <row r="19" spans="1:9" ht="15" customHeight="1" x14ac:dyDescent="0.2">
      <c r="A19" s="104"/>
      <c r="B19" s="18" t="s">
        <v>335</v>
      </c>
      <c r="C19" s="8">
        <v>20</v>
      </c>
      <c r="D19" s="8">
        <v>1</v>
      </c>
      <c r="E19" s="8">
        <v>9</v>
      </c>
      <c r="F19" s="8">
        <v>5</v>
      </c>
      <c r="G19" s="8">
        <v>5</v>
      </c>
      <c r="H19" s="8">
        <v>0</v>
      </c>
      <c r="I19" s="8">
        <v>0</v>
      </c>
    </row>
    <row r="20" spans="1:9" ht="15" customHeight="1" x14ac:dyDescent="0.2">
      <c r="A20" s="16"/>
      <c r="B20" s="18" t="s">
        <v>336</v>
      </c>
      <c r="C20" s="8">
        <v>53</v>
      </c>
      <c r="D20" s="8">
        <v>2</v>
      </c>
      <c r="E20" s="8">
        <v>12</v>
      </c>
      <c r="F20" s="8">
        <v>13</v>
      </c>
      <c r="G20" s="8">
        <v>24</v>
      </c>
      <c r="H20" s="8">
        <v>1</v>
      </c>
      <c r="I20" s="8">
        <v>1</v>
      </c>
    </row>
    <row r="21" spans="1:9" ht="15" customHeight="1" x14ac:dyDescent="0.2">
      <c r="A21" s="16"/>
      <c r="B21" s="18" t="s">
        <v>337</v>
      </c>
      <c r="C21" s="8">
        <v>171</v>
      </c>
      <c r="D21" s="8">
        <v>3</v>
      </c>
      <c r="E21" s="8">
        <v>29</v>
      </c>
      <c r="F21" s="8">
        <v>56</v>
      </c>
      <c r="G21" s="8">
        <v>78</v>
      </c>
      <c r="H21" s="8">
        <v>2</v>
      </c>
      <c r="I21" s="8">
        <v>3</v>
      </c>
    </row>
    <row r="22" spans="1:9" ht="15" customHeight="1" x14ac:dyDescent="0.2">
      <c r="A22" s="16"/>
      <c r="B22" s="18" t="s">
        <v>338</v>
      </c>
      <c r="C22" s="8">
        <v>275</v>
      </c>
      <c r="D22" s="8">
        <v>12</v>
      </c>
      <c r="E22" s="8">
        <v>39</v>
      </c>
      <c r="F22" s="8">
        <v>72</v>
      </c>
      <c r="G22" s="8">
        <v>141</v>
      </c>
      <c r="H22" s="8">
        <v>0</v>
      </c>
      <c r="I22" s="8">
        <v>11</v>
      </c>
    </row>
    <row r="23" spans="1:9" ht="15" customHeight="1" x14ac:dyDescent="0.2">
      <c r="A23" s="16"/>
      <c r="B23" s="18" t="s">
        <v>48</v>
      </c>
      <c r="C23" s="8">
        <v>34</v>
      </c>
      <c r="D23" s="8">
        <v>2</v>
      </c>
      <c r="E23" s="8">
        <v>5</v>
      </c>
      <c r="F23" s="8">
        <v>7</v>
      </c>
      <c r="G23" s="8">
        <v>20</v>
      </c>
      <c r="H23" s="8">
        <v>0</v>
      </c>
      <c r="I23" s="8">
        <v>0</v>
      </c>
    </row>
    <row r="24" spans="1:9" ht="15" customHeight="1" x14ac:dyDescent="0.2">
      <c r="A24" s="17"/>
      <c r="B24" s="19" t="s">
        <v>276</v>
      </c>
      <c r="C24" s="8">
        <v>138</v>
      </c>
      <c r="D24" s="8">
        <v>2</v>
      </c>
      <c r="E24" s="8">
        <v>13</v>
      </c>
      <c r="F24" s="8">
        <v>31</v>
      </c>
      <c r="G24" s="8">
        <v>81</v>
      </c>
      <c r="H24" s="8">
        <v>0</v>
      </c>
      <c r="I24" s="8">
        <v>11</v>
      </c>
    </row>
  </sheetData>
  <mergeCells count="2">
    <mergeCell ref="A5:A7"/>
    <mergeCell ref="A17:A19"/>
  </mergeCells>
  <phoneticPr fontId="7"/>
  <pageMargins left="0.19685039370078741" right="0.19685039370078741" top="0.39370078740157483" bottom="0.19685039370078741" header="0.19685039370078741" footer="0.19685039370078741"/>
  <pageSetup paperSize="9" scale="75" orientation="portrait" horizontalDpi="200" verticalDpi="200" r:id="rId1"/>
  <headerFooter alignWithMargins="0">
    <oddHeader>&amp;R&amp;F_&amp;A</oddHeader>
  </headerFooter>
  <ignoredErrors>
    <ignoredError sqref="B6:B12" numberStoredAsText="1"/>
    <ignoredError sqref="C5"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F0F11-30F9-412D-A302-3CAF2B1EC942}">
  <dimension ref="A1:U66"/>
  <sheetViews>
    <sheetView showGridLines="0" view="pageBreakPreview" zoomScaleNormal="100" zoomScaleSheetLayoutView="100" workbookViewId="0"/>
  </sheetViews>
  <sheetFormatPr defaultColWidth="8" defaultRowHeight="15" customHeight="1" x14ac:dyDescent="0.2"/>
  <cols>
    <col min="1" max="1" width="11.8984375" style="1" customWidth="1"/>
    <col min="2" max="2" width="4.296875" style="1" customWidth="1"/>
    <col min="3" max="3" width="14.69921875" style="1" customWidth="1"/>
    <col min="4" max="10" width="8.3984375" style="1" customWidth="1"/>
    <col min="11" max="12" width="9.296875" style="1" customWidth="1"/>
    <col min="13" max="19" width="8.3984375" style="1" customWidth="1"/>
    <col min="20" max="21" width="9.296875" style="1" customWidth="1"/>
    <col min="22" max="16384" width="8" style="1"/>
  </cols>
  <sheetData>
    <row r="1" spans="1:21" ht="15" customHeight="1" x14ac:dyDescent="0.2">
      <c r="D1" s="11" t="s">
        <v>345</v>
      </c>
      <c r="E1" s="69"/>
      <c r="F1" s="69"/>
      <c r="G1" s="69"/>
      <c r="H1" s="69"/>
      <c r="I1" s="69"/>
      <c r="J1" s="69"/>
      <c r="K1" s="69"/>
      <c r="L1" s="69"/>
      <c r="M1" s="11" t="s">
        <v>346</v>
      </c>
      <c r="N1" s="69"/>
      <c r="O1" s="69"/>
      <c r="P1" s="69"/>
      <c r="Q1" s="69"/>
      <c r="R1" s="69"/>
      <c r="S1" s="69"/>
      <c r="T1" s="69"/>
      <c r="U1" s="40"/>
    </row>
    <row r="2" spans="1:21" ht="15" customHeight="1" x14ac:dyDescent="0.2">
      <c r="A2" s="139"/>
      <c r="B2" s="139"/>
      <c r="C2" s="42"/>
      <c r="D2" s="17"/>
      <c r="E2" s="70"/>
      <c r="F2" s="70"/>
      <c r="G2" s="70"/>
      <c r="H2" s="70"/>
      <c r="I2" s="70"/>
      <c r="J2" s="70"/>
      <c r="K2" s="70"/>
      <c r="L2" s="70"/>
      <c r="M2" s="17"/>
      <c r="N2" s="70"/>
      <c r="O2" s="70"/>
      <c r="P2" s="70"/>
      <c r="Q2" s="70"/>
      <c r="R2" s="70"/>
      <c r="S2" s="70"/>
      <c r="T2" s="70"/>
      <c r="U2" s="44"/>
    </row>
    <row r="3" spans="1:21" s="3" customFormat="1" ht="22" x14ac:dyDescent="0.2">
      <c r="A3" s="137"/>
      <c r="B3" s="138"/>
      <c r="C3" s="136"/>
      <c r="D3" s="81" t="s">
        <v>3</v>
      </c>
      <c r="E3" s="81" t="s">
        <v>52</v>
      </c>
      <c r="F3" s="81" t="s">
        <v>272</v>
      </c>
      <c r="G3" s="81" t="s">
        <v>347</v>
      </c>
      <c r="H3" s="81" t="s">
        <v>348</v>
      </c>
      <c r="I3" s="81" t="s">
        <v>275</v>
      </c>
      <c r="J3" s="81" t="s">
        <v>276</v>
      </c>
      <c r="K3" s="81" t="s">
        <v>303</v>
      </c>
      <c r="L3" s="81" t="s">
        <v>304</v>
      </c>
      <c r="M3" s="81" t="s">
        <v>3</v>
      </c>
      <c r="N3" s="81" t="s">
        <v>52</v>
      </c>
      <c r="O3" s="81" t="s">
        <v>272</v>
      </c>
      <c r="P3" s="81" t="s">
        <v>347</v>
      </c>
      <c r="Q3" s="81" t="s">
        <v>348</v>
      </c>
      <c r="R3" s="81" t="s">
        <v>275</v>
      </c>
      <c r="S3" s="81" t="s">
        <v>276</v>
      </c>
      <c r="T3" s="81" t="s">
        <v>303</v>
      </c>
      <c r="U3" s="81" t="s">
        <v>304</v>
      </c>
    </row>
    <row r="4" spans="1:21" ht="15" customHeight="1" x14ac:dyDescent="0.2">
      <c r="A4" s="11" t="s">
        <v>349</v>
      </c>
      <c r="B4" s="58" t="s">
        <v>23</v>
      </c>
      <c r="C4" s="12" t="s">
        <v>24</v>
      </c>
      <c r="D4" s="22">
        <f t="shared" ref="D4:I4" si="0">D37</f>
        <v>844</v>
      </c>
      <c r="E4" s="4">
        <f t="shared" si="0"/>
        <v>67</v>
      </c>
      <c r="F4" s="4">
        <f t="shared" si="0"/>
        <v>79</v>
      </c>
      <c r="G4" s="4">
        <f t="shared" si="0"/>
        <v>100</v>
      </c>
      <c r="H4" s="4">
        <f t="shared" si="0"/>
        <v>89</v>
      </c>
      <c r="I4" s="4">
        <f t="shared" si="0"/>
        <v>145</v>
      </c>
      <c r="J4" s="4">
        <f>J37</f>
        <v>364</v>
      </c>
      <c r="K4" s="32">
        <f>IF(K37="","－",K37)</f>
        <v>12.441132644010898</v>
      </c>
      <c r="L4" s="32">
        <f>IF(L37="","－",L37)</f>
        <v>14.459427770279008</v>
      </c>
      <c r="M4" s="22">
        <f t="shared" ref="M4:R4" si="1">M37</f>
        <v>844</v>
      </c>
      <c r="N4" s="4">
        <f t="shared" si="1"/>
        <v>95</v>
      </c>
      <c r="O4" s="4">
        <f t="shared" si="1"/>
        <v>124</v>
      </c>
      <c r="P4" s="4">
        <f t="shared" si="1"/>
        <v>120</v>
      </c>
      <c r="Q4" s="4">
        <f t="shared" si="1"/>
        <v>85</v>
      </c>
      <c r="R4" s="4">
        <f t="shared" si="1"/>
        <v>89</v>
      </c>
      <c r="S4" s="4">
        <f>S37</f>
        <v>331</v>
      </c>
      <c r="T4" s="32">
        <f>IF(T37="","－",T37)</f>
        <v>8.7804038615255759</v>
      </c>
      <c r="U4" s="32">
        <f>IF(U37="","－",U37)</f>
        <v>10.77595019369048</v>
      </c>
    </row>
    <row r="5" spans="1:21" ht="15" customHeight="1" x14ac:dyDescent="0.2">
      <c r="A5" s="107" t="s">
        <v>51</v>
      </c>
      <c r="B5" s="6" t="s">
        <v>41</v>
      </c>
      <c r="C5" s="15"/>
      <c r="D5" s="14">
        <f>IF(SUM(E5:J5)&gt;100,"－",SUM(E5:J5))</f>
        <v>100</v>
      </c>
      <c r="E5" s="13">
        <f t="shared" ref="E5:J5" si="2">E37/$D4*100</f>
        <v>7.9383886255924168</v>
      </c>
      <c r="F5" s="13">
        <f t="shared" si="2"/>
        <v>9.3601895734597154</v>
      </c>
      <c r="G5" s="13">
        <f t="shared" si="2"/>
        <v>11.848341232227488</v>
      </c>
      <c r="H5" s="13">
        <f t="shared" si="2"/>
        <v>10.545023696682465</v>
      </c>
      <c r="I5" s="13">
        <f t="shared" si="2"/>
        <v>17.180094786729857</v>
      </c>
      <c r="J5" s="13">
        <f t="shared" si="2"/>
        <v>43.127962085308056</v>
      </c>
      <c r="K5" s="14" t="s">
        <v>137</v>
      </c>
      <c r="L5" s="14" t="s">
        <v>137</v>
      </c>
      <c r="M5" s="14">
        <f>IF(SUM(N5:S5)&gt;100,"－",SUM(N5:S5))</f>
        <v>100</v>
      </c>
      <c r="N5" s="13">
        <f t="shared" ref="N5:S5" si="3">N37/$M4*100</f>
        <v>11.255924170616113</v>
      </c>
      <c r="O5" s="13">
        <f t="shared" si="3"/>
        <v>14.691943127962084</v>
      </c>
      <c r="P5" s="13">
        <f t="shared" si="3"/>
        <v>14.218009478672986</v>
      </c>
      <c r="Q5" s="13">
        <f t="shared" si="3"/>
        <v>10.071090047393366</v>
      </c>
      <c r="R5" s="13">
        <f t="shared" si="3"/>
        <v>10.545023696682465</v>
      </c>
      <c r="S5" s="13">
        <f t="shared" si="3"/>
        <v>39.21800947867299</v>
      </c>
      <c r="T5" s="14" t="s">
        <v>137</v>
      </c>
      <c r="U5" s="14" t="s">
        <v>137</v>
      </c>
    </row>
    <row r="6" spans="1:21" ht="15" customHeight="1" x14ac:dyDescent="0.2">
      <c r="A6" s="107"/>
      <c r="B6" s="6" t="s">
        <v>27</v>
      </c>
      <c r="C6" s="18" t="s">
        <v>52</v>
      </c>
      <c r="D6" s="23">
        <f>D39</f>
        <v>4</v>
      </c>
      <c r="E6" s="7">
        <f t="shared" ref="E6:J13" si="4">IF($D6=0,0,E39/$D6*100)</f>
        <v>50</v>
      </c>
      <c r="F6" s="7">
        <f t="shared" si="4"/>
        <v>0</v>
      </c>
      <c r="G6" s="7">
        <f t="shared" si="4"/>
        <v>0</v>
      </c>
      <c r="H6" s="7">
        <f t="shared" si="4"/>
        <v>0</v>
      </c>
      <c r="I6" s="7">
        <f t="shared" si="4"/>
        <v>0</v>
      </c>
      <c r="J6" s="7">
        <f t="shared" si="4"/>
        <v>50</v>
      </c>
      <c r="K6" s="33">
        <f>IF(K39="","－",K39)</f>
        <v>0</v>
      </c>
      <c r="L6" s="33" t="str">
        <f>IF(L39="","－",L39)</f>
        <v>－</v>
      </c>
      <c r="M6" s="23">
        <f>M39</f>
        <v>4</v>
      </c>
      <c r="N6" s="7">
        <f t="shared" ref="N6:S13" si="5">IF($M6=0,0,N39/$M6*100)</f>
        <v>50</v>
      </c>
      <c r="O6" s="7">
        <f t="shared" si="5"/>
        <v>25</v>
      </c>
      <c r="P6" s="7">
        <f t="shared" si="5"/>
        <v>0</v>
      </c>
      <c r="Q6" s="7">
        <f t="shared" si="5"/>
        <v>0</v>
      </c>
      <c r="R6" s="7">
        <f t="shared" si="5"/>
        <v>0</v>
      </c>
      <c r="S6" s="7">
        <f t="shared" si="5"/>
        <v>25</v>
      </c>
      <c r="T6" s="33">
        <f>IF(T39="","－",T39)</f>
        <v>1.1111111111111112</v>
      </c>
      <c r="U6" s="33">
        <f>IF(U39="","－",U39)</f>
        <v>3.3333333333333335</v>
      </c>
    </row>
    <row r="7" spans="1:21" ht="15" customHeight="1" x14ac:dyDescent="0.2">
      <c r="A7" s="107"/>
      <c r="B7" s="6" t="s">
        <v>43</v>
      </c>
      <c r="C7" s="18" t="s">
        <v>309</v>
      </c>
      <c r="D7" s="23">
        <f t="shared" ref="D7:I14" si="6">D40</f>
        <v>46</v>
      </c>
      <c r="E7" s="7">
        <f t="shared" si="4"/>
        <v>8.695652173913043</v>
      </c>
      <c r="F7" s="7">
        <f t="shared" si="4"/>
        <v>28.260869565217391</v>
      </c>
      <c r="G7" s="7">
        <f t="shared" si="4"/>
        <v>15.217391304347828</v>
      </c>
      <c r="H7" s="7">
        <f t="shared" si="4"/>
        <v>0</v>
      </c>
      <c r="I7" s="7">
        <f t="shared" si="4"/>
        <v>2.1739130434782608</v>
      </c>
      <c r="J7" s="7">
        <f t="shared" si="4"/>
        <v>45.652173913043477</v>
      </c>
      <c r="K7" s="33">
        <f t="shared" ref="K7:L13" si="7">IF(K40="","－",K40)</f>
        <v>3.9387160258306393</v>
      </c>
      <c r="L7" s="33">
        <f t="shared" si="7"/>
        <v>4.6889476497983802</v>
      </c>
      <c r="M7" s="23">
        <f t="shared" ref="M7:R14" si="8">M40</f>
        <v>46</v>
      </c>
      <c r="N7" s="7">
        <f t="shared" si="5"/>
        <v>15.217391304347828</v>
      </c>
      <c r="O7" s="7">
        <f t="shared" si="5"/>
        <v>32.608695652173914</v>
      </c>
      <c r="P7" s="7">
        <f t="shared" si="5"/>
        <v>10.869565217391305</v>
      </c>
      <c r="Q7" s="7">
        <f t="shared" si="5"/>
        <v>0</v>
      </c>
      <c r="R7" s="7">
        <f t="shared" si="5"/>
        <v>0</v>
      </c>
      <c r="S7" s="7">
        <f t="shared" si="5"/>
        <v>41.304347826086953</v>
      </c>
      <c r="T7" s="33">
        <f t="shared" ref="T7:U13" si="9">IF(T40="","－",T40)</f>
        <v>2.293358110042452</v>
      </c>
      <c r="U7" s="33">
        <f t="shared" si="9"/>
        <v>3.0960334485573102</v>
      </c>
    </row>
    <row r="8" spans="1:21" ht="15" customHeight="1" x14ac:dyDescent="0.2">
      <c r="A8" s="16"/>
      <c r="B8" s="6"/>
      <c r="C8" s="18" t="s">
        <v>350</v>
      </c>
      <c r="D8" s="23">
        <f t="shared" si="6"/>
        <v>286</v>
      </c>
      <c r="E8" s="7">
        <f t="shared" si="4"/>
        <v>10.13986013986014</v>
      </c>
      <c r="F8" s="7">
        <f t="shared" si="4"/>
        <v>11.888111888111888</v>
      </c>
      <c r="G8" s="7">
        <f t="shared" si="4"/>
        <v>15.034965034965033</v>
      </c>
      <c r="H8" s="7">
        <f t="shared" si="4"/>
        <v>10.13986013986014</v>
      </c>
      <c r="I8" s="7">
        <f t="shared" si="4"/>
        <v>10.839160839160838</v>
      </c>
      <c r="J8" s="7">
        <f t="shared" si="4"/>
        <v>41.95804195804196</v>
      </c>
      <c r="K8" s="33">
        <f t="shared" si="7"/>
        <v>8.9880645535894814</v>
      </c>
      <c r="L8" s="33">
        <f t="shared" si="7"/>
        <v>10.890647561283604</v>
      </c>
      <c r="M8" s="23">
        <f t="shared" si="8"/>
        <v>286</v>
      </c>
      <c r="N8" s="7">
        <f t="shared" si="5"/>
        <v>13.636363636363635</v>
      </c>
      <c r="O8" s="7">
        <f t="shared" si="5"/>
        <v>19.230769230769234</v>
      </c>
      <c r="P8" s="7">
        <f t="shared" si="5"/>
        <v>16.083916083916083</v>
      </c>
      <c r="Q8" s="7">
        <f t="shared" si="5"/>
        <v>8.0419580419580416</v>
      </c>
      <c r="R8" s="7">
        <f t="shared" si="5"/>
        <v>3.4965034965034967</v>
      </c>
      <c r="S8" s="7">
        <f t="shared" si="5"/>
        <v>39.510489510489514</v>
      </c>
      <c r="T8" s="33">
        <f t="shared" si="9"/>
        <v>5.6293009251492894</v>
      </c>
      <c r="U8" s="33">
        <f t="shared" si="9"/>
        <v>7.2676795526181124</v>
      </c>
    </row>
    <row r="9" spans="1:21" ht="15" customHeight="1" x14ac:dyDescent="0.2">
      <c r="A9" s="16"/>
      <c r="B9" s="6"/>
      <c r="C9" s="18" t="s">
        <v>351</v>
      </c>
      <c r="D9" s="23">
        <f t="shared" si="6"/>
        <v>362</v>
      </c>
      <c r="E9" s="7">
        <f t="shared" si="4"/>
        <v>6.6298342541436464</v>
      </c>
      <c r="F9" s="7">
        <f t="shared" si="4"/>
        <v>6.9060773480662991</v>
      </c>
      <c r="G9" s="7">
        <f t="shared" si="4"/>
        <v>9.3922651933701662</v>
      </c>
      <c r="H9" s="7">
        <f t="shared" si="4"/>
        <v>13.812154696132598</v>
      </c>
      <c r="I9" s="7">
        <f t="shared" si="4"/>
        <v>17.679558011049721</v>
      </c>
      <c r="J9" s="7">
        <f t="shared" si="4"/>
        <v>45.58011049723757</v>
      </c>
      <c r="K9" s="33">
        <f t="shared" si="7"/>
        <v>13.031866172188026</v>
      </c>
      <c r="L9" s="33">
        <f t="shared" si="7"/>
        <v>14.839755120930873</v>
      </c>
      <c r="M9" s="23">
        <f t="shared" si="8"/>
        <v>362</v>
      </c>
      <c r="N9" s="7">
        <f t="shared" si="5"/>
        <v>8.5635359116022105</v>
      </c>
      <c r="O9" s="7">
        <f t="shared" si="5"/>
        <v>11.878453038674033</v>
      </c>
      <c r="P9" s="7">
        <f t="shared" si="5"/>
        <v>13.812154696132598</v>
      </c>
      <c r="Q9" s="7">
        <f t="shared" si="5"/>
        <v>12.983425414364641</v>
      </c>
      <c r="R9" s="7">
        <f t="shared" si="5"/>
        <v>10.773480662983426</v>
      </c>
      <c r="S9" s="7">
        <f t="shared" si="5"/>
        <v>41.988950276243095</v>
      </c>
      <c r="T9" s="33">
        <f t="shared" si="9"/>
        <v>9.2097220205720252</v>
      </c>
      <c r="U9" s="33">
        <f t="shared" si="9"/>
        <v>10.804701811844275</v>
      </c>
    </row>
    <row r="10" spans="1:21" ht="15" customHeight="1" x14ac:dyDescent="0.2">
      <c r="A10" s="16"/>
      <c r="B10" s="6"/>
      <c r="C10" s="18" t="s">
        <v>306</v>
      </c>
      <c r="D10" s="23">
        <f t="shared" si="6"/>
        <v>90</v>
      </c>
      <c r="E10" s="7">
        <f t="shared" si="4"/>
        <v>3.3333333333333335</v>
      </c>
      <c r="F10" s="7">
        <f t="shared" si="4"/>
        <v>5.5555555555555554</v>
      </c>
      <c r="G10" s="7">
        <f t="shared" si="4"/>
        <v>11.111111111111111</v>
      </c>
      <c r="H10" s="7">
        <f t="shared" si="4"/>
        <v>3.3333333333333335</v>
      </c>
      <c r="I10" s="7">
        <f t="shared" si="4"/>
        <v>34.444444444444443</v>
      </c>
      <c r="J10" s="7">
        <f t="shared" si="4"/>
        <v>42.222222222222221</v>
      </c>
      <c r="K10" s="33">
        <f t="shared" si="7"/>
        <v>20.553975456976392</v>
      </c>
      <c r="L10" s="33">
        <f t="shared" si="7"/>
        <v>21.812382117607601</v>
      </c>
      <c r="M10" s="23">
        <f t="shared" si="8"/>
        <v>90</v>
      </c>
      <c r="N10" s="7">
        <f t="shared" si="5"/>
        <v>7.7777777777777777</v>
      </c>
      <c r="O10" s="7">
        <f t="shared" si="5"/>
        <v>6.666666666666667</v>
      </c>
      <c r="P10" s="7">
        <f t="shared" si="5"/>
        <v>15.555555555555555</v>
      </c>
      <c r="Q10" s="7">
        <f t="shared" si="5"/>
        <v>4.4444444444444446</v>
      </c>
      <c r="R10" s="7">
        <f t="shared" si="5"/>
        <v>32.222222222222221</v>
      </c>
      <c r="S10" s="7">
        <f t="shared" si="5"/>
        <v>33.333333333333329</v>
      </c>
      <c r="T10" s="33">
        <f t="shared" si="9"/>
        <v>16.118552545080775</v>
      </c>
      <c r="U10" s="33">
        <f t="shared" si="9"/>
        <v>18.247417975563142</v>
      </c>
    </row>
    <row r="11" spans="1:21" ht="15" customHeight="1" x14ac:dyDescent="0.2">
      <c r="A11" s="16"/>
      <c r="B11" s="6"/>
      <c r="C11" s="18" t="s">
        <v>307</v>
      </c>
      <c r="D11" s="23">
        <f t="shared" si="6"/>
        <v>23</v>
      </c>
      <c r="E11" s="7">
        <f t="shared" si="4"/>
        <v>8.695652173913043</v>
      </c>
      <c r="F11" s="7">
        <f t="shared" si="4"/>
        <v>0</v>
      </c>
      <c r="G11" s="7">
        <f t="shared" si="4"/>
        <v>0</v>
      </c>
      <c r="H11" s="7">
        <f t="shared" si="4"/>
        <v>21.739130434782609</v>
      </c>
      <c r="I11" s="7">
        <f t="shared" si="4"/>
        <v>39.130434782608695</v>
      </c>
      <c r="J11" s="7">
        <f t="shared" si="4"/>
        <v>30.434782608695656</v>
      </c>
      <c r="K11" s="33">
        <f t="shared" si="7"/>
        <v>29.686993920372661</v>
      </c>
      <c r="L11" s="33">
        <f t="shared" si="7"/>
        <v>33.927993051854472</v>
      </c>
      <c r="M11" s="23">
        <f t="shared" si="8"/>
        <v>23</v>
      </c>
      <c r="N11" s="7">
        <f t="shared" si="5"/>
        <v>13.043478260869565</v>
      </c>
      <c r="O11" s="7">
        <f t="shared" si="5"/>
        <v>0</v>
      </c>
      <c r="P11" s="7">
        <f t="shared" si="5"/>
        <v>4.3478260869565215</v>
      </c>
      <c r="Q11" s="7">
        <f t="shared" si="5"/>
        <v>17.391304347826086</v>
      </c>
      <c r="R11" s="7">
        <f t="shared" si="5"/>
        <v>39.130434782608695</v>
      </c>
      <c r="S11" s="7">
        <f t="shared" si="5"/>
        <v>26.086956521739129</v>
      </c>
      <c r="T11" s="33">
        <f t="shared" si="9"/>
        <v>23.104296629565624</v>
      </c>
      <c r="U11" s="33">
        <f t="shared" si="9"/>
        <v>28.055217335901116</v>
      </c>
    </row>
    <row r="12" spans="1:21" ht="15" customHeight="1" x14ac:dyDescent="0.2">
      <c r="A12" s="16"/>
      <c r="B12" s="6"/>
      <c r="C12" s="18" t="s">
        <v>48</v>
      </c>
      <c r="D12" s="23">
        <f t="shared" si="6"/>
        <v>0</v>
      </c>
      <c r="E12" s="7">
        <f t="shared" si="4"/>
        <v>0</v>
      </c>
      <c r="F12" s="7">
        <f t="shared" si="4"/>
        <v>0</v>
      </c>
      <c r="G12" s="7">
        <f t="shared" si="4"/>
        <v>0</v>
      </c>
      <c r="H12" s="7">
        <f t="shared" si="4"/>
        <v>0</v>
      </c>
      <c r="I12" s="7">
        <f t="shared" si="4"/>
        <v>0</v>
      </c>
      <c r="J12" s="7">
        <f t="shared" si="4"/>
        <v>0</v>
      </c>
      <c r="K12" s="33" t="str">
        <f t="shared" si="7"/>
        <v>－</v>
      </c>
      <c r="L12" s="33" t="str">
        <f t="shared" si="7"/>
        <v>－</v>
      </c>
      <c r="M12" s="23">
        <f t="shared" si="8"/>
        <v>0</v>
      </c>
      <c r="N12" s="7">
        <f t="shared" si="5"/>
        <v>0</v>
      </c>
      <c r="O12" s="7">
        <f t="shared" si="5"/>
        <v>0</v>
      </c>
      <c r="P12" s="7">
        <f t="shared" si="5"/>
        <v>0</v>
      </c>
      <c r="Q12" s="7">
        <f t="shared" si="5"/>
        <v>0</v>
      </c>
      <c r="R12" s="7">
        <f t="shared" si="5"/>
        <v>0</v>
      </c>
      <c r="S12" s="7">
        <f t="shared" si="5"/>
        <v>0</v>
      </c>
      <c r="T12" s="33" t="str">
        <f t="shared" si="9"/>
        <v>－</v>
      </c>
      <c r="U12" s="33" t="str">
        <f t="shared" si="9"/>
        <v>－</v>
      </c>
    </row>
    <row r="13" spans="1:21" ht="15" customHeight="1" x14ac:dyDescent="0.2">
      <c r="A13" s="16"/>
      <c r="B13" s="6"/>
      <c r="C13" s="19" t="s">
        <v>352</v>
      </c>
      <c r="D13" s="24">
        <f t="shared" si="6"/>
        <v>33</v>
      </c>
      <c r="E13" s="5">
        <f t="shared" si="4"/>
        <v>9.0909090909090917</v>
      </c>
      <c r="F13" s="5">
        <f t="shared" si="4"/>
        <v>6.0606060606060606</v>
      </c>
      <c r="G13" s="5">
        <f t="shared" si="4"/>
        <v>18.181818181818183</v>
      </c>
      <c r="H13" s="5">
        <f t="shared" si="4"/>
        <v>6.0606060606060606</v>
      </c>
      <c r="I13" s="5">
        <f t="shared" si="4"/>
        <v>27.27272727272727</v>
      </c>
      <c r="J13" s="5">
        <f t="shared" si="4"/>
        <v>33.333333333333329</v>
      </c>
      <c r="K13" s="34">
        <f t="shared" si="7"/>
        <v>12.280945007901533</v>
      </c>
      <c r="L13" s="34">
        <f t="shared" si="7"/>
        <v>14.220041588096512</v>
      </c>
      <c r="M13" s="24">
        <f t="shared" si="8"/>
        <v>33</v>
      </c>
      <c r="N13" s="5">
        <f t="shared" si="5"/>
        <v>18.181818181818183</v>
      </c>
      <c r="O13" s="5">
        <f t="shared" si="5"/>
        <v>12.121212121212121</v>
      </c>
      <c r="P13" s="5">
        <f t="shared" si="5"/>
        <v>12.121212121212121</v>
      </c>
      <c r="Q13" s="5">
        <f t="shared" si="5"/>
        <v>21.212121212121211</v>
      </c>
      <c r="R13" s="5">
        <f t="shared" si="5"/>
        <v>6.0606060606060606</v>
      </c>
      <c r="S13" s="5">
        <f t="shared" si="5"/>
        <v>30.303030303030305</v>
      </c>
      <c r="T13" s="34">
        <f t="shared" si="9"/>
        <v>7.4476651686837894</v>
      </c>
      <c r="U13" s="34">
        <f t="shared" si="9"/>
        <v>10.076252875278067</v>
      </c>
    </row>
    <row r="14" spans="1:21" ht="15" customHeight="1" x14ac:dyDescent="0.2">
      <c r="A14" s="16"/>
      <c r="B14" s="30" t="s">
        <v>35</v>
      </c>
      <c r="C14" s="12" t="s">
        <v>24</v>
      </c>
      <c r="D14" s="23">
        <f t="shared" si="6"/>
        <v>617</v>
      </c>
      <c r="E14" s="9">
        <f t="shared" si="6"/>
        <v>157</v>
      </c>
      <c r="F14" s="9">
        <f t="shared" si="6"/>
        <v>50</v>
      </c>
      <c r="G14" s="9">
        <f t="shared" si="6"/>
        <v>60</v>
      </c>
      <c r="H14" s="9">
        <f t="shared" si="6"/>
        <v>55</v>
      </c>
      <c r="I14" s="9">
        <f t="shared" si="6"/>
        <v>136</v>
      </c>
      <c r="J14" s="9">
        <f>J47</f>
        <v>159</v>
      </c>
      <c r="K14" s="33">
        <f>IF(K47="","－",K47)</f>
        <v>13.005752002052475</v>
      </c>
      <c r="L14" s="33">
        <f>IF(L47="","－",L47)</f>
        <v>19.789483112757587</v>
      </c>
      <c r="M14" s="23">
        <f t="shared" si="8"/>
        <v>617</v>
      </c>
      <c r="N14" s="9">
        <f t="shared" si="8"/>
        <v>210</v>
      </c>
      <c r="O14" s="9">
        <f t="shared" si="8"/>
        <v>56</v>
      </c>
      <c r="P14" s="9">
        <f t="shared" si="8"/>
        <v>76</v>
      </c>
      <c r="Q14" s="9">
        <f t="shared" si="8"/>
        <v>52</v>
      </c>
      <c r="R14" s="9">
        <f t="shared" si="8"/>
        <v>92</v>
      </c>
      <c r="S14" s="9">
        <f>S47</f>
        <v>131</v>
      </c>
      <c r="T14" s="33">
        <f>IF(T47="","－",T47)</f>
        <v>8.9270745111578922</v>
      </c>
      <c r="U14" s="33">
        <f>IF(U47="","－",U47)</f>
        <v>15.719413813125854</v>
      </c>
    </row>
    <row r="15" spans="1:21" ht="15" customHeight="1" x14ac:dyDescent="0.2">
      <c r="A15" s="16"/>
      <c r="B15" s="25" t="s">
        <v>36</v>
      </c>
      <c r="C15" s="15"/>
      <c r="D15" s="31">
        <f>IF(SUM(E15:J15)&gt;100,"－",SUM(E15:J15))</f>
        <v>99.999999999999986</v>
      </c>
      <c r="E15" s="13">
        <f t="shared" ref="E15:J15" si="10">E47/$D14*100</f>
        <v>25.445705024311181</v>
      </c>
      <c r="F15" s="13">
        <f t="shared" si="10"/>
        <v>8.1037277147487838</v>
      </c>
      <c r="G15" s="13">
        <f t="shared" si="10"/>
        <v>9.7244732576985413</v>
      </c>
      <c r="H15" s="13">
        <f t="shared" si="10"/>
        <v>8.9141004862236617</v>
      </c>
      <c r="I15" s="13">
        <f t="shared" si="10"/>
        <v>22.042139384116695</v>
      </c>
      <c r="J15" s="13">
        <f t="shared" si="10"/>
        <v>25.769854132901131</v>
      </c>
      <c r="K15" s="14" t="s">
        <v>142</v>
      </c>
      <c r="L15" s="14" t="s">
        <v>142</v>
      </c>
      <c r="M15" s="14">
        <f>IF(SUM(N15:S15)&gt;100,"－",SUM(N15:S15))</f>
        <v>100</v>
      </c>
      <c r="N15" s="13">
        <f t="shared" ref="N15:S15" si="11">N47/$M14*100</f>
        <v>34.035656401944898</v>
      </c>
      <c r="O15" s="13">
        <f t="shared" si="11"/>
        <v>9.0761750405186383</v>
      </c>
      <c r="P15" s="13">
        <f t="shared" si="11"/>
        <v>12.317666126418152</v>
      </c>
      <c r="Q15" s="13">
        <f t="shared" si="11"/>
        <v>8.4278768233387353</v>
      </c>
      <c r="R15" s="13">
        <f t="shared" si="11"/>
        <v>14.910858995137763</v>
      </c>
      <c r="S15" s="13">
        <f t="shared" si="11"/>
        <v>21.231766612641813</v>
      </c>
      <c r="T15" s="14" t="s">
        <v>142</v>
      </c>
      <c r="U15" s="14" t="s">
        <v>142</v>
      </c>
    </row>
    <row r="16" spans="1:21" ht="15" customHeight="1" x14ac:dyDescent="0.2">
      <c r="A16" s="16"/>
      <c r="B16" s="25" t="s">
        <v>37</v>
      </c>
      <c r="C16" s="18" t="s">
        <v>52</v>
      </c>
      <c r="D16" s="23">
        <f>D49</f>
        <v>18</v>
      </c>
      <c r="E16" s="7">
        <f t="shared" ref="E16:J23" si="12">IF($D16=0,0,E49/$D16*100)</f>
        <v>61.111111111111114</v>
      </c>
      <c r="F16" s="7">
        <f t="shared" si="12"/>
        <v>11.111111111111111</v>
      </c>
      <c r="G16" s="7">
        <f t="shared" si="12"/>
        <v>0</v>
      </c>
      <c r="H16" s="7">
        <f t="shared" si="12"/>
        <v>5.5555555555555554</v>
      </c>
      <c r="I16" s="7">
        <f t="shared" si="12"/>
        <v>5.5555555555555554</v>
      </c>
      <c r="J16" s="7">
        <f t="shared" si="12"/>
        <v>16.666666666666664</v>
      </c>
      <c r="K16" s="33">
        <f>IF(K49="","－",K49)</f>
        <v>3.1121659634317855</v>
      </c>
      <c r="L16" s="33">
        <f>IF(L49="","－",L49)</f>
        <v>11.670622362869196</v>
      </c>
      <c r="M16" s="23">
        <f>M49</f>
        <v>18</v>
      </c>
      <c r="N16" s="7">
        <f t="shared" ref="N16:S23" si="13">IF($M16=0,0,N49/$M16*100)</f>
        <v>72.222222222222214</v>
      </c>
      <c r="O16" s="7">
        <f t="shared" si="13"/>
        <v>0</v>
      </c>
      <c r="P16" s="7">
        <f t="shared" si="13"/>
        <v>0</v>
      </c>
      <c r="Q16" s="7">
        <f t="shared" si="13"/>
        <v>5.5555555555555554</v>
      </c>
      <c r="R16" s="7">
        <f t="shared" si="13"/>
        <v>5.5555555555555554</v>
      </c>
      <c r="S16" s="7">
        <f t="shared" si="13"/>
        <v>16.666666666666664</v>
      </c>
      <c r="T16" s="33">
        <f>IF(T49="","－",T49)</f>
        <v>2.8888888888888884</v>
      </c>
      <c r="U16" s="33">
        <f>IF(U49="","－",U49)</f>
        <v>21.666666666666664</v>
      </c>
    </row>
    <row r="17" spans="1:21" ht="15" customHeight="1" x14ac:dyDescent="0.2">
      <c r="A17" s="16"/>
      <c r="B17" s="25"/>
      <c r="C17" s="18" t="s">
        <v>309</v>
      </c>
      <c r="D17" s="23">
        <f t="shared" ref="D17:I24" si="14">D50</f>
        <v>34</v>
      </c>
      <c r="E17" s="7">
        <f t="shared" si="12"/>
        <v>50</v>
      </c>
      <c r="F17" s="7">
        <f t="shared" si="12"/>
        <v>8.8235294117647065</v>
      </c>
      <c r="G17" s="7">
        <f t="shared" si="12"/>
        <v>11.76470588235294</v>
      </c>
      <c r="H17" s="7">
        <f t="shared" si="12"/>
        <v>5.8823529411764701</v>
      </c>
      <c r="I17" s="7">
        <f t="shared" si="12"/>
        <v>11.76470588235294</v>
      </c>
      <c r="J17" s="7">
        <f t="shared" si="12"/>
        <v>11.76470588235294</v>
      </c>
      <c r="K17" s="33">
        <f t="shared" ref="K17:L23" si="15">IF(K50="","－",K50)</f>
        <v>5.1800654634549259</v>
      </c>
      <c r="L17" s="33">
        <f t="shared" si="15"/>
        <v>11.953997223357522</v>
      </c>
      <c r="M17" s="23">
        <f t="shared" ref="M17:R24" si="16">M50</f>
        <v>34</v>
      </c>
      <c r="N17" s="7">
        <f t="shared" si="13"/>
        <v>58.82352941176471</v>
      </c>
      <c r="O17" s="7">
        <f t="shared" si="13"/>
        <v>11.76470588235294</v>
      </c>
      <c r="P17" s="7">
        <f t="shared" si="13"/>
        <v>17.647058823529413</v>
      </c>
      <c r="Q17" s="7">
        <f t="shared" si="13"/>
        <v>5.8823529411764701</v>
      </c>
      <c r="R17" s="7">
        <f t="shared" si="13"/>
        <v>2.9411764705882351</v>
      </c>
      <c r="S17" s="7">
        <f t="shared" si="13"/>
        <v>2.9411764705882351</v>
      </c>
      <c r="T17" s="33">
        <f t="shared" ref="T17:U23" si="17">IF(T50="","－",T50)</f>
        <v>3.0924281169654932</v>
      </c>
      <c r="U17" s="33">
        <f t="shared" si="17"/>
        <v>7.8500098353739443</v>
      </c>
    </row>
    <row r="18" spans="1:21" ht="15" customHeight="1" x14ac:dyDescent="0.2">
      <c r="A18" s="16"/>
      <c r="B18" s="25"/>
      <c r="C18" s="18" t="s">
        <v>350</v>
      </c>
      <c r="D18" s="23">
        <f t="shared" si="14"/>
        <v>81</v>
      </c>
      <c r="E18" s="7">
        <f t="shared" si="12"/>
        <v>34.567901234567898</v>
      </c>
      <c r="F18" s="7">
        <f t="shared" si="12"/>
        <v>16.049382716049383</v>
      </c>
      <c r="G18" s="7">
        <f t="shared" si="12"/>
        <v>12.345679012345679</v>
      </c>
      <c r="H18" s="7">
        <f t="shared" si="12"/>
        <v>4.9382716049382713</v>
      </c>
      <c r="I18" s="7">
        <f t="shared" si="12"/>
        <v>12.345679012345679</v>
      </c>
      <c r="J18" s="7">
        <f t="shared" si="12"/>
        <v>19.753086419753085</v>
      </c>
      <c r="K18" s="33">
        <f t="shared" si="15"/>
        <v>5.9343065301204705</v>
      </c>
      <c r="L18" s="33">
        <f t="shared" si="15"/>
        <v>10.42513309345488</v>
      </c>
      <c r="M18" s="23">
        <f t="shared" si="16"/>
        <v>81</v>
      </c>
      <c r="N18" s="7">
        <f t="shared" si="13"/>
        <v>46.913580246913575</v>
      </c>
      <c r="O18" s="7">
        <f t="shared" si="13"/>
        <v>13.580246913580247</v>
      </c>
      <c r="P18" s="7">
        <f t="shared" si="13"/>
        <v>13.580246913580247</v>
      </c>
      <c r="Q18" s="7">
        <f t="shared" si="13"/>
        <v>6.1728395061728394</v>
      </c>
      <c r="R18" s="7">
        <f t="shared" si="13"/>
        <v>8.6419753086419746</v>
      </c>
      <c r="S18" s="7">
        <f t="shared" si="13"/>
        <v>11.111111111111111</v>
      </c>
      <c r="T18" s="33">
        <f t="shared" si="17"/>
        <v>4.4901444893946625</v>
      </c>
      <c r="U18" s="33">
        <f t="shared" si="17"/>
        <v>9.5085412716592863</v>
      </c>
    </row>
    <row r="19" spans="1:21" ht="15" customHeight="1" x14ac:dyDescent="0.2">
      <c r="A19" s="16"/>
      <c r="B19" s="25"/>
      <c r="C19" s="18" t="s">
        <v>351</v>
      </c>
      <c r="D19" s="23">
        <f t="shared" si="14"/>
        <v>154</v>
      </c>
      <c r="E19" s="7">
        <f t="shared" si="12"/>
        <v>29.870129870129869</v>
      </c>
      <c r="F19" s="7">
        <f t="shared" si="12"/>
        <v>9.7402597402597415</v>
      </c>
      <c r="G19" s="7">
        <f t="shared" si="12"/>
        <v>11.038961038961039</v>
      </c>
      <c r="H19" s="7">
        <f t="shared" si="12"/>
        <v>8.4415584415584419</v>
      </c>
      <c r="I19" s="7">
        <f t="shared" si="12"/>
        <v>12.987012987012985</v>
      </c>
      <c r="J19" s="7">
        <f t="shared" si="12"/>
        <v>27.922077922077921</v>
      </c>
      <c r="K19" s="33">
        <f t="shared" si="15"/>
        <v>7.1245270265190879</v>
      </c>
      <c r="L19" s="33">
        <f t="shared" si="15"/>
        <v>12.166499999132595</v>
      </c>
      <c r="M19" s="23">
        <f t="shared" si="16"/>
        <v>154</v>
      </c>
      <c r="N19" s="7">
        <f t="shared" si="13"/>
        <v>33.116883116883116</v>
      </c>
      <c r="O19" s="7">
        <f t="shared" si="13"/>
        <v>12.987012987012985</v>
      </c>
      <c r="P19" s="7">
        <f t="shared" si="13"/>
        <v>12.987012987012985</v>
      </c>
      <c r="Q19" s="7">
        <f t="shared" si="13"/>
        <v>10.38961038961039</v>
      </c>
      <c r="R19" s="7">
        <f t="shared" si="13"/>
        <v>9.7402597402597415</v>
      </c>
      <c r="S19" s="7">
        <f t="shared" si="13"/>
        <v>20.779220779220779</v>
      </c>
      <c r="T19" s="33">
        <f t="shared" si="17"/>
        <v>5.9905786647177299</v>
      </c>
      <c r="U19" s="33">
        <f t="shared" si="17"/>
        <v>10.293670381627649</v>
      </c>
    </row>
    <row r="20" spans="1:21" ht="15" customHeight="1" x14ac:dyDescent="0.2">
      <c r="A20" s="16"/>
      <c r="B20" s="25"/>
      <c r="C20" s="18" t="s">
        <v>306</v>
      </c>
      <c r="D20" s="23">
        <f t="shared" si="14"/>
        <v>179</v>
      </c>
      <c r="E20" s="7">
        <f t="shared" si="12"/>
        <v>17.318435754189945</v>
      </c>
      <c r="F20" s="7">
        <f t="shared" si="12"/>
        <v>8.3798882681564244</v>
      </c>
      <c r="G20" s="7">
        <f t="shared" si="12"/>
        <v>8.3798882681564244</v>
      </c>
      <c r="H20" s="7">
        <f t="shared" si="12"/>
        <v>11.173184357541899</v>
      </c>
      <c r="I20" s="7">
        <f t="shared" si="12"/>
        <v>28.491620111731841</v>
      </c>
      <c r="J20" s="7">
        <f t="shared" si="12"/>
        <v>26.256983240223462</v>
      </c>
      <c r="K20" s="33">
        <f t="shared" si="15"/>
        <v>15.894276769773159</v>
      </c>
      <c r="L20" s="33">
        <f t="shared" si="15"/>
        <v>20.772718154555019</v>
      </c>
      <c r="M20" s="23">
        <f t="shared" si="16"/>
        <v>179</v>
      </c>
      <c r="N20" s="7">
        <f t="shared" si="13"/>
        <v>29.050279329608941</v>
      </c>
      <c r="O20" s="7">
        <f t="shared" si="13"/>
        <v>8.938547486033519</v>
      </c>
      <c r="P20" s="7">
        <f t="shared" si="13"/>
        <v>12.290502793296088</v>
      </c>
      <c r="Q20" s="7">
        <f t="shared" si="13"/>
        <v>7.2625698324022352</v>
      </c>
      <c r="R20" s="7">
        <f t="shared" si="13"/>
        <v>17.318435754189945</v>
      </c>
      <c r="S20" s="7">
        <f t="shared" si="13"/>
        <v>25.139664804469277</v>
      </c>
      <c r="T20" s="33">
        <f t="shared" si="17"/>
        <v>9.5805575907453449</v>
      </c>
      <c r="U20" s="33">
        <f t="shared" si="17"/>
        <v>15.656033136096051</v>
      </c>
    </row>
    <row r="21" spans="1:21" ht="15" customHeight="1" x14ac:dyDescent="0.2">
      <c r="A21" s="16"/>
      <c r="B21" s="25"/>
      <c r="C21" s="18" t="s">
        <v>307</v>
      </c>
      <c r="D21" s="23">
        <f t="shared" si="14"/>
        <v>99</v>
      </c>
      <c r="E21" s="7">
        <f t="shared" si="12"/>
        <v>15.151515151515152</v>
      </c>
      <c r="F21" s="7">
        <f t="shared" si="12"/>
        <v>2.0202020202020203</v>
      </c>
      <c r="G21" s="7">
        <f t="shared" si="12"/>
        <v>10.1010101010101</v>
      </c>
      <c r="H21" s="7">
        <f t="shared" si="12"/>
        <v>9.0909090909090917</v>
      </c>
      <c r="I21" s="7">
        <f t="shared" si="12"/>
        <v>35.353535353535356</v>
      </c>
      <c r="J21" s="7">
        <f t="shared" si="12"/>
        <v>28.28282828282828</v>
      </c>
      <c r="K21" s="33">
        <f t="shared" si="15"/>
        <v>24.535728237001763</v>
      </c>
      <c r="L21" s="33">
        <f t="shared" si="15"/>
        <v>31.107798300484379</v>
      </c>
      <c r="M21" s="23">
        <f t="shared" si="16"/>
        <v>99</v>
      </c>
      <c r="N21" s="7">
        <f t="shared" si="13"/>
        <v>23.232323232323232</v>
      </c>
      <c r="O21" s="7">
        <f t="shared" si="13"/>
        <v>2.0202020202020203</v>
      </c>
      <c r="P21" s="7">
        <f t="shared" si="13"/>
        <v>13.131313131313133</v>
      </c>
      <c r="Q21" s="7">
        <f t="shared" si="13"/>
        <v>9.0909090909090917</v>
      </c>
      <c r="R21" s="7">
        <f t="shared" si="13"/>
        <v>25.252525252525253</v>
      </c>
      <c r="S21" s="7">
        <f t="shared" si="13"/>
        <v>27.27272727272727</v>
      </c>
      <c r="T21" s="33">
        <f t="shared" si="17"/>
        <v>17.866622603386954</v>
      </c>
      <c r="U21" s="33">
        <f t="shared" si="17"/>
        <v>26.252996478446136</v>
      </c>
    </row>
    <row r="22" spans="1:21" ht="15" customHeight="1" x14ac:dyDescent="0.2">
      <c r="A22" s="16"/>
      <c r="B22" s="25"/>
      <c r="C22" s="18" t="s">
        <v>48</v>
      </c>
      <c r="D22" s="23">
        <f t="shared" si="14"/>
        <v>22</v>
      </c>
      <c r="E22" s="7">
        <f t="shared" si="12"/>
        <v>18.181818181818183</v>
      </c>
      <c r="F22" s="7">
        <f t="shared" si="12"/>
        <v>0</v>
      </c>
      <c r="G22" s="7">
        <f t="shared" si="12"/>
        <v>0</v>
      </c>
      <c r="H22" s="7">
        <f t="shared" si="12"/>
        <v>9.0909090909090917</v>
      </c>
      <c r="I22" s="7">
        <f t="shared" si="12"/>
        <v>54.54545454545454</v>
      </c>
      <c r="J22" s="7">
        <f t="shared" si="12"/>
        <v>18.181818181818183</v>
      </c>
      <c r="K22" s="33">
        <f t="shared" si="15"/>
        <v>32.512186887186886</v>
      </c>
      <c r="L22" s="33">
        <f t="shared" si="15"/>
        <v>41.801383140668854</v>
      </c>
      <c r="M22" s="23">
        <f t="shared" si="16"/>
        <v>22</v>
      </c>
      <c r="N22" s="7">
        <f t="shared" si="13"/>
        <v>27.27272727272727</v>
      </c>
      <c r="O22" s="7">
        <f t="shared" si="13"/>
        <v>0</v>
      </c>
      <c r="P22" s="7">
        <f t="shared" si="13"/>
        <v>0</v>
      </c>
      <c r="Q22" s="7">
        <f t="shared" si="13"/>
        <v>4.5454545454545459</v>
      </c>
      <c r="R22" s="7">
        <f t="shared" si="13"/>
        <v>50</v>
      </c>
      <c r="S22" s="7">
        <f t="shared" si="13"/>
        <v>18.181818181818183</v>
      </c>
      <c r="T22" s="33">
        <f t="shared" si="17"/>
        <v>24.981939356939353</v>
      </c>
      <c r="U22" s="33">
        <f t="shared" si="17"/>
        <v>37.472909035409032</v>
      </c>
    </row>
    <row r="23" spans="1:21" ht="15" customHeight="1" x14ac:dyDescent="0.2">
      <c r="A23" s="18"/>
      <c r="B23" s="26"/>
      <c r="C23" s="19" t="s">
        <v>352</v>
      </c>
      <c r="D23" s="24">
        <f t="shared" si="14"/>
        <v>30</v>
      </c>
      <c r="E23" s="5">
        <f t="shared" si="12"/>
        <v>16.666666666666664</v>
      </c>
      <c r="F23" s="5">
        <f t="shared" si="12"/>
        <v>0</v>
      </c>
      <c r="G23" s="5">
        <f t="shared" si="12"/>
        <v>13.333333333333334</v>
      </c>
      <c r="H23" s="5">
        <f t="shared" si="12"/>
        <v>13.333333333333334</v>
      </c>
      <c r="I23" s="5">
        <f t="shared" si="12"/>
        <v>10</v>
      </c>
      <c r="J23" s="5">
        <f t="shared" si="12"/>
        <v>46.666666666666664</v>
      </c>
      <c r="K23" s="34">
        <f t="shared" si="15"/>
        <v>9.5435585485570762</v>
      </c>
      <c r="L23" s="34">
        <f t="shared" si="15"/>
        <v>13.881539706992111</v>
      </c>
      <c r="M23" s="24">
        <f t="shared" si="16"/>
        <v>30</v>
      </c>
      <c r="N23" s="5">
        <f t="shared" si="13"/>
        <v>23.333333333333332</v>
      </c>
      <c r="O23" s="5">
        <f t="shared" si="13"/>
        <v>10</v>
      </c>
      <c r="P23" s="5">
        <f t="shared" si="13"/>
        <v>13.333333333333334</v>
      </c>
      <c r="Q23" s="5">
        <f t="shared" si="13"/>
        <v>16.666666666666664</v>
      </c>
      <c r="R23" s="5">
        <f t="shared" si="13"/>
        <v>3.3333333333333335</v>
      </c>
      <c r="S23" s="5">
        <f t="shared" si="13"/>
        <v>33.333333333333329</v>
      </c>
      <c r="T23" s="34">
        <f t="shared" si="17"/>
        <v>5.9583648934458946</v>
      </c>
      <c r="U23" s="34">
        <f t="shared" si="17"/>
        <v>9.1667152206859903</v>
      </c>
    </row>
    <row r="24" spans="1:21" ht="15" customHeight="1" x14ac:dyDescent="0.2">
      <c r="A24" s="16"/>
      <c r="B24" s="105" t="s">
        <v>38</v>
      </c>
      <c r="C24" s="12" t="s">
        <v>24</v>
      </c>
      <c r="D24" s="23">
        <f t="shared" si="14"/>
        <v>747</v>
      </c>
      <c r="E24" s="9">
        <f t="shared" si="14"/>
        <v>232</v>
      </c>
      <c r="F24" s="9">
        <f t="shared" si="14"/>
        <v>81</v>
      </c>
      <c r="G24" s="9">
        <f t="shared" si="14"/>
        <v>78</v>
      </c>
      <c r="H24" s="9">
        <f t="shared" si="14"/>
        <v>56</v>
      </c>
      <c r="I24" s="9">
        <f t="shared" si="14"/>
        <v>78</v>
      </c>
      <c r="J24" s="9">
        <f>J57</f>
        <v>222</v>
      </c>
      <c r="K24" s="33">
        <f>IF(K57="","－",K57)</f>
        <v>7.1994667828088135</v>
      </c>
      <c r="L24" s="33">
        <f>IF(L57="","－",L57)</f>
        <v>12.900068467490195</v>
      </c>
      <c r="M24" s="23">
        <f t="shared" si="16"/>
        <v>747</v>
      </c>
      <c r="N24" s="9">
        <f t="shared" si="16"/>
        <v>289</v>
      </c>
      <c r="O24" s="9">
        <f t="shared" si="16"/>
        <v>108</v>
      </c>
      <c r="P24" s="9">
        <f t="shared" si="16"/>
        <v>76</v>
      </c>
      <c r="Q24" s="9">
        <f t="shared" si="16"/>
        <v>39</v>
      </c>
      <c r="R24" s="9">
        <f t="shared" si="16"/>
        <v>55</v>
      </c>
      <c r="S24" s="9">
        <f>S57</f>
        <v>180</v>
      </c>
      <c r="T24" s="33">
        <f>IF(T57="","－",T57)</f>
        <v>4.8952169642583652</v>
      </c>
      <c r="U24" s="33">
        <f>IF(U57="","－",U57)</f>
        <v>9.9841295637931395</v>
      </c>
    </row>
    <row r="25" spans="1:21" ht="15" customHeight="1" x14ac:dyDescent="0.2">
      <c r="A25" s="16"/>
      <c r="B25" s="106"/>
      <c r="C25" s="15"/>
      <c r="D25" s="14">
        <f>IF(SUM(E25:J25)&gt;100,"－",SUM(E25:J25))</f>
        <v>100</v>
      </c>
      <c r="E25" s="13">
        <f t="shared" ref="E25:J25" si="18">E57/$D24*100</f>
        <v>31.057563587684069</v>
      </c>
      <c r="F25" s="13">
        <f t="shared" si="18"/>
        <v>10.843373493975903</v>
      </c>
      <c r="G25" s="13">
        <f t="shared" si="18"/>
        <v>10.441767068273093</v>
      </c>
      <c r="H25" s="13">
        <f t="shared" si="18"/>
        <v>7.4966532797858099</v>
      </c>
      <c r="I25" s="13">
        <f t="shared" si="18"/>
        <v>10.441767068273093</v>
      </c>
      <c r="J25" s="13">
        <f t="shared" si="18"/>
        <v>29.718875502008029</v>
      </c>
      <c r="K25" s="14" t="s">
        <v>142</v>
      </c>
      <c r="L25" s="14" t="s">
        <v>142</v>
      </c>
      <c r="M25" s="14">
        <f>IF(SUM(N25:S25)&gt;100,"－",SUM(N25:S25))</f>
        <v>100</v>
      </c>
      <c r="N25" s="13">
        <f t="shared" ref="N25:S25" si="19">N57/$M24*100</f>
        <v>38.688085676037481</v>
      </c>
      <c r="O25" s="13">
        <f t="shared" si="19"/>
        <v>14.457831325301203</v>
      </c>
      <c r="P25" s="13">
        <f t="shared" si="19"/>
        <v>10.174029451137885</v>
      </c>
      <c r="Q25" s="13">
        <f t="shared" si="19"/>
        <v>5.2208835341365463</v>
      </c>
      <c r="R25" s="13">
        <f t="shared" si="19"/>
        <v>7.3627844712182062</v>
      </c>
      <c r="S25" s="13">
        <f t="shared" si="19"/>
        <v>24.096385542168676</v>
      </c>
      <c r="T25" s="14" t="s">
        <v>142</v>
      </c>
      <c r="U25" s="14" t="s">
        <v>142</v>
      </c>
    </row>
    <row r="26" spans="1:21" ht="15" customHeight="1" x14ac:dyDescent="0.2">
      <c r="A26" s="16"/>
      <c r="B26" s="106"/>
      <c r="C26" s="18" t="s">
        <v>52</v>
      </c>
      <c r="D26" s="23">
        <f>D59</f>
        <v>48</v>
      </c>
      <c r="E26" s="7">
        <f t="shared" ref="E26:J33" si="20">IF($D26=0,0,E59/$D26*100)</f>
        <v>75</v>
      </c>
      <c r="F26" s="7">
        <f t="shared" si="20"/>
        <v>6.25</v>
      </c>
      <c r="G26" s="7">
        <f t="shared" si="20"/>
        <v>6.25</v>
      </c>
      <c r="H26" s="7">
        <f t="shared" si="20"/>
        <v>0</v>
      </c>
      <c r="I26" s="7">
        <f t="shared" si="20"/>
        <v>0</v>
      </c>
      <c r="J26" s="7">
        <f t="shared" si="20"/>
        <v>12.5</v>
      </c>
      <c r="K26" s="33">
        <f>IF(K59="","－",K59)</f>
        <v>0.62256277459984399</v>
      </c>
      <c r="L26" s="33">
        <f>IF(L59="","－",L59)</f>
        <v>4.3579394221989078</v>
      </c>
      <c r="M26" s="23">
        <f>M59</f>
        <v>48</v>
      </c>
      <c r="N26" s="7">
        <f t="shared" ref="N26:S33" si="21">IF($M26=0,0,N59/$M26*100)</f>
        <v>81.25</v>
      </c>
      <c r="O26" s="7">
        <f t="shared" si="21"/>
        <v>4.1666666666666661</v>
      </c>
      <c r="P26" s="7">
        <f t="shared" si="21"/>
        <v>2.083333333333333</v>
      </c>
      <c r="Q26" s="7">
        <f t="shared" si="21"/>
        <v>0</v>
      </c>
      <c r="R26" s="7">
        <f t="shared" si="21"/>
        <v>0</v>
      </c>
      <c r="S26" s="7">
        <f t="shared" si="21"/>
        <v>12.5</v>
      </c>
      <c r="T26" s="33">
        <f>IF(T59="","－",T59)</f>
        <v>0.23707524625517284</v>
      </c>
      <c r="U26" s="33">
        <f>IF(U59="","－",U59)</f>
        <v>3.3190534475724198</v>
      </c>
    </row>
    <row r="27" spans="1:21" ht="15" customHeight="1" x14ac:dyDescent="0.2">
      <c r="A27" s="16"/>
      <c r="B27" s="106"/>
      <c r="C27" s="18" t="s">
        <v>309</v>
      </c>
      <c r="D27" s="23">
        <f t="shared" ref="D27:D33" si="22">D60</f>
        <v>177</v>
      </c>
      <c r="E27" s="7">
        <f t="shared" si="20"/>
        <v>43.502824858757059</v>
      </c>
      <c r="F27" s="7">
        <f t="shared" si="20"/>
        <v>14.689265536723164</v>
      </c>
      <c r="G27" s="7">
        <f t="shared" si="20"/>
        <v>9.0395480225988702</v>
      </c>
      <c r="H27" s="7">
        <f t="shared" si="20"/>
        <v>1.6949152542372881</v>
      </c>
      <c r="I27" s="7">
        <f t="shared" si="20"/>
        <v>1.1299435028248588</v>
      </c>
      <c r="J27" s="7">
        <f t="shared" si="20"/>
        <v>29.943502824858758</v>
      </c>
      <c r="K27" s="33">
        <f t="shared" ref="K27:L33" si="23">IF(K60="","－",K60)</f>
        <v>2.5363508693699659</v>
      </c>
      <c r="L27" s="33">
        <f t="shared" si="23"/>
        <v>6.6916491021675695</v>
      </c>
      <c r="M27" s="23">
        <f t="shared" ref="M27:M33" si="24">M60</f>
        <v>177</v>
      </c>
      <c r="N27" s="7">
        <f t="shared" si="21"/>
        <v>55.367231638418076</v>
      </c>
      <c r="O27" s="7">
        <f t="shared" si="21"/>
        <v>16.949152542372879</v>
      </c>
      <c r="P27" s="7">
        <f t="shared" si="21"/>
        <v>4.5197740112994351</v>
      </c>
      <c r="Q27" s="7">
        <f t="shared" si="21"/>
        <v>0.56497175141242939</v>
      </c>
      <c r="R27" s="7">
        <f t="shared" si="21"/>
        <v>0.56497175141242939</v>
      </c>
      <c r="S27" s="7">
        <f t="shared" si="21"/>
        <v>22.033898305084744</v>
      </c>
      <c r="T27" s="33">
        <f t="shared" ref="T27:U33" si="25">IF(T60="","－",T60)</f>
        <v>1.1976652262651353</v>
      </c>
      <c r="U27" s="33">
        <f t="shared" si="25"/>
        <v>4.131945030614717</v>
      </c>
    </row>
    <row r="28" spans="1:21" ht="15" customHeight="1" x14ac:dyDescent="0.2">
      <c r="A28" s="16"/>
      <c r="B28" s="106"/>
      <c r="C28" s="18" t="s">
        <v>350</v>
      </c>
      <c r="D28" s="23">
        <f t="shared" si="22"/>
        <v>204</v>
      </c>
      <c r="E28" s="7">
        <f t="shared" si="20"/>
        <v>29.411764705882355</v>
      </c>
      <c r="F28" s="7">
        <f t="shared" si="20"/>
        <v>13.23529411764706</v>
      </c>
      <c r="G28" s="7">
        <f t="shared" si="20"/>
        <v>10.294117647058822</v>
      </c>
      <c r="H28" s="7">
        <f t="shared" si="20"/>
        <v>8.3333333333333321</v>
      </c>
      <c r="I28" s="7">
        <f t="shared" si="20"/>
        <v>3.9215686274509802</v>
      </c>
      <c r="J28" s="7">
        <f t="shared" si="20"/>
        <v>34.803921568627452</v>
      </c>
      <c r="K28" s="33">
        <f t="shared" si="23"/>
        <v>4.6956749479366637</v>
      </c>
      <c r="L28" s="33">
        <f t="shared" si="23"/>
        <v>8.5551338092544693</v>
      </c>
      <c r="M28" s="23">
        <f t="shared" si="24"/>
        <v>204</v>
      </c>
      <c r="N28" s="7">
        <f t="shared" si="21"/>
        <v>35.294117647058826</v>
      </c>
      <c r="O28" s="7">
        <f t="shared" si="21"/>
        <v>19.607843137254903</v>
      </c>
      <c r="P28" s="7">
        <f t="shared" si="21"/>
        <v>9.3137254901960791</v>
      </c>
      <c r="Q28" s="7">
        <f t="shared" si="21"/>
        <v>5.3921568627450984</v>
      </c>
      <c r="R28" s="7">
        <f t="shared" si="21"/>
        <v>1.9607843137254901</v>
      </c>
      <c r="S28" s="7">
        <f t="shared" si="21"/>
        <v>28.431372549019606</v>
      </c>
      <c r="T28" s="33">
        <f t="shared" si="25"/>
        <v>3.1430124079167903</v>
      </c>
      <c r="U28" s="33">
        <f t="shared" si="25"/>
        <v>6.2010785345385324</v>
      </c>
    </row>
    <row r="29" spans="1:21" ht="15" customHeight="1" x14ac:dyDescent="0.2">
      <c r="A29" s="16"/>
      <c r="B29" s="25"/>
      <c r="C29" s="18" t="s">
        <v>351</v>
      </c>
      <c r="D29" s="23">
        <f t="shared" si="22"/>
        <v>139</v>
      </c>
      <c r="E29" s="7">
        <f t="shared" si="20"/>
        <v>22.302158273381295</v>
      </c>
      <c r="F29" s="7">
        <f t="shared" si="20"/>
        <v>6.4748201438848918</v>
      </c>
      <c r="G29" s="7">
        <f t="shared" si="20"/>
        <v>14.388489208633093</v>
      </c>
      <c r="H29" s="7">
        <f t="shared" si="20"/>
        <v>12.949640287769784</v>
      </c>
      <c r="I29" s="7">
        <f t="shared" si="20"/>
        <v>15.107913669064748</v>
      </c>
      <c r="J29" s="7">
        <f t="shared" si="20"/>
        <v>28.776978417266186</v>
      </c>
      <c r="K29" s="33">
        <f t="shared" si="23"/>
        <v>9.0722628556368203</v>
      </c>
      <c r="L29" s="33">
        <f t="shared" si="23"/>
        <v>13.208147392765371</v>
      </c>
      <c r="M29" s="23">
        <f t="shared" si="24"/>
        <v>139</v>
      </c>
      <c r="N29" s="7">
        <f t="shared" si="21"/>
        <v>28.057553956834528</v>
      </c>
      <c r="O29" s="7">
        <f t="shared" si="21"/>
        <v>10.791366906474821</v>
      </c>
      <c r="P29" s="7">
        <f t="shared" si="21"/>
        <v>17.266187050359711</v>
      </c>
      <c r="Q29" s="7">
        <f t="shared" si="21"/>
        <v>10.071942446043165</v>
      </c>
      <c r="R29" s="7">
        <f t="shared" si="21"/>
        <v>10.791366906474821</v>
      </c>
      <c r="S29" s="7">
        <f t="shared" si="21"/>
        <v>23.021582733812952</v>
      </c>
      <c r="T29" s="33">
        <f t="shared" si="25"/>
        <v>6.2997167419197222</v>
      </c>
      <c r="U29" s="33">
        <f t="shared" si="25"/>
        <v>9.9127895791972094</v>
      </c>
    </row>
    <row r="30" spans="1:21" ht="15" customHeight="1" x14ac:dyDescent="0.2">
      <c r="A30" s="16"/>
      <c r="B30" s="25"/>
      <c r="C30" s="18" t="s">
        <v>306</v>
      </c>
      <c r="D30" s="23">
        <f t="shared" si="22"/>
        <v>93</v>
      </c>
      <c r="E30" s="7">
        <f t="shared" si="20"/>
        <v>16.129032258064516</v>
      </c>
      <c r="F30" s="7">
        <f t="shared" si="20"/>
        <v>9.67741935483871</v>
      </c>
      <c r="G30" s="7">
        <f t="shared" si="20"/>
        <v>11.827956989247312</v>
      </c>
      <c r="H30" s="7">
        <f t="shared" si="20"/>
        <v>11.827956989247312</v>
      </c>
      <c r="I30" s="7">
        <f t="shared" si="20"/>
        <v>27.956989247311824</v>
      </c>
      <c r="J30" s="7">
        <f t="shared" si="20"/>
        <v>22.58064516129032</v>
      </c>
      <c r="K30" s="33">
        <f t="shared" si="23"/>
        <v>13.172341582239161</v>
      </c>
      <c r="L30" s="33">
        <f t="shared" si="23"/>
        <v>16.63874726177578</v>
      </c>
      <c r="M30" s="23">
        <f t="shared" si="24"/>
        <v>93</v>
      </c>
      <c r="N30" s="7">
        <f t="shared" si="21"/>
        <v>20.43010752688172</v>
      </c>
      <c r="O30" s="7">
        <f t="shared" si="21"/>
        <v>16.129032258064516</v>
      </c>
      <c r="P30" s="7">
        <f t="shared" si="21"/>
        <v>16.129032258064516</v>
      </c>
      <c r="Q30" s="7">
        <f t="shared" si="21"/>
        <v>7.5268817204301079</v>
      </c>
      <c r="R30" s="7">
        <f t="shared" si="21"/>
        <v>18.27956989247312</v>
      </c>
      <c r="S30" s="7">
        <f t="shared" si="21"/>
        <v>21.50537634408602</v>
      </c>
      <c r="T30" s="33">
        <f t="shared" si="25"/>
        <v>9.8455613104937871</v>
      </c>
      <c r="U30" s="33">
        <f t="shared" si="25"/>
        <v>13.309740290111971</v>
      </c>
    </row>
    <row r="31" spans="1:21" ht="15" customHeight="1" x14ac:dyDescent="0.2">
      <c r="A31" s="16"/>
      <c r="B31" s="25"/>
      <c r="C31" s="18" t="s">
        <v>307</v>
      </c>
      <c r="D31" s="23">
        <f t="shared" si="22"/>
        <v>39</v>
      </c>
      <c r="E31" s="7">
        <f t="shared" si="20"/>
        <v>10.256410256410255</v>
      </c>
      <c r="F31" s="7">
        <f t="shared" si="20"/>
        <v>5.1282051282051277</v>
      </c>
      <c r="G31" s="7">
        <f t="shared" si="20"/>
        <v>10.256410256410255</v>
      </c>
      <c r="H31" s="7">
        <f t="shared" si="20"/>
        <v>15.384615384615385</v>
      </c>
      <c r="I31" s="7">
        <f t="shared" si="20"/>
        <v>30.76923076923077</v>
      </c>
      <c r="J31" s="7">
        <f t="shared" si="20"/>
        <v>28.205128205128204</v>
      </c>
      <c r="K31" s="33">
        <f t="shared" si="23"/>
        <v>19.717003475116314</v>
      </c>
      <c r="L31" s="33">
        <f t="shared" si="23"/>
        <v>23.003170720969035</v>
      </c>
      <c r="M31" s="23">
        <f t="shared" si="24"/>
        <v>39</v>
      </c>
      <c r="N31" s="7">
        <f t="shared" si="21"/>
        <v>20.512820512820511</v>
      </c>
      <c r="O31" s="7">
        <f t="shared" si="21"/>
        <v>5.1282051282051277</v>
      </c>
      <c r="P31" s="7">
        <f t="shared" si="21"/>
        <v>15.384615384615385</v>
      </c>
      <c r="Q31" s="7">
        <f t="shared" si="21"/>
        <v>10.256410256410255</v>
      </c>
      <c r="R31" s="7">
        <f t="shared" si="21"/>
        <v>25.641025641025639</v>
      </c>
      <c r="S31" s="7">
        <f t="shared" si="21"/>
        <v>23.076923076923077</v>
      </c>
      <c r="T31" s="33">
        <f t="shared" si="25"/>
        <v>14.022249157232556</v>
      </c>
      <c r="U31" s="33">
        <f t="shared" si="25"/>
        <v>19.121248850771668</v>
      </c>
    </row>
    <row r="32" spans="1:21" ht="15" customHeight="1" x14ac:dyDescent="0.2">
      <c r="A32" s="16"/>
      <c r="B32" s="25"/>
      <c r="C32" s="18" t="s">
        <v>48</v>
      </c>
      <c r="D32" s="23">
        <f t="shared" si="22"/>
        <v>7</v>
      </c>
      <c r="E32" s="7">
        <f t="shared" si="20"/>
        <v>14.285714285714285</v>
      </c>
      <c r="F32" s="7">
        <f t="shared" si="20"/>
        <v>14.285714285714285</v>
      </c>
      <c r="G32" s="7">
        <f t="shared" si="20"/>
        <v>0</v>
      </c>
      <c r="H32" s="7">
        <f t="shared" si="20"/>
        <v>0</v>
      </c>
      <c r="I32" s="7">
        <f t="shared" si="20"/>
        <v>57.142857142857139</v>
      </c>
      <c r="J32" s="7">
        <f t="shared" si="20"/>
        <v>14.285714285714285</v>
      </c>
      <c r="K32" s="33">
        <f t="shared" si="23"/>
        <v>32.598718848718846</v>
      </c>
      <c r="L32" s="33">
        <f t="shared" si="23"/>
        <v>39.118462618462615</v>
      </c>
      <c r="M32" s="23">
        <f t="shared" si="24"/>
        <v>7</v>
      </c>
      <c r="N32" s="7">
        <f t="shared" si="21"/>
        <v>14.285714285714285</v>
      </c>
      <c r="O32" s="7">
        <f t="shared" si="21"/>
        <v>14.285714285714285</v>
      </c>
      <c r="P32" s="7">
        <f t="shared" si="21"/>
        <v>0</v>
      </c>
      <c r="Q32" s="7">
        <f t="shared" si="21"/>
        <v>0</v>
      </c>
      <c r="R32" s="7">
        <f t="shared" si="21"/>
        <v>57.142857142857139</v>
      </c>
      <c r="S32" s="7">
        <f t="shared" si="21"/>
        <v>14.285714285714285</v>
      </c>
      <c r="T32" s="33">
        <f t="shared" si="25"/>
        <v>25.745363870363871</v>
      </c>
      <c r="U32" s="33">
        <f t="shared" si="25"/>
        <v>30.894436644436645</v>
      </c>
    </row>
    <row r="33" spans="1:21" ht="15" customHeight="1" x14ac:dyDescent="0.2">
      <c r="A33" s="17"/>
      <c r="B33" s="26"/>
      <c r="C33" s="19" t="s">
        <v>352</v>
      </c>
      <c r="D33" s="24">
        <f t="shared" si="22"/>
        <v>40</v>
      </c>
      <c r="E33" s="5">
        <f t="shared" si="20"/>
        <v>20</v>
      </c>
      <c r="F33" s="5">
        <f t="shared" si="20"/>
        <v>10</v>
      </c>
      <c r="G33" s="5">
        <f t="shared" si="20"/>
        <v>7.5</v>
      </c>
      <c r="H33" s="5">
        <f t="shared" si="20"/>
        <v>2.5</v>
      </c>
      <c r="I33" s="5">
        <f t="shared" si="20"/>
        <v>12.5</v>
      </c>
      <c r="J33" s="5">
        <f t="shared" si="20"/>
        <v>47.5</v>
      </c>
      <c r="K33" s="34">
        <f t="shared" si="23"/>
        <v>10.49091054948318</v>
      </c>
      <c r="L33" s="34">
        <f t="shared" si="23"/>
        <v>16.946855503011292</v>
      </c>
      <c r="M33" s="24">
        <f t="shared" si="24"/>
        <v>40</v>
      </c>
      <c r="N33" s="5">
        <f t="shared" si="21"/>
        <v>32.5</v>
      </c>
      <c r="O33" s="5">
        <f t="shared" si="21"/>
        <v>7.5</v>
      </c>
      <c r="P33" s="5">
        <f t="shared" si="21"/>
        <v>7.5</v>
      </c>
      <c r="Q33" s="5">
        <f t="shared" si="21"/>
        <v>5</v>
      </c>
      <c r="R33" s="5">
        <f t="shared" si="21"/>
        <v>10</v>
      </c>
      <c r="S33" s="5">
        <f t="shared" si="21"/>
        <v>37.5</v>
      </c>
      <c r="T33" s="34">
        <f t="shared" si="25"/>
        <v>6.9415168248287626</v>
      </c>
      <c r="U33" s="34">
        <f t="shared" si="25"/>
        <v>14.461493385059923</v>
      </c>
    </row>
    <row r="37" spans="1:21" ht="15" customHeight="1" x14ac:dyDescent="0.2">
      <c r="A37" s="11" t="s">
        <v>349</v>
      </c>
      <c r="B37" s="58" t="s">
        <v>23</v>
      </c>
      <c r="C37" s="12" t="s">
        <v>24</v>
      </c>
      <c r="D37" s="8">
        <v>844</v>
      </c>
      <c r="E37" s="8">
        <v>67</v>
      </c>
      <c r="F37" s="8">
        <v>79</v>
      </c>
      <c r="G37" s="8">
        <v>100</v>
      </c>
      <c r="H37" s="8">
        <v>89</v>
      </c>
      <c r="I37" s="8">
        <v>145</v>
      </c>
      <c r="J37" s="8">
        <v>364</v>
      </c>
      <c r="K37" s="8">
        <v>12.441132644010898</v>
      </c>
      <c r="L37" s="8">
        <v>14.459427770279008</v>
      </c>
      <c r="M37" s="8">
        <v>844</v>
      </c>
      <c r="N37" s="8">
        <v>95</v>
      </c>
      <c r="O37" s="8">
        <v>124</v>
      </c>
      <c r="P37" s="8">
        <v>120</v>
      </c>
      <c r="Q37" s="8">
        <v>85</v>
      </c>
      <c r="R37" s="8">
        <v>89</v>
      </c>
      <c r="S37" s="8">
        <v>331</v>
      </c>
      <c r="T37" s="8">
        <v>8.7804038615255759</v>
      </c>
      <c r="U37" s="8">
        <v>10.77595019369048</v>
      </c>
    </row>
    <row r="38" spans="1:21" ht="15" customHeight="1" x14ac:dyDescent="0.2">
      <c r="A38" s="107" t="s">
        <v>51</v>
      </c>
      <c r="B38" s="6" t="s">
        <v>41</v>
      </c>
      <c r="C38" s="15"/>
      <c r="D38" s="8"/>
      <c r="E38" s="8"/>
      <c r="F38" s="8"/>
      <c r="G38" s="8"/>
      <c r="H38" s="8"/>
      <c r="I38" s="8"/>
      <c r="J38" s="8"/>
      <c r="K38" s="8"/>
      <c r="L38" s="8"/>
      <c r="M38" s="8"/>
      <c r="N38" s="8"/>
      <c r="O38" s="8"/>
      <c r="P38" s="8"/>
      <c r="Q38" s="8"/>
      <c r="R38" s="8"/>
      <c r="S38" s="8"/>
      <c r="T38" s="8"/>
      <c r="U38" s="8"/>
    </row>
    <row r="39" spans="1:21" ht="15" customHeight="1" x14ac:dyDescent="0.2">
      <c r="A39" s="107"/>
      <c r="B39" s="6" t="s">
        <v>27</v>
      </c>
      <c r="C39" s="18" t="s">
        <v>52</v>
      </c>
      <c r="D39" s="8">
        <v>4</v>
      </c>
      <c r="E39" s="8">
        <v>2</v>
      </c>
      <c r="F39" s="8">
        <v>0</v>
      </c>
      <c r="G39" s="8">
        <v>0</v>
      </c>
      <c r="H39" s="8">
        <v>0</v>
      </c>
      <c r="I39" s="8">
        <v>0</v>
      </c>
      <c r="J39" s="8">
        <v>2</v>
      </c>
      <c r="K39" s="8">
        <v>0</v>
      </c>
      <c r="L39" s="8" t="s">
        <v>142</v>
      </c>
      <c r="M39" s="8">
        <v>4</v>
      </c>
      <c r="N39" s="8">
        <v>2</v>
      </c>
      <c r="O39" s="8">
        <v>1</v>
      </c>
      <c r="P39" s="8">
        <v>0</v>
      </c>
      <c r="Q39" s="8">
        <v>0</v>
      </c>
      <c r="R39" s="8">
        <v>0</v>
      </c>
      <c r="S39" s="8">
        <v>1</v>
      </c>
      <c r="T39" s="8">
        <v>1.1111111111111112</v>
      </c>
      <c r="U39" s="8">
        <v>3.3333333333333335</v>
      </c>
    </row>
    <row r="40" spans="1:21" ht="15" customHeight="1" x14ac:dyDescent="0.2">
      <c r="A40" s="107"/>
      <c r="B40" s="6" t="s">
        <v>43</v>
      </c>
      <c r="C40" s="18" t="s">
        <v>309</v>
      </c>
      <c r="D40" s="8">
        <v>46</v>
      </c>
      <c r="E40" s="8">
        <v>4</v>
      </c>
      <c r="F40" s="8">
        <v>13</v>
      </c>
      <c r="G40" s="8">
        <v>7</v>
      </c>
      <c r="H40" s="8">
        <v>0</v>
      </c>
      <c r="I40" s="8">
        <v>1</v>
      </c>
      <c r="J40" s="8">
        <v>21</v>
      </c>
      <c r="K40" s="8">
        <v>3.9387160258306393</v>
      </c>
      <c r="L40" s="8">
        <v>4.6889476497983802</v>
      </c>
      <c r="M40" s="8">
        <v>46</v>
      </c>
      <c r="N40" s="8">
        <v>7</v>
      </c>
      <c r="O40" s="8">
        <v>15</v>
      </c>
      <c r="P40" s="8">
        <v>5</v>
      </c>
      <c r="Q40" s="8">
        <v>0</v>
      </c>
      <c r="R40" s="8">
        <v>0</v>
      </c>
      <c r="S40" s="8">
        <v>19</v>
      </c>
      <c r="T40" s="8">
        <v>2.293358110042452</v>
      </c>
      <c r="U40" s="8">
        <v>3.0960334485573102</v>
      </c>
    </row>
    <row r="41" spans="1:21" ht="15" customHeight="1" x14ac:dyDescent="0.2">
      <c r="A41" s="16"/>
      <c r="B41" s="6"/>
      <c r="C41" s="18" t="s">
        <v>350</v>
      </c>
      <c r="D41" s="8">
        <v>286</v>
      </c>
      <c r="E41" s="8">
        <v>29</v>
      </c>
      <c r="F41" s="8">
        <v>34</v>
      </c>
      <c r="G41" s="8">
        <v>43</v>
      </c>
      <c r="H41" s="8">
        <v>29</v>
      </c>
      <c r="I41" s="8">
        <v>31</v>
      </c>
      <c r="J41" s="8">
        <v>120</v>
      </c>
      <c r="K41" s="8">
        <v>8.9880645535894814</v>
      </c>
      <c r="L41" s="8">
        <v>10.890647561283604</v>
      </c>
      <c r="M41" s="8">
        <v>286</v>
      </c>
      <c r="N41" s="8">
        <v>39</v>
      </c>
      <c r="O41" s="8">
        <v>55</v>
      </c>
      <c r="P41" s="8">
        <v>46</v>
      </c>
      <c r="Q41" s="8">
        <v>23</v>
      </c>
      <c r="R41" s="8">
        <v>10</v>
      </c>
      <c r="S41" s="8">
        <v>113</v>
      </c>
      <c r="T41" s="8">
        <v>5.6293009251492894</v>
      </c>
      <c r="U41" s="8">
        <v>7.2676795526181124</v>
      </c>
    </row>
    <row r="42" spans="1:21" ht="15" customHeight="1" x14ac:dyDescent="0.2">
      <c r="A42" s="16"/>
      <c r="B42" s="6"/>
      <c r="C42" s="18" t="s">
        <v>351</v>
      </c>
      <c r="D42" s="8">
        <v>362</v>
      </c>
      <c r="E42" s="8">
        <v>24</v>
      </c>
      <c r="F42" s="8">
        <v>25</v>
      </c>
      <c r="G42" s="8">
        <v>34</v>
      </c>
      <c r="H42" s="8">
        <v>50</v>
      </c>
      <c r="I42" s="8">
        <v>64</v>
      </c>
      <c r="J42" s="8">
        <v>165</v>
      </c>
      <c r="K42" s="8">
        <v>13.031866172188026</v>
      </c>
      <c r="L42" s="8">
        <v>14.839755120930873</v>
      </c>
      <c r="M42" s="8">
        <v>362</v>
      </c>
      <c r="N42" s="8">
        <v>31</v>
      </c>
      <c r="O42" s="8">
        <v>43</v>
      </c>
      <c r="P42" s="8">
        <v>50</v>
      </c>
      <c r="Q42" s="8">
        <v>47</v>
      </c>
      <c r="R42" s="8">
        <v>39</v>
      </c>
      <c r="S42" s="8">
        <v>152</v>
      </c>
      <c r="T42" s="8">
        <v>9.2097220205720252</v>
      </c>
      <c r="U42" s="8">
        <v>10.804701811844275</v>
      </c>
    </row>
    <row r="43" spans="1:21" ht="15" customHeight="1" x14ac:dyDescent="0.2">
      <c r="A43" s="16"/>
      <c r="B43" s="6"/>
      <c r="C43" s="18" t="s">
        <v>306</v>
      </c>
      <c r="D43" s="8">
        <v>90</v>
      </c>
      <c r="E43" s="8">
        <v>3</v>
      </c>
      <c r="F43" s="8">
        <v>5</v>
      </c>
      <c r="G43" s="8">
        <v>10</v>
      </c>
      <c r="H43" s="8">
        <v>3</v>
      </c>
      <c r="I43" s="8">
        <v>31</v>
      </c>
      <c r="J43" s="8">
        <v>38</v>
      </c>
      <c r="K43" s="8">
        <v>20.553975456976392</v>
      </c>
      <c r="L43" s="8">
        <v>21.812382117607601</v>
      </c>
      <c r="M43" s="8">
        <v>90</v>
      </c>
      <c r="N43" s="8">
        <v>7</v>
      </c>
      <c r="O43" s="8">
        <v>6</v>
      </c>
      <c r="P43" s="8">
        <v>14</v>
      </c>
      <c r="Q43" s="8">
        <v>4</v>
      </c>
      <c r="R43" s="8">
        <v>29</v>
      </c>
      <c r="S43" s="8">
        <v>30</v>
      </c>
      <c r="T43" s="8">
        <v>16.118552545080775</v>
      </c>
      <c r="U43" s="8">
        <v>18.247417975563142</v>
      </c>
    </row>
    <row r="44" spans="1:21" ht="15" customHeight="1" x14ac:dyDescent="0.2">
      <c r="A44" s="16"/>
      <c r="B44" s="6"/>
      <c r="C44" s="18" t="s">
        <v>307</v>
      </c>
      <c r="D44" s="8">
        <v>23</v>
      </c>
      <c r="E44" s="8">
        <v>2</v>
      </c>
      <c r="F44" s="8">
        <v>0</v>
      </c>
      <c r="G44" s="8">
        <v>0</v>
      </c>
      <c r="H44" s="8">
        <v>5</v>
      </c>
      <c r="I44" s="8">
        <v>9</v>
      </c>
      <c r="J44" s="8">
        <v>7</v>
      </c>
      <c r="K44" s="8">
        <v>29.686993920372661</v>
      </c>
      <c r="L44" s="8">
        <v>33.927993051854472</v>
      </c>
      <c r="M44" s="8">
        <v>23</v>
      </c>
      <c r="N44" s="8">
        <v>3</v>
      </c>
      <c r="O44" s="8">
        <v>0</v>
      </c>
      <c r="P44" s="8">
        <v>1</v>
      </c>
      <c r="Q44" s="8">
        <v>4</v>
      </c>
      <c r="R44" s="8">
        <v>9</v>
      </c>
      <c r="S44" s="8">
        <v>6</v>
      </c>
      <c r="T44" s="8">
        <v>23.104296629565624</v>
      </c>
      <c r="U44" s="8">
        <v>28.055217335901116</v>
      </c>
    </row>
    <row r="45" spans="1:21" ht="15" customHeight="1" x14ac:dyDescent="0.2">
      <c r="A45" s="16"/>
      <c r="B45" s="6"/>
      <c r="C45" s="18" t="s">
        <v>48</v>
      </c>
      <c r="D45" s="8">
        <v>0</v>
      </c>
      <c r="E45" s="8">
        <v>0</v>
      </c>
      <c r="F45" s="8">
        <v>0</v>
      </c>
      <c r="G45" s="8">
        <v>0</v>
      </c>
      <c r="H45" s="8">
        <v>0</v>
      </c>
      <c r="I45" s="8">
        <v>0</v>
      </c>
      <c r="J45" s="8">
        <v>0</v>
      </c>
      <c r="K45" s="8" t="s">
        <v>142</v>
      </c>
      <c r="L45" s="8" t="s">
        <v>142</v>
      </c>
      <c r="M45" s="8">
        <v>0</v>
      </c>
      <c r="N45" s="8">
        <v>0</v>
      </c>
      <c r="O45" s="8">
        <v>0</v>
      </c>
      <c r="P45" s="8">
        <v>0</v>
      </c>
      <c r="Q45" s="8">
        <v>0</v>
      </c>
      <c r="R45" s="8">
        <v>0</v>
      </c>
      <c r="S45" s="8">
        <v>0</v>
      </c>
      <c r="T45" s="8" t="s">
        <v>142</v>
      </c>
      <c r="U45" s="8" t="s">
        <v>142</v>
      </c>
    </row>
    <row r="46" spans="1:21" ht="15" customHeight="1" x14ac:dyDescent="0.2">
      <c r="A46" s="16"/>
      <c r="B46" s="6"/>
      <c r="C46" s="19" t="s">
        <v>352</v>
      </c>
      <c r="D46" s="8">
        <v>33</v>
      </c>
      <c r="E46" s="8">
        <v>3</v>
      </c>
      <c r="F46" s="8">
        <v>2</v>
      </c>
      <c r="G46" s="8">
        <v>6</v>
      </c>
      <c r="H46" s="8">
        <v>2</v>
      </c>
      <c r="I46" s="8">
        <v>9</v>
      </c>
      <c r="J46" s="8">
        <v>11</v>
      </c>
      <c r="K46" s="8">
        <v>12.280945007901533</v>
      </c>
      <c r="L46" s="8">
        <v>14.220041588096512</v>
      </c>
      <c r="M46" s="8">
        <v>33</v>
      </c>
      <c r="N46" s="8">
        <v>6</v>
      </c>
      <c r="O46" s="8">
        <v>4</v>
      </c>
      <c r="P46" s="8">
        <v>4</v>
      </c>
      <c r="Q46" s="8">
        <v>7</v>
      </c>
      <c r="R46" s="8">
        <v>2</v>
      </c>
      <c r="S46" s="8">
        <v>10</v>
      </c>
      <c r="T46" s="8">
        <v>7.4476651686837894</v>
      </c>
      <c r="U46" s="8">
        <v>10.076252875278067</v>
      </c>
    </row>
    <row r="47" spans="1:21" ht="15" customHeight="1" x14ac:dyDescent="0.2">
      <c r="A47" s="16"/>
      <c r="B47" s="30" t="s">
        <v>35</v>
      </c>
      <c r="C47" s="12" t="s">
        <v>24</v>
      </c>
      <c r="D47" s="8">
        <v>617</v>
      </c>
      <c r="E47" s="8">
        <v>157</v>
      </c>
      <c r="F47" s="8">
        <v>50</v>
      </c>
      <c r="G47" s="8">
        <v>60</v>
      </c>
      <c r="H47" s="8">
        <v>55</v>
      </c>
      <c r="I47" s="8">
        <v>136</v>
      </c>
      <c r="J47" s="8">
        <v>159</v>
      </c>
      <c r="K47" s="8">
        <v>13.005752002052475</v>
      </c>
      <c r="L47" s="8">
        <v>19.789483112757587</v>
      </c>
      <c r="M47" s="8">
        <v>617</v>
      </c>
      <c r="N47" s="8">
        <v>210</v>
      </c>
      <c r="O47" s="8">
        <v>56</v>
      </c>
      <c r="P47" s="8">
        <v>76</v>
      </c>
      <c r="Q47" s="8">
        <v>52</v>
      </c>
      <c r="R47" s="8">
        <v>92</v>
      </c>
      <c r="S47" s="8">
        <v>131</v>
      </c>
      <c r="T47" s="8">
        <v>8.9270745111578922</v>
      </c>
      <c r="U47" s="8">
        <v>15.719413813125854</v>
      </c>
    </row>
    <row r="48" spans="1:21" ht="15" customHeight="1" x14ac:dyDescent="0.2">
      <c r="A48" s="16"/>
      <c r="B48" s="25" t="s">
        <v>36</v>
      </c>
      <c r="C48" s="15"/>
      <c r="D48" s="8"/>
      <c r="E48" s="8"/>
      <c r="F48" s="8"/>
      <c r="G48" s="8"/>
      <c r="H48" s="8"/>
      <c r="I48" s="8"/>
      <c r="J48" s="8"/>
      <c r="K48" s="8"/>
      <c r="L48" s="8"/>
      <c r="M48" s="8"/>
      <c r="N48" s="8"/>
      <c r="O48" s="8"/>
      <c r="P48" s="8"/>
      <c r="Q48" s="8"/>
      <c r="R48" s="8"/>
      <c r="S48" s="8"/>
      <c r="T48" s="8"/>
      <c r="U48" s="8"/>
    </row>
    <row r="49" spans="1:21" ht="15" customHeight="1" x14ac:dyDescent="0.2">
      <c r="A49" s="16"/>
      <c r="B49" s="25" t="s">
        <v>37</v>
      </c>
      <c r="C49" s="18" t="s">
        <v>52</v>
      </c>
      <c r="D49" s="8">
        <v>18</v>
      </c>
      <c r="E49" s="8">
        <v>11</v>
      </c>
      <c r="F49" s="8">
        <v>2</v>
      </c>
      <c r="G49" s="8">
        <v>0</v>
      </c>
      <c r="H49" s="8">
        <v>1</v>
      </c>
      <c r="I49" s="8">
        <v>1</v>
      </c>
      <c r="J49" s="8">
        <v>3</v>
      </c>
      <c r="K49" s="8">
        <v>3.1121659634317855</v>
      </c>
      <c r="L49" s="8">
        <v>11.670622362869196</v>
      </c>
      <c r="M49" s="8">
        <v>18</v>
      </c>
      <c r="N49" s="8">
        <v>13</v>
      </c>
      <c r="O49" s="8">
        <v>0</v>
      </c>
      <c r="P49" s="8">
        <v>0</v>
      </c>
      <c r="Q49" s="8">
        <v>1</v>
      </c>
      <c r="R49" s="8">
        <v>1</v>
      </c>
      <c r="S49" s="8">
        <v>3</v>
      </c>
      <c r="T49" s="8">
        <v>2.8888888888888884</v>
      </c>
      <c r="U49" s="8">
        <v>21.666666666666664</v>
      </c>
    </row>
    <row r="50" spans="1:21" ht="15" customHeight="1" x14ac:dyDescent="0.2">
      <c r="A50" s="16"/>
      <c r="B50" s="25"/>
      <c r="C50" s="18" t="s">
        <v>309</v>
      </c>
      <c r="D50" s="8">
        <v>34</v>
      </c>
      <c r="E50" s="8">
        <v>17</v>
      </c>
      <c r="F50" s="8">
        <v>3</v>
      </c>
      <c r="G50" s="8">
        <v>4</v>
      </c>
      <c r="H50" s="8">
        <v>2</v>
      </c>
      <c r="I50" s="8">
        <v>4</v>
      </c>
      <c r="J50" s="8">
        <v>4</v>
      </c>
      <c r="K50" s="8">
        <v>5.1800654634549259</v>
      </c>
      <c r="L50" s="8">
        <v>11.953997223357522</v>
      </c>
      <c r="M50" s="8">
        <v>34</v>
      </c>
      <c r="N50" s="8">
        <v>20</v>
      </c>
      <c r="O50" s="8">
        <v>4</v>
      </c>
      <c r="P50" s="8">
        <v>6</v>
      </c>
      <c r="Q50" s="8">
        <v>2</v>
      </c>
      <c r="R50" s="8">
        <v>1</v>
      </c>
      <c r="S50" s="8">
        <v>1</v>
      </c>
      <c r="T50" s="8">
        <v>3.0924281169654932</v>
      </c>
      <c r="U50" s="8">
        <v>7.8500098353739443</v>
      </c>
    </row>
    <row r="51" spans="1:21" ht="15" customHeight="1" x14ac:dyDescent="0.2">
      <c r="A51" s="16"/>
      <c r="B51" s="25"/>
      <c r="C51" s="18" t="s">
        <v>350</v>
      </c>
      <c r="D51" s="8">
        <v>81</v>
      </c>
      <c r="E51" s="8">
        <v>28</v>
      </c>
      <c r="F51" s="8">
        <v>13</v>
      </c>
      <c r="G51" s="8">
        <v>10</v>
      </c>
      <c r="H51" s="8">
        <v>4</v>
      </c>
      <c r="I51" s="8">
        <v>10</v>
      </c>
      <c r="J51" s="8">
        <v>16</v>
      </c>
      <c r="K51" s="8">
        <v>5.9343065301204705</v>
      </c>
      <c r="L51" s="8">
        <v>10.42513309345488</v>
      </c>
      <c r="M51" s="8">
        <v>81</v>
      </c>
      <c r="N51" s="8">
        <v>38</v>
      </c>
      <c r="O51" s="8">
        <v>11</v>
      </c>
      <c r="P51" s="8">
        <v>11</v>
      </c>
      <c r="Q51" s="8">
        <v>5</v>
      </c>
      <c r="R51" s="8">
        <v>7</v>
      </c>
      <c r="S51" s="8">
        <v>9</v>
      </c>
      <c r="T51" s="8">
        <v>4.4901444893946625</v>
      </c>
      <c r="U51" s="8">
        <v>9.5085412716592863</v>
      </c>
    </row>
    <row r="52" spans="1:21" ht="15" customHeight="1" x14ac:dyDescent="0.2">
      <c r="A52" s="16"/>
      <c r="B52" s="25"/>
      <c r="C52" s="18" t="s">
        <v>351</v>
      </c>
      <c r="D52" s="8">
        <v>154</v>
      </c>
      <c r="E52" s="8">
        <v>46</v>
      </c>
      <c r="F52" s="8">
        <v>15</v>
      </c>
      <c r="G52" s="8">
        <v>17</v>
      </c>
      <c r="H52" s="8">
        <v>13</v>
      </c>
      <c r="I52" s="8">
        <v>20</v>
      </c>
      <c r="J52" s="8">
        <v>43</v>
      </c>
      <c r="K52" s="8">
        <v>7.1245270265190879</v>
      </c>
      <c r="L52" s="8">
        <v>12.166499999132595</v>
      </c>
      <c r="M52" s="8">
        <v>154</v>
      </c>
      <c r="N52" s="8">
        <v>51</v>
      </c>
      <c r="O52" s="8">
        <v>20</v>
      </c>
      <c r="P52" s="8">
        <v>20</v>
      </c>
      <c r="Q52" s="8">
        <v>16</v>
      </c>
      <c r="R52" s="8">
        <v>15</v>
      </c>
      <c r="S52" s="8">
        <v>32</v>
      </c>
      <c r="T52" s="8">
        <v>5.9905786647177299</v>
      </c>
      <c r="U52" s="8">
        <v>10.293670381627649</v>
      </c>
    </row>
    <row r="53" spans="1:21" ht="15" customHeight="1" x14ac:dyDescent="0.2">
      <c r="A53" s="16"/>
      <c r="B53" s="25"/>
      <c r="C53" s="18" t="s">
        <v>306</v>
      </c>
      <c r="D53" s="8">
        <v>179</v>
      </c>
      <c r="E53" s="8">
        <v>31</v>
      </c>
      <c r="F53" s="8">
        <v>15</v>
      </c>
      <c r="G53" s="8">
        <v>15</v>
      </c>
      <c r="H53" s="8">
        <v>20</v>
      </c>
      <c r="I53" s="8">
        <v>51</v>
      </c>
      <c r="J53" s="8">
        <v>47</v>
      </c>
      <c r="K53" s="8">
        <v>15.894276769773159</v>
      </c>
      <c r="L53" s="8">
        <v>20.772718154555019</v>
      </c>
      <c r="M53" s="8">
        <v>179</v>
      </c>
      <c r="N53" s="8">
        <v>52</v>
      </c>
      <c r="O53" s="8">
        <v>16</v>
      </c>
      <c r="P53" s="8">
        <v>22</v>
      </c>
      <c r="Q53" s="8">
        <v>13</v>
      </c>
      <c r="R53" s="8">
        <v>31</v>
      </c>
      <c r="S53" s="8">
        <v>45</v>
      </c>
      <c r="T53" s="8">
        <v>9.5805575907453449</v>
      </c>
      <c r="U53" s="8">
        <v>15.656033136096051</v>
      </c>
    </row>
    <row r="54" spans="1:21" ht="15" customHeight="1" x14ac:dyDescent="0.2">
      <c r="A54" s="16"/>
      <c r="B54" s="25"/>
      <c r="C54" s="18" t="s">
        <v>307</v>
      </c>
      <c r="D54" s="8">
        <v>99</v>
      </c>
      <c r="E54" s="8">
        <v>15</v>
      </c>
      <c r="F54" s="8">
        <v>2</v>
      </c>
      <c r="G54" s="8">
        <v>10</v>
      </c>
      <c r="H54" s="8">
        <v>9</v>
      </c>
      <c r="I54" s="8">
        <v>35</v>
      </c>
      <c r="J54" s="8">
        <v>28</v>
      </c>
      <c r="K54" s="8">
        <v>24.535728237001763</v>
      </c>
      <c r="L54" s="8">
        <v>31.107798300484379</v>
      </c>
      <c r="M54" s="8">
        <v>99</v>
      </c>
      <c r="N54" s="8">
        <v>23</v>
      </c>
      <c r="O54" s="8">
        <v>2</v>
      </c>
      <c r="P54" s="8">
        <v>13</v>
      </c>
      <c r="Q54" s="8">
        <v>9</v>
      </c>
      <c r="R54" s="8">
        <v>25</v>
      </c>
      <c r="S54" s="8">
        <v>27</v>
      </c>
      <c r="T54" s="8">
        <v>17.866622603386954</v>
      </c>
      <c r="U54" s="8">
        <v>26.252996478446136</v>
      </c>
    </row>
    <row r="55" spans="1:21" ht="15" customHeight="1" x14ac:dyDescent="0.2">
      <c r="A55" s="16"/>
      <c r="B55" s="25"/>
      <c r="C55" s="18" t="s">
        <v>48</v>
      </c>
      <c r="D55" s="8">
        <v>22</v>
      </c>
      <c r="E55" s="8">
        <v>4</v>
      </c>
      <c r="F55" s="8">
        <v>0</v>
      </c>
      <c r="G55" s="8">
        <v>0</v>
      </c>
      <c r="H55" s="8">
        <v>2</v>
      </c>
      <c r="I55" s="8">
        <v>12</v>
      </c>
      <c r="J55" s="8">
        <v>4</v>
      </c>
      <c r="K55" s="8">
        <v>32.512186887186886</v>
      </c>
      <c r="L55" s="8">
        <v>41.801383140668854</v>
      </c>
      <c r="M55" s="8">
        <v>22</v>
      </c>
      <c r="N55" s="8">
        <v>6</v>
      </c>
      <c r="O55" s="8">
        <v>0</v>
      </c>
      <c r="P55" s="8">
        <v>0</v>
      </c>
      <c r="Q55" s="8">
        <v>1</v>
      </c>
      <c r="R55" s="8">
        <v>11</v>
      </c>
      <c r="S55" s="8">
        <v>4</v>
      </c>
      <c r="T55" s="8">
        <v>24.981939356939353</v>
      </c>
      <c r="U55" s="8">
        <v>37.472909035409032</v>
      </c>
    </row>
    <row r="56" spans="1:21" ht="15" customHeight="1" x14ac:dyDescent="0.2">
      <c r="A56" s="18"/>
      <c r="B56" s="26"/>
      <c r="C56" s="19" t="s">
        <v>352</v>
      </c>
      <c r="D56" s="8">
        <v>30</v>
      </c>
      <c r="E56" s="8">
        <v>5</v>
      </c>
      <c r="F56" s="8">
        <v>0</v>
      </c>
      <c r="G56" s="8">
        <v>4</v>
      </c>
      <c r="H56" s="8">
        <v>4</v>
      </c>
      <c r="I56" s="8">
        <v>3</v>
      </c>
      <c r="J56" s="8">
        <v>14</v>
      </c>
      <c r="K56" s="8">
        <v>9.5435585485570762</v>
      </c>
      <c r="L56" s="8">
        <v>13.881539706992111</v>
      </c>
      <c r="M56" s="8">
        <v>30</v>
      </c>
      <c r="N56" s="8">
        <v>7</v>
      </c>
      <c r="O56" s="8">
        <v>3</v>
      </c>
      <c r="P56" s="8">
        <v>4</v>
      </c>
      <c r="Q56" s="8">
        <v>5</v>
      </c>
      <c r="R56" s="8">
        <v>1</v>
      </c>
      <c r="S56" s="8">
        <v>10</v>
      </c>
      <c r="T56" s="8">
        <v>5.9583648934458946</v>
      </c>
      <c r="U56" s="8">
        <v>9.1667152206859903</v>
      </c>
    </row>
    <row r="57" spans="1:21" ht="15" customHeight="1" x14ac:dyDescent="0.2">
      <c r="A57" s="16"/>
      <c r="B57" s="105" t="s">
        <v>38</v>
      </c>
      <c r="C57" s="12" t="s">
        <v>24</v>
      </c>
      <c r="D57" s="8">
        <v>747</v>
      </c>
      <c r="E57" s="8">
        <v>232</v>
      </c>
      <c r="F57" s="8">
        <v>81</v>
      </c>
      <c r="G57" s="8">
        <v>78</v>
      </c>
      <c r="H57" s="8">
        <v>56</v>
      </c>
      <c r="I57" s="8">
        <v>78</v>
      </c>
      <c r="J57" s="8">
        <v>222</v>
      </c>
      <c r="K57" s="8">
        <v>7.1994667828088135</v>
      </c>
      <c r="L57" s="8">
        <v>12.900068467490195</v>
      </c>
      <c r="M57" s="8">
        <v>747</v>
      </c>
      <c r="N57" s="8">
        <v>289</v>
      </c>
      <c r="O57" s="8">
        <v>108</v>
      </c>
      <c r="P57" s="8">
        <v>76</v>
      </c>
      <c r="Q57" s="8">
        <v>39</v>
      </c>
      <c r="R57" s="8">
        <v>55</v>
      </c>
      <c r="S57" s="8">
        <v>180</v>
      </c>
      <c r="T57" s="8">
        <v>4.8952169642583652</v>
      </c>
      <c r="U57" s="8">
        <v>9.9841295637931395</v>
      </c>
    </row>
    <row r="58" spans="1:21" ht="15" customHeight="1" x14ac:dyDescent="0.2">
      <c r="A58" s="16"/>
      <c r="B58" s="106"/>
      <c r="C58" s="15"/>
      <c r="D58" s="8"/>
      <c r="E58" s="8"/>
      <c r="F58" s="8"/>
      <c r="G58" s="8"/>
      <c r="H58" s="8"/>
      <c r="I58" s="8"/>
      <c r="J58" s="8"/>
      <c r="K58" s="8"/>
      <c r="L58" s="8"/>
      <c r="M58" s="8"/>
      <c r="N58" s="8"/>
      <c r="O58" s="8"/>
      <c r="P58" s="8"/>
      <c r="Q58" s="8"/>
      <c r="R58" s="8"/>
      <c r="S58" s="8"/>
      <c r="T58" s="8"/>
      <c r="U58" s="8"/>
    </row>
    <row r="59" spans="1:21" ht="15" customHeight="1" x14ac:dyDescent="0.2">
      <c r="A59" s="16"/>
      <c r="B59" s="106"/>
      <c r="C59" s="18" t="s">
        <v>52</v>
      </c>
      <c r="D59" s="8">
        <v>48</v>
      </c>
      <c r="E59" s="8">
        <v>36</v>
      </c>
      <c r="F59" s="8">
        <v>3</v>
      </c>
      <c r="G59" s="8">
        <v>3</v>
      </c>
      <c r="H59" s="8">
        <v>0</v>
      </c>
      <c r="I59" s="8">
        <v>0</v>
      </c>
      <c r="J59" s="8">
        <v>6</v>
      </c>
      <c r="K59" s="8">
        <v>0.62256277459984399</v>
      </c>
      <c r="L59" s="8">
        <v>4.3579394221989078</v>
      </c>
      <c r="M59" s="8">
        <v>48</v>
      </c>
      <c r="N59" s="8">
        <v>39</v>
      </c>
      <c r="O59" s="8">
        <v>2</v>
      </c>
      <c r="P59" s="8">
        <v>1</v>
      </c>
      <c r="Q59" s="8">
        <v>0</v>
      </c>
      <c r="R59" s="8">
        <v>0</v>
      </c>
      <c r="S59" s="8">
        <v>6</v>
      </c>
      <c r="T59" s="8">
        <v>0.23707524625517284</v>
      </c>
      <c r="U59" s="8">
        <v>3.3190534475724198</v>
      </c>
    </row>
    <row r="60" spans="1:21" ht="15" customHeight="1" x14ac:dyDescent="0.2">
      <c r="A60" s="16"/>
      <c r="B60" s="106"/>
      <c r="C60" s="18" t="s">
        <v>309</v>
      </c>
      <c r="D60" s="8">
        <v>177</v>
      </c>
      <c r="E60" s="8">
        <v>77</v>
      </c>
      <c r="F60" s="8">
        <v>26</v>
      </c>
      <c r="G60" s="8">
        <v>16</v>
      </c>
      <c r="H60" s="8">
        <v>3</v>
      </c>
      <c r="I60" s="8">
        <v>2</v>
      </c>
      <c r="J60" s="8">
        <v>53</v>
      </c>
      <c r="K60" s="8">
        <v>2.5363508693699659</v>
      </c>
      <c r="L60" s="8">
        <v>6.6916491021675695</v>
      </c>
      <c r="M60" s="8">
        <v>177</v>
      </c>
      <c r="N60" s="8">
        <v>98</v>
      </c>
      <c r="O60" s="8">
        <v>30</v>
      </c>
      <c r="P60" s="8">
        <v>8</v>
      </c>
      <c r="Q60" s="8">
        <v>1</v>
      </c>
      <c r="R60" s="8">
        <v>1</v>
      </c>
      <c r="S60" s="8">
        <v>39</v>
      </c>
      <c r="T60" s="8">
        <v>1.1976652262651353</v>
      </c>
      <c r="U60" s="8">
        <v>4.131945030614717</v>
      </c>
    </row>
    <row r="61" spans="1:21" ht="15" customHeight="1" x14ac:dyDescent="0.2">
      <c r="A61" s="16"/>
      <c r="B61" s="106"/>
      <c r="C61" s="18" t="s">
        <v>350</v>
      </c>
      <c r="D61" s="8">
        <v>204</v>
      </c>
      <c r="E61" s="8">
        <v>60</v>
      </c>
      <c r="F61" s="8">
        <v>27</v>
      </c>
      <c r="G61" s="8">
        <v>21</v>
      </c>
      <c r="H61" s="8">
        <v>17</v>
      </c>
      <c r="I61" s="8">
        <v>8</v>
      </c>
      <c r="J61" s="8">
        <v>71</v>
      </c>
      <c r="K61" s="8">
        <v>4.6956749479366637</v>
      </c>
      <c r="L61" s="8">
        <v>8.5551338092544693</v>
      </c>
      <c r="M61" s="8">
        <v>204</v>
      </c>
      <c r="N61" s="8">
        <v>72</v>
      </c>
      <c r="O61" s="8">
        <v>40</v>
      </c>
      <c r="P61" s="8">
        <v>19</v>
      </c>
      <c r="Q61" s="8">
        <v>11</v>
      </c>
      <c r="R61" s="8">
        <v>4</v>
      </c>
      <c r="S61" s="8">
        <v>58</v>
      </c>
      <c r="T61" s="8">
        <v>3.1430124079167903</v>
      </c>
      <c r="U61" s="8">
        <v>6.2010785345385324</v>
      </c>
    </row>
    <row r="62" spans="1:21" ht="15" customHeight="1" x14ac:dyDescent="0.2">
      <c r="A62" s="16"/>
      <c r="B62" s="25"/>
      <c r="C62" s="18" t="s">
        <v>351</v>
      </c>
      <c r="D62" s="8">
        <v>139</v>
      </c>
      <c r="E62" s="8">
        <v>31</v>
      </c>
      <c r="F62" s="8">
        <v>9</v>
      </c>
      <c r="G62" s="8">
        <v>20</v>
      </c>
      <c r="H62" s="8">
        <v>18</v>
      </c>
      <c r="I62" s="8">
        <v>21</v>
      </c>
      <c r="J62" s="8">
        <v>40</v>
      </c>
      <c r="K62" s="8">
        <v>9.0722628556368203</v>
      </c>
      <c r="L62" s="8">
        <v>13.208147392765371</v>
      </c>
      <c r="M62" s="8">
        <v>139</v>
      </c>
      <c r="N62" s="8">
        <v>39</v>
      </c>
      <c r="O62" s="8">
        <v>15</v>
      </c>
      <c r="P62" s="8">
        <v>24</v>
      </c>
      <c r="Q62" s="8">
        <v>14</v>
      </c>
      <c r="R62" s="8">
        <v>15</v>
      </c>
      <c r="S62" s="8">
        <v>32</v>
      </c>
      <c r="T62" s="8">
        <v>6.2997167419197222</v>
      </c>
      <c r="U62" s="8">
        <v>9.9127895791972094</v>
      </c>
    </row>
    <row r="63" spans="1:21" ht="15" customHeight="1" x14ac:dyDescent="0.2">
      <c r="A63" s="16"/>
      <c r="B63" s="25"/>
      <c r="C63" s="18" t="s">
        <v>306</v>
      </c>
      <c r="D63" s="8">
        <v>93</v>
      </c>
      <c r="E63" s="8">
        <v>15</v>
      </c>
      <c r="F63" s="8">
        <v>9</v>
      </c>
      <c r="G63" s="8">
        <v>11</v>
      </c>
      <c r="H63" s="8">
        <v>11</v>
      </c>
      <c r="I63" s="8">
        <v>26</v>
      </c>
      <c r="J63" s="8">
        <v>21</v>
      </c>
      <c r="K63" s="8">
        <v>13.172341582239161</v>
      </c>
      <c r="L63" s="8">
        <v>16.63874726177578</v>
      </c>
      <c r="M63" s="8">
        <v>93</v>
      </c>
      <c r="N63" s="8">
        <v>19</v>
      </c>
      <c r="O63" s="8">
        <v>15</v>
      </c>
      <c r="P63" s="8">
        <v>15</v>
      </c>
      <c r="Q63" s="8">
        <v>7</v>
      </c>
      <c r="R63" s="8">
        <v>17</v>
      </c>
      <c r="S63" s="8">
        <v>20</v>
      </c>
      <c r="T63" s="8">
        <v>9.8455613104937871</v>
      </c>
      <c r="U63" s="8">
        <v>13.309740290111971</v>
      </c>
    </row>
    <row r="64" spans="1:21" ht="15" customHeight="1" x14ac:dyDescent="0.2">
      <c r="A64" s="16"/>
      <c r="B64" s="25"/>
      <c r="C64" s="18" t="s">
        <v>307</v>
      </c>
      <c r="D64" s="8">
        <v>39</v>
      </c>
      <c r="E64" s="8">
        <v>4</v>
      </c>
      <c r="F64" s="8">
        <v>2</v>
      </c>
      <c r="G64" s="8">
        <v>4</v>
      </c>
      <c r="H64" s="8">
        <v>6</v>
      </c>
      <c r="I64" s="8">
        <v>12</v>
      </c>
      <c r="J64" s="8">
        <v>11</v>
      </c>
      <c r="K64" s="8">
        <v>19.717003475116314</v>
      </c>
      <c r="L64" s="8">
        <v>23.003170720969035</v>
      </c>
      <c r="M64" s="8">
        <v>39</v>
      </c>
      <c r="N64" s="8">
        <v>8</v>
      </c>
      <c r="O64" s="8">
        <v>2</v>
      </c>
      <c r="P64" s="8">
        <v>6</v>
      </c>
      <c r="Q64" s="8">
        <v>4</v>
      </c>
      <c r="R64" s="8">
        <v>10</v>
      </c>
      <c r="S64" s="8">
        <v>9</v>
      </c>
      <c r="T64" s="8">
        <v>14.022249157232556</v>
      </c>
      <c r="U64" s="8">
        <v>19.121248850771668</v>
      </c>
    </row>
    <row r="65" spans="1:21" ht="15" customHeight="1" x14ac:dyDescent="0.2">
      <c r="A65" s="16"/>
      <c r="B65" s="25"/>
      <c r="C65" s="18" t="s">
        <v>48</v>
      </c>
      <c r="D65" s="8">
        <v>7</v>
      </c>
      <c r="E65" s="8">
        <v>1</v>
      </c>
      <c r="F65" s="8">
        <v>1</v>
      </c>
      <c r="G65" s="8">
        <v>0</v>
      </c>
      <c r="H65" s="8">
        <v>0</v>
      </c>
      <c r="I65" s="8">
        <v>4</v>
      </c>
      <c r="J65" s="8">
        <v>1</v>
      </c>
      <c r="K65" s="8">
        <v>32.598718848718846</v>
      </c>
      <c r="L65" s="8">
        <v>39.118462618462615</v>
      </c>
      <c r="M65" s="8">
        <v>7</v>
      </c>
      <c r="N65" s="8">
        <v>1</v>
      </c>
      <c r="O65" s="8">
        <v>1</v>
      </c>
      <c r="P65" s="8">
        <v>0</v>
      </c>
      <c r="Q65" s="8">
        <v>0</v>
      </c>
      <c r="R65" s="8">
        <v>4</v>
      </c>
      <c r="S65" s="8">
        <v>1</v>
      </c>
      <c r="T65" s="8">
        <v>25.745363870363871</v>
      </c>
      <c r="U65" s="8">
        <v>30.894436644436645</v>
      </c>
    </row>
    <row r="66" spans="1:21" ht="15" customHeight="1" x14ac:dyDescent="0.2">
      <c r="A66" s="17"/>
      <c r="B66" s="26"/>
      <c r="C66" s="19" t="s">
        <v>352</v>
      </c>
      <c r="D66" s="8">
        <v>40</v>
      </c>
      <c r="E66" s="8">
        <v>8</v>
      </c>
      <c r="F66" s="8">
        <v>4</v>
      </c>
      <c r="G66" s="8">
        <v>3</v>
      </c>
      <c r="H66" s="8">
        <v>1</v>
      </c>
      <c r="I66" s="8">
        <v>5</v>
      </c>
      <c r="J66" s="8">
        <v>19</v>
      </c>
      <c r="K66" s="8">
        <v>10.49091054948318</v>
      </c>
      <c r="L66" s="8">
        <v>16.946855503011292</v>
      </c>
      <c r="M66" s="8">
        <v>40</v>
      </c>
      <c r="N66" s="8">
        <v>13</v>
      </c>
      <c r="O66" s="8">
        <v>3</v>
      </c>
      <c r="P66" s="8">
        <v>3</v>
      </c>
      <c r="Q66" s="8">
        <v>2</v>
      </c>
      <c r="R66" s="8">
        <v>4</v>
      </c>
      <c r="S66" s="8">
        <v>15</v>
      </c>
      <c r="T66" s="8">
        <v>6.9415168248287626</v>
      </c>
      <c r="U66" s="8">
        <v>14.461493385059923</v>
      </c>
    </row>
  </sheetData>
  <mergeCells count="4">
    <mergeCell ref="A5:A7"/>
    <mergeCell ref="B24:B28"/>
    <mergeCell ref="A38:A40"/>
    <mergeCell ref="B57:B61"/>
  </mergeCells>
  <phoneticPr fontId="7"/>
  <pageMargins left="0.19685039370078741" right="0.19685039370078741" top="0.39370078740157483" bottom="0.19685039370078741" header="0.19685039370078741" footer="0.19685039370078741"/>
  <pageSetup paperSize="9" scale="75" orientation="portrait" horizontalDpi="200" verticalDpi="200" r:id="rId1"/>
  <headerFooter alignWithMargins="0">
    <oddHeader>&amp;R&amp;F_&amp;A</oddHeader>
  </headerFooter>
  <colBreaks count="1" manualBreakCount="1">
    <brk id="12" max="1048575" man="1"/>
  </colBreaks>
  <ignoredErrors>
    <ignoredError sqref="C6:C33 E3:U3" numberStoredAsText="1"/>
    <ignoredError sqref="D5:U33"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C2E23-6921-451D-9323-696BA41AEA96}">
  <dimension ref="A1:S102"/>
  <sheetViews>
    <sheetView showGridLines="0" view="pageBreakPreview" zoomScaleNormal="100" zoomScaleSheetLayoutView="100" workbookViewId="0"/>
  </sheetViews>
  <sheetFormatPr defaultColWidth="8" defaultRowHeight="15" customHeight="1" x14ac:dyDescent="0.2"/>
  <cols>
    <col min="1" max="1" width="10.296875" style="1" customWidth="1"/>
    <col min="2" max="2" width="4.296875" style="1" customWidth="1"/>
    <col min="3" max="3" width="14.69921875" style="1" customWidth="1"/>
    <col min="4" max="17" width="8.8984375" style="1" customWidth="1"/>
    <col min="18" max="19" width="9.09765625" style="1" customWidth="1"/>
    <col min="20" max="16384" width="8" style="1"/>
  </cols>
  <sheetData>
    <row r="1" spans="1:19" ht="15" customHeight="1" x14ac:dyDescent="0.2">
      <c r="D1" s="11" t="s">
        <v>353</v>
      </c>
      <c r="E1" s="69"/>
      <c r="F1" s="69"/>
      <c r="G1" s="69"/>
      <c r="H1" s="69"/>
      <c r="I1" s="69"/>
      <c r="J1" s="69"/>
      <c r="K1" s="69"/>
      <c r="L1" s="69"/>
      <c r="M1" s="69"/>
      <c r="N1" s="69"/>
      <c r="O1" s="69"/>
      <c r="P1" s="69"/>
      <c r="Q1" s="69"/>
      <c r="R1" s="69"/>
      <c r="S1" s="40"/>
    </row>
    <row r="2" spans="1:19" ht="15" customHeight="1" x14ac:dyDescent="0.2">
      <c r="A2" s="139"/>
      <c r="B2" s="139"/>
      <c r="C2" s="42"/>
      <c r="D2" s="17"/>
      <c r="E2" s="70"/>
      <c r="F2" s="70"/>
      <c r="G2" s="70"/>
      <c r="H2" s="70"/>
      <c r="I2" s="70"/>
      <c r="J2" s="70"/>
      <c r="K2" s="70"/>
      <c r="L2" s="70"/>
      <c r="M2" s="70"/>
      <c r="N2" s="70"/>
      <c r="O2" s="70"/>
      <c r="P2" s="70"/>
      <c r="Q2" s="70"/>
      <c r="R2" s="70"/>
      <c r="S2" s="44"/>
    </row>
    <row r="3" spans="1:19" s="3" customFormat="1" ht="22" x14ac:dyDescent="0.2">
      <c r="A3" s="140"/>
      <c r="B3" s="138"/>
      <c r="C3" s="136"/>
      <c r="D3" s="81" t="s">
        <v>3</v>
      </c>
      <c r="E3" s="143" t="s">
        <v>52</v>
      </c>
      <c r="F3" s="143" t="s">
        <v>354</v>
      </c>
      <c r="G3" s="143" t="s">
        <v>355</v>
      </c>
      <c r="H3" s="143" t="s">
        <v>356</v>
      </c>
      <c r="I3" s="143" t="s">
        <v>357</v>
      </c>
      <c r="J3" s="144" t="s">
        <v>358</v>
      </c>
      <c r="K3" s="81" t="s">
        <v>359</v>
      </c>
      <c r="L3" s="81" t="s">
        <v>360</v>
      </c>
      <c r="M3" s="81" t="s">
        <v>361</v>
      </c>
      <c r="N3" s="81" t="s">
        <v>362</v>
      </c>
      <c r="O3" s="145" t="s">
        <v>363</v>
      </c>
      <c r="P3" s="81" t="s">
        <v>48</v>
      </c>
      <c r="Q3" s="81" t="s">
        <v>364</v>
      </c>
      <c r="R3" s="81" t="s">
        <v>303</v>
      </c>
      <c r="S3" s="81" t="s">
        <v>365</v>
      </c>
    </row>
    <row r="4" spans="1:19" ht="15" customHeight="1" x14ac:dyDescent="0.2">
      <c r="A4" s="11" t="s">
        <v>271</v>
      </c>
      <c r="B4" s="58" t="s">
        <v>35</v>
      </c>
      <c r="C4" s="12" t="s">
        <v>24</v>
      </c>
      <c r="D4" s="22">
        <f t="shared" ref="D4:E4" si="0">D55</f>
        <v>580</v>
      </c>
      <c r="E4" s="4">
        <f t="shared" si="0"/>
        <v>107</v>
      </c>
      <c r="F4" s="4">
        <f>F55</f>
        <v>35</v>
      </c>
      <c r="G4" s="4">
        <f t="shared" ref="G4:P4" si="1">G55</f>
        <v>28</v>
      </c>
      <c r="H4" s="4">
        <f t="shared" si="1"/>
        <v>26</v>
      </c>
      <c r="I4" s="4">
        <f t="shared" si="1"/>
        <v>10</v>
      </c>
      <c r="J4" s="4">
        <f t="shared" si="1"/>
        <v>13</v>
      </c>
      <c r="K4" s="4">
        <f t="shared" si="1"/>
        <v>6</v>
      </c>
      <c r="L4" s="4">
        <f t="shared" si="1"/>
        <v>7</v>
      </c>
      <c r="M4" s="4">
        <f t="shared" si="1"/>
        <v>8</v>
      </c>
      <c r="N4" s="4">
        <f t="shared" si="1"/>
        <v>16</v>
      </c>
      <c r="O4" s="4">
        <f t="shared" si="1"/>
        <v>19</v>
      </c>
      <c r="P4" s="4">
        <f t="shared" si="1"/>
        <v>26</v>
      </c>
      <c r="Q4" s="4">
        <f>Q55</f>
        <v>279</v>
      </c>
      <c r="R4" s="32">
        <f>IF(R55="","－",R55)</f>
        <v>30.871733212138363</v>
      </c>
      <c r="S4" s="32">
        <f>IF(S55="","－",S55)</f>
        <v>47.898926272441479</v>
      </c>
    </row>
    <row r="5" spans="1:19" ht="15" customHeight="1" x14ac:dyDescent="0.2">
      <c r="A5" s="104" t="s">
        <v>59</v>
      </c>
      <c r="B5" s="6" t="s">
        <v>36</v>
      </c>
      <c r="C5" s="15"/>
      <c r="D5" s="14">
        <f>IF(SUM(E5:Q5)&gt;100,"－",SUM(E5:Q5))</f>
        <v>100</v>
      </c>
      <c r="E5" s="13">
        <f>E55/$D4*100</f>
        <v>18.448275862068968</v>
      </c>
      <c r="F5" s="13">
        <f>F55/$D4*100</f>
        <v>6.0344827586206895</v>
      </c>
      <c r="G5" s="13">
        <f t="shared" ref="G5:P5" si="2">G55/$D4*100</f>
        <v>4.8275862068965516</v>
      </c>
      <c r="H5" s="13">
        <f t="shared" si="2"/>
        <v>4.4827586206896548</v>
      </c>
      <c r="I5" s="13">
        <f t="shared" si="2"/>
        <v>1.7241379310344827</v>
      </c>
      <c r="J5" s="13">
        <f t="shared" si="2"/>
        <v>2.2413793103448274</v>
      </c>
      <c r="K5" s="13">
        <f t="shared" si="2"/>
        <v>1.0344827586206897</v>
      </c>
      <c r="L5" s="13">
        <f t="shared" si="2"/>
        <v>1.2068965517241379</v>
      </c>
      <c r="M5" s="13">
        <f t="shared" si="2"/>
        <v>1.3793103448275863</v>
      </c>
      <c r="N5" s="13">
        <f t="shared" si="2"/>
        <v>2.7586206896551726</v>
      </c>
      <c r="O5" s="13">
        <f t="shared" si="2"/>
        <v>3.2758620689655173</v>
      </c>
      <c r="P5" s="13">
        <f t="shared" si="2"/>
        <v>4.4827586206896548</v>
      </c>
      <c r="Q5" s="13">
        <f>Q55/$D4*100</f>
        <v>48.103448275862071</v>
      </c>
      <c r="R5" s="14" t="s">
        <v>137</v>
      </c>
      <c r="S5" s="14" t="s">
        <v>142</v>
      </c>
    </row>
    <row r="6" spans="1:19" ht="15" customHeight="1" x14ac:dyDescent="0.2">
      <c r="A6" s="104"/>
      <c r="B6" s="6" t="s">
        <v>37</v>
      </c>
      <c r="C6" s="18" t="s">
        <v>52</v>
      </c>
      <c r="D6" s="23">
        <f t="shared" ref="D6:E12" si="3">D57</f>
        <v>152</v>
      </c>
      <c r="E6" s="7">
        <f t="shared" ref="E6:Q11" si="4">IF($D6=0,0,E57/$D6*100)</f>
        <v>26.315789473684209</v>
      </c>
      <c r="F6" s="7">
        <f t="shared" si="4"/>
        <v>8.5526315789473681</v>
      </c>
      <c r="G6" s="7">
        <f t="shared" si="4"/>
        <v>4.6052631578947363</v>
      </c>
      <c r="H6" s="7">
        <f t="shared" si="4"/>
        <v>3.9473684210526314</v>
      </c>
      <c r="I6" s="7">
        <f t="shared" si="4"/>
        <v>1.3157894736842104</v>
      </c>
      <c r="J6" s="7">
        <f t="shared" si="4"/>
        <v>1.3157894736842104</v>
      </c>
      <c r="K6" s="7">
        <f t="shared" si="4"/>
        <v>0.6578947368421052</v>
      </c>
      <c r="L6" s="7">
        <f t="shared" si="4"/>
        <v>0</v>
      </c>
      <c r="M6" s="7">
        <f t="shared" si="4"/>
        <v>1.9736842105263157</v>
      </c>
      <c r="N6" s="7">
        <f t="shared" si="4"/>
        <v>1.3157894736842104</v>
      </c>
      <c r="O6" s="7">
        <f t="shared" si="4"/>
        <v>1.3157894736842104</v>
      </c>
      <c r="P6" s="7">
        <f t="shared" si="4"/>
        <v>1.3157894736842104</v>
      </c>
      <c r="Q6" s="7">
        <f t="shared" si="4"/>
        <v>47.368421052631575</v>
      </c>
      <c r="R6" s="33">
        <f>IF(R57="","－",R57)</f>
        <v>16.455817506918809</v>
      </c>
      <c r="S6" s="33">
        <f>IF(S57="","－",S57)</f>
        <v>32.911635013837618</v>
      </c>
    </row>
    <row r="7" spans="1:19" ht="15" customHeight="1" x14ac:dyDescent="0.2">
      <c r="A7" s="104"/>
      <c r="B7" s="6"/>
      <c r="C7" s="18" t="s">
        <v>272</v>
      </c>
      <c r="D7" s="23">
        <f t="shared" si="3"/>
        <v>46</v>
      </c>
      <c r="E7" s="7">
        <f t="shared" si="4"/>
        <v>32.608695652173914</v>
      </c>
      <c r="F7" s="7">
        <f t="shared" si="4"/>
        <v>10.869565217391305</v>
      </c>
      <c r="G7" s="7">
        <f t="shared" si="4"/>
        <v>8.695652173913043</v>
      </c>
      <c r="H7" s="7">
        <f t="shared" si="4"/>
        <v>0</v>
      </c>
      <c r="I7" s="7">
        <f t="shared" si="4"/>
        <v>0</v>
      </c>
      <c r="J7" s="7">
        <f t="shared" si="4"/>
        <v>2.1739130434782608</v>
      </c>
      <c r="K7" s="7">
        <f t="shared" si="4"/>
        <v>0</v>
      </c>
      <c r="L7" s="7">
        <f t="shared" si="4"/>
        <v>0</v>
      </c>
      <c r="M7" s="7">
        <f t="shared" si="4"/>
        <v>0</v>
      </c>
      <c r="N7" s="7">
        <f t="shared" si="4"/>
        <v>0</v>
      </c>
      <c r="O7" s="7">
        <f t="shared" si="4"/>
        <v>0</v>
      </c>
      <c r="P7" s="7">
        <f t="shared" si="4"/>
        <v>0</v>
      </c>
      <c r="Q7" s="7">
        <f t="shared" si="4"/>
        <v>45.652173913043477</v>
      </c>
      <c r="R7" s="33">
        <f t="shared" ref="R7:S22" si="5">IF(R58="","－",R58)</f>
        <v>5.8715208156321275</v>
      </c>
      <c r="S7" s="33">
        <f t="shared" si="5"/>
        <v>14.678802039080319</v>
      </c>
    </row>
    <row r="8" spans="1:19" ht="15" customHeight="1" x14ac:dyDescent="0.2">
      <c r="A8" s="16"/>
      <c r="B8" s="6"/>
      <c r="C8" s="18" t="s">
        <v>273</v>
      </c>
      <c r="D8" s="23">
        <f t="shared" si="3"/>
        <v>57</v>
      </c>
      <c r="E8" s="7">
        <f t="shared" si="4"/>
        <v>26.315789473684209</v>
      </c>
      <c r="F8" s="7">
        <f t="shared" si="4"/>
        <v>7.0175438596491224</v>
      </c>
      <c r="G8" s="7">
        <f t="shared" si="4"/>
        <v>5.2631578947368416</v>
      </c>
      <c r="H8" s="7">
        <f t="shared" si="4"/>
        <v>5.2631578947368416</v>
      </c>
      <c r="I8" s="7">
        <f t="shared" si="4"/>
        <v>0</v>
      </c>
      <c r="J8" s="7">
        <f t="shared" si="4"/>
        <v>1.7543859649122806</v>
      </c>
      <c r="K8" s="7">
        <f t="shared" si="4"/>
        <v>0</v>
      </c>
      <c r="L8" s="7">
        <f t="shared" si="4"/>
        <v>0</v>
      </c>
      <c r="M8" s="7">
        <f t="shared" si="4"/>
        <v>0</v>
      </c>
      <c r="N8" s="7">
        <f t="shared" si="4"/>
        <v>1.7543859649122806</v>
      </c>
      <c r="O8" s="7">
        <f t="shared" si="4"/>
        <v>5.2631578947368416</v>
      </c>
      <c r="P8" s="7">
        <f t="shared" si="4"/>
        <v>3.5087719298245612</v>
      </c>
      <c r="Q8" s="7">
        <f t="shared" si="4"/>
        <v>43.859649122807014</v>
      </c>
      <c r="R8" s="33">
        <f t="shared" si="5"/>
        <v>23.694526908911932</v>
      </c>
      <c r="S8" s="33">
        <f t="shared" si="5"/>
        <v>44.601462416775405</v>
      </c>
    </row>
    <row r="9" spans="1:19" ht="15" customHeight="1" x14ac:dyDescent="0.2">
      <c r="A9" s="16"/>
      <c r="B9" s="6"/>
      <c r="C9" s="18" t="s">
        <v>274</v>
      </c>
      <c r="D9" s="23">
        <f t="shared" si="3"/>
        <v>55</v>
      </c>
      <c r="E9" s="7">
        <f t="shared" si="4"/>
        <v>21.818181818181817</v>
      </c>
      <c r="F9" s="7">
        <f t="shared" si="4"/>
        <v>5.4545454545454541</v>
      </c>
      <c r="G9" s="7">
        <f t="shared" si="4"/>
        <v>1.8181818181818181</v>
      </c>
      <c r="H9" s="7">
        <f t="shared" si="4"/>
        <v>3.6363636363636362</v>
      </c>
      <c r="I9" s="7">
        <f t="shared" si="4"/>
        <v>3.6363636363636362</v>
      </c>
      <c r="J9" s="7">
        <f t="shared" si="4"/>
        <v>9.0909090909090917</v>
      </c>
      <c r="K9" s="7">
        <f t="shared" si="4"/>
        <v>3.6363636363636362</v>
      </c>
      <c r="L9" s="7">
        <f t="shared" si="4"/>
        <v>0</v>
      </c>
      <c r="M9" s="7">
        <f t="shared" si="4"/>
        <v>1.8181818181818181</v>
      </c>
      <c r="N9" s="7">
        <f t="shared" si="4"/>
        <v>3.6363636363636362</v>
      </c>
      <c r="O9" s="7">
        <f t="shared" si="4"/>
        <v>0</v>
      </c>
      <c r="P9" s="7">
        <f t="shared" si="4"/>
        <v>3.6363636363636362</v>
      </c>
      <c r="Q9" s="7">
        <f t="shared" si="4"/>
        <v>41.818181818181813</v>
      </c>
      <c r="R9" s="33">
        <f t="shared" si="5"/>
        <v>29.07314225215762</v>
      </c>
      <c r="S9" s="33">
        <f t="shared" si="5"/>
        <v>46.517027603452192</v>
      </c>
    </row>
    <row r="10" spans="1:19" ht="15" customHeight="1" x14ac:dyDescent="0.2">
      <c r="A10" s="16"/>
      <c r="B10" s="6"/>
      <c r="C10" s="18" t="s">
        <v>275</v>
      </c>
      <c r="D10" s="23">
        <f t="shared" si="3"/>
        <v>122</v>
      </c>
      <c r="E10" s="7">
        <f t="shared" si="4"/>
        <v>10.655737704918032</v>
      </c>
      <c r="F10" s="7">
        <f t="shared" si="4"/>
        <v>1.639344262295082</v>
      </c>
      <c r="G10" s="7">
        <f t="shared" si="4"/>
        <v>4.0983606557377046</v>
      </c>
      <c r="H10" s="7">
        <f t="shared" si="4"/>
        <v>7.3770491803278686</v>
      </c>
      <c r="I10" s="7">
        <f t="shared" si="4"/>
        <v>3.278688524590164</v>
      </c>
      <c r="J10" s="7">
        <f t="shared" si="4"/>
        <v>2.459016393442623</v>
      </c>
      <c r="K10" s="7">
        <f t="shared" si="4"/>
        <v>1.639344262295082</v>
      </c>
      <c r="L10" s="7">
        <f t="shared" si="4"/>
        <v>3.278688524590164</v>
      </c>
      <c r="M10" s="7">
        <f t="shared" si="4"/>
        <v>1.639344262295082</v>
      </c>
      <c r="N10" s="7">
        <f t="shared" si="4"/>
        <v>5.7377049180327866</v>
      </c>
      <c r="O10" s="7">
        <f t="shared" si="4"/>
        <v>4.918032786885246</v>
      </c>
      <c r="P10" s="7">
        <f t="shared" si="4"/>
        <v>9.0163934426229506</v>
      </c>
      <c r="Q10" s="7">
        <f t="shared" si="4"/>
        <v>44.26229508196721</v>
      </c>
      <c r="R10" s="33">
        <f t="shared" si="5"/>
        <v>49.173716892260465</v>
      </c>
      <c r="S10" s="33">
        <f t="shared" si="5"/>
        <v>60.796595430431118</v>
      </c>
    </row>
    <row r="11" spans="1:19" ht="15" customHeight="1" x14ac:dyDescent="0.2">
      <c r="A11" s="16"/>
      <c r="B11" s="6"/>
      <c r="C11" s="19" t="s">
        <v>276</v>
      </c>
      <c r="D11" s="24">
        <f t="shared" si="3"/>
        <v>148</v>
      </c>
      <c r="E11" s="5">
        <f t="shared" si="4"/>
        <v>8.1081081081081088</v>
      </c>
      <c r="F11" s="5">
        <f t="shared" si="4"/>
        <v>5.4054054054054053</v>
      </c>
      <c r="G11" s="5">
        <f t="shared" si="4"/>
        <v>5.4054054054054053</v>
      </c>
      <c r="H11" s="5">
        <f t="shared" si="4"/>
        <v>4.0540540540540544</v>
      </c>
      <c r="I11" s="5">
        <f t="shared" si="4"/>
        <v>1.3513513513513513</v>
      </c>
      <c r="J11" s="5">
        <f t="shared" si="4"/>
        <v>0.67567567567567566</v>
      </c>
      <c r="K11" s="5">
        <f t="shared" si="4"/>
        <v>0.67567567567567566</v>
      </c>
      <c r="L11" s="5">
        <f t="shared" si="4"/>
        <v>2.0270270270270272</v>
      </c>
      <c r="M11" s="5">
        <f t="shared" si="4"/>
        <v>1.3513513513513513</v>
      </c>
      <c r="N11" s="5">
        <f t="shared" si="4"/>
        <v>2.7027027027027026</v>
      </c>
      <c r="O11" s="5">
        <f t="shared" si="4"/>
        <v>5.4054054054054053</v>
      </c>
      <c r="P11" s="5">
        <f t="shared" si="4"/>
        <v>6.0810810810810816</v>
      </c>
      <c r="Q11" s="5">
        <f t="shared" si="4"/>
        <v>56.756756756756758</v>
      </c>
      <c r="R11" s="34">
        <f t="shared" si="5"/>
        <v>43.699376782521909</v>
      </c>
      <c r="S11" s="34">
        <f t="shared" si="5"/>
        <v>53.783848347719271</v>
      </c>
    </row>
    <row r="12" spans="1:19" ht="15" customHeight="1" x14ac:dyDescent="0.2">
      <c r="A12" s="16"/>
      <c r="B12" s="105" t="s">
        <v>38</v>
      </c>
      <c r="C12" s="12" t="s">
        <v>24</v>
      </c>
      <c r="D12" s="23">
        <f t="shared" si="3"/>
        <v>678</v>
      </c>
      <c r="E12" s="9">
        <f t="shared" si="3"/>
        <v>77</v>
      </c>
      <c r="F12" s="9">
        <f>F63</f>
        <v>58</v>
      </c>
      <c r="G12" s="9">
        <f t="shared" ref="G12:P12" si="6">G63</f>
        <v>58</v>
      </c>
      <c r="H12" s="9">
        <f t="shared" si="6"/>
        <v>38</v>
      </c>
      <c r="I12" s="9">
        <f t="shared" si="6"/>
        <v>22</v>
      </c>
      <c r="J12" s="9">
        <f t="shared" si="6"/>
        <v>16</v>
      </c>
      <c r="K12" s="9">
        <f t="shared" si="6"/>
        <v>19</v>
      </c>
      <c r="L12" s="9">
        <f t="shared" si="6"/>
        <v>13</v>
      </c>
      <c r="M12" s="9">
        <f t="shared" si="6"/>
        <v>9</v>
      </c>
      <c r="N12" s="9">
        <f t="shared" si="6"/>
        <v>9</v>
      </c>
      <c r="O12" s="9">
        <f t="shared" si="6"/>
        <v>17</v>
      </c>
      <c r="P12" s="9">
        <f t="shared" si="6"/>
        <v>15</v>
      </c>
      <c r="Q12" s="9">
        <f>Q63</f>
        <v>327</v>
      </c>
      <c r="R12" s="33">
        <f t="shared" si="5"/>
        <v>28.241856852374571</v>
      </c>
      <c r="S12" s="33">
        <f t="shared" si="5"/>
        <v>36.178437062713414</v>
      </c>
    </row>
    <row r="13" spans="1:19" ht="15" customHeight="1" x14ac:dyDescent="0.2">
      <c r="A13" s="16"/>
      <c r="B13" s="106"/>
      <c r="C13" s="15"/>
      <c r="D13" s="14">
        <f>IF(SUM(E13:Q13)&gt;100,"－",SUM(E13:Q13))</f>
        <v>100</v>
      </c>
      <c r="E13" s="13">
        <f>E63/$D12*100</f>
        <v>11.35693215339233</v>
      </c>
      <c r="F13" s="13">
        <f>F63/$D12*100</f>
        <v>8.5545722713864301</v>
      </c>
      <c r="G13" s="13">
        <f t="shared" ref="G13:P13" si="7">G63/$D12*100</f>
        <v>8.5545722713864301</v>
      </c>
      <c r="H13" s="13">
        <f t="shared" si="7"/>
        <v>5.6047197640117989</v>
      </c>
      <c r="I13" s="13">
        <f t="shared" si="7"/>
        <v>3.2448377581120944</v>
      </c>
      <c r="J13" s="13">
        <f t="shared" si="7"/>
        <v>2.359882005899705</v>
      </c>
      <c r="K13" s="13">
        <f t="shared" si="7"/>
        <v>2.8023598820058995</v>
      </c>
      <c r="L13" s="13">
        <f t="shared" si="7"/>
        <v>1.9174041297935103</v>
      </c>
      <c r="M13" s="13">
        <f t="shared" si="7"/>
        <v>1.3274336283185841</v>
      </c>
      <c r="N13" s="13">
        <f t="shared" si="7"/>
        <v>1.3274336283185841</v>
      </c>
      <c r="O13" s="13">
        <f t="shared" si="7"/>
        <v>2.5073746312684366</v>
      </c>
      <c r="P13" s="13">
        <f t="shared" si="7"/>
        <v>2.2123893805309733</v>
      </c>
      <c r="Q13" s="13">
        <f>Q63/$D12*100</f>
        <v>48.230088495575217</v>
      </c>
      <c r="R13" s="14" t="str">
        <f t="shared" si="5"/>
        <v>－</v>
      </c>
      <c r="S13" s="14" t="str">
        <f t="shared" si="5"/>
        <v>－</v>
      </c>
    </row>
    <row r="14" spans="1:19" ht="15" customHeight="1" x14ac:dyDescent="0.2">
      <c r="A14" s="16"/>
      <c r="B14" s="106"/>
      <c r="C14" s="18" t="s">
        <v>52</v>
      </c>
      <c r="D14" s="23">
        <f t="shared" ref="D14:E20" si="8">D65</f>
        <v>207</v>
      </c>
      <c r="E14" s="7">
        <f t="shared" ref="E14:Q19" si="9">IF($D14=0,0,E65/$D14*100)</f>
        <v>23.188405797101449</v>
      </c>
      <c r="F14" s="7">
        <f t="shared" si="9"/>
        <v>9.6618357487922708</v>
      </c>
      <c r="G14" s="7">
        <f t="shared" si="9"/>
        <v>8.695652173913043</v>
      </c>
      <c r="H14" s="7">
        <f t="shared" si="9"/>
        <v>8.2125603864734309</v>
      </c>
      <c r="I14" s="7">
        <f t="shared" si="9"/>
        <v>4.8309178743961354</v>
      </c>
      <c r="J14" s="7">
        <f t="shared" si="9"/>
        <v>1.932367149758454</v>
      </c>
      <c r="K14" s="7">
        <f t="shared" si="9"/>
        <v>3.3816425120772946</v>
      </c>
      <c r="L14" s="7">
        <f t="shared" si="9"/>
        <v>0.96618357487922701</v>
      </c>
      <c r="M14" s="7">
        <f t="shared" si="9"/>
        <v>1.4492753623188406</v>
      </c>
      <c r="N14" s="7">
        <f t="shared" si="9"/>
        <v>0.48309178743961351</v>
      </c>
      <c r="O14" s="7">
        <f t="shared" si="9"/>
        <v>1.4492753623188406</v>
      </c>
      <c r="P14" s="7">
        <f t="shared" si="9"/>
        <v>0.96618357487922701</v>
      </c>
      <c r="Q14" s="7">
        <f t="shared" si="9"/>
        <v>34.782608695652172</v>
      </c>
      <c r="R14" s="33">
        <f t="shared" si="5"/>
        <v>18.836468216661238</v>
      </c>
      <c r="S14" s="33">
        <f t="shared" si="5"/>
        <v>29.229002405163989</v>
      </c>
    </row>
    <row r="15" spans="1:19" ht="15" customHeight="1" x14ac:dyDescent="0.2">
      <c r="A15" s="16"/>
      <c r="B15" s="106"/>
      <c r="C15" s="18" t="s">
        <v>272</v>
      </c>
      <c r="D15" s="23">
        <f t="shared" si="8"/>
        <v>75</v>
      </c>
      <c r="E15" s="7">
        <f t="shared" si="9"/>
        <v>10.666666666666668</v>
      </c>
      <c r="F15" s="7">
        <f t="shared" si="9"/>
        <v>8</v>
      </c>
      <c r="G15" s="7">
        <f t="shared" si="9"/>
        <v>13.333333333333334</v>
      </c>
      <c r="H15" s="7">
        <f t="shared" si="9"/>
        <v>2.666666666666667</v>
      </c>
      <c r="I15" s="7">
        <f t="shared" si="9"/>
        <v>4</v>
      </c>
      <c r="J15" s="7">
        <f t="shared" si="9"/>
        <v>2.666666666666667</v>
      </c>
      <c r="K15" s="7">
        <f t="shared" si="9"/>
        <v>1.3333333333333335</v>
      </c>
      <c r="L15" s="7">
        <f t="shared" si="9"/>
        <v>1.3333333333333335</v>
      </c>
      <c r="M15" s="7">
        <f t="shared" si="9"/>
        <v>1.3333333333333335</v>
      </c>
      <c r="N15" s="7">
        <f t="shared" si="9"/>
        <v>0</v>
      </c>
      <c r="O15" s="7">
        <f t="shared" si="9"/>
        <v>1.3333333333333335</v>
      </c>
      <c r="P15" s="7">
        <f t="shared" si="9"/>
        <v>1.3333333333333335</v>
      </c>
      <c r="Q15" s="7">
        <f t="shared" si="9"/>
        <v>52</v>
      </c>
      <c r="R15" s="33">
        <f t="shared" si="5"/>
        <v>22.092714471324214</v>
      </c>
      <c r="S15" s="33">
        <f t="shared" si="5"/>
        <v>28.404918605988279</v>
      </c>
    </row>
    <row r="16" spans="1:19" ht="15" customHeight="1" x14ac:dyDescent="0.2">
      <c r="A16" s="16"/>
      <c r="B16" s="106"/>
      <c r="C16" s="18" t="s">
        <v>273</v>
      </c>
      <c r="D16" s="23">
        <f t="shared" si="8"/>
        <v>73</v>
      </c>
      <c r="E16" s="7">
        <f t="shared" si="9"/>
        <v>8.2191780821917799</v>
      </c>
      <c r="F16" s="7">
        <f t="shared" si="9"/>
        <v>12.328767123287671</v>
      </c>
      <c r="G16" s="7">
        <f t="shared" si="9"/>
        <v>15.068493150684931</v>
      </c>
      <c r="H16" s="7">
        <f t="shared" si="9"/>
        <v>2.7397260273972601</v>
      </c>
      <c r="I16" s="7">
        <f t="shared" si="9"/>
        <v>2.7397260273972601</v>
      </c>
      <c r="J16" s="7">
        <f t="shared" si="9"/>
        <v>1.3698630136986301</v>
      </c>
      <c r="K16" s="7">
        <f t="shared" si="9"/>
        <v>4.10958904109589</v>
      </c>
      <c r="L16" s="7">
        <f t="shared" si="9"/>
        <v>2.7397260273972601</v>
      </c>
      <c r="M16" s="7">
        <f t="shared" si="9"/>
        <v>1.3698630136986301</v>
      </c>
      <c r="N16" s="7">
        <f t="shared" si="9"/>
        <v>0</v>
      </c>
      <c r="O16" s="7">
        <f t="shared" si="9"/>
        <v>2.7397260273972601</v>
      </c>
      <c r="P16" s="7">
        <f t="shared" si="9"/>
        <v>1.3698630136986301</v>
      </c>
      <c r="Q16" s="7">
        <f t="shared" si="9"/>
        <v>45.205479452054789</v>
      </c>
      <c r="R16" s="33">
        <f t="shared" si="5"/>
        <v>25.587065591036986</v>
      </c>
      <c r="S16" s="33">
        <f t="shared" si="5"/>
        <v>30.102430107102336</v>
      </c>
    </row>
    <row r="17" spans="1:19" ht="15" customHeight="1" x14ac:dyDescent="0.2">
      <c r="A17" s="16"/>
      <c r="B17" s="25"/>
      <c r="C17" s="18" t="s">
        <v>274</v>
      </c>
      <c r="D17" s="23">
        <f t="shared" si="8"/>
        <v>53</v>
      </c>
      <c r="E17" s="7">
        <f t="shared" si="9"/>
        <v>5.6603773584905666</v>
      </c>
      <c r="F17" s="7">
        <f t="shared" si="9"/>
        <v>7.5471698113207548</v>
      </c>
      <c r="G17" s="7">
        <f t="shared" si="9"/>
        <v>5.6603773584905666</v>
      </c>
      <c r="H17" s="7">
        <f t="shared" si="9"/>
        <v>3.7735849056603774</v>
      </c>
      <c r="I17" s="7">
        <f t="shared" si="9"/>
        <v>3.7735849056603774</v>
      </c>
      <c r="J17" s="7">
        <f t="shared" si="9"/>
        <v>3.7735849056603774</v>
      </c>
      <c r="K17" s="7">
        <f t="shared" si="9"/>
        <v>5.6603773584905666</v>
      </c>
      <c r="L17" s="7">
        <f t="shared" si="9"/>
        <v>0</v>
      </c>
      <c r="M17" s="7">
        <f t="shared" si="9"/>
        <v>1.8867924528301887</v>
      </c>
      <c r="N17" s="7">
        <f t="shared" si="9"/>
        <v>3.7735849056603774</v>
      </c>
      <c r="O17" s="7">
        <f t="shared" si="9"/>
        <v>3.7735849056603774</v>
      </c>
      <c r="P17" s="7">
        <f t="shared" si="9"/>
        <v>7.5471698113207548</v>
      </c>
      <c r="Q17" s="7">
        <f t="shared" si="9"/>
        <v>47.169811320754718</v>
      </c>
      <c r="R17" s="33">
        <f t="shared" si="5"/>
        <v>45.066202108651318</v>
      </c>
      <c r="S17" s="33">
        <f t="shared" si="5"/>
        <v>50.474146361689471</v>
      </c>
    </row>
    <row r="18" spans="1:19" ht="15" customHeight="1" x14ac:dyDescent="0.2">
      <c r="A18" s="16"/>
      <c r="B18" s="25"/>
      <c r="C18" s="18" t="s">
        <v>275</v>
      </c>
      <c r="D18" s="23">
        <f t="shared" si="8"/>
        <v>72</v>
      </c>
      <c r="E18" s="7">
        <f t="shared" si="9"/>
        <v>5.5555555555555554</v>
      </c>
      <c r="F18" s="7">
        <f t="shared" si="9"/>
        <v>9.7222222222222232</v>
      </c>
      <c r="G18" s="7">
        <f t="shared" si="9"/>
        <v>8.3333333333333321</v>
      </c>
      <c r="H18" s="7">
        <f t="shared" si="9"/>
        <v>5.5555555555555554</v>
      </c>
      <c r="I18" s="7">
        <f t="shared" si="9"/>
        <v>4.1666666666666661</v>
      </c>
      <c r="J18" s="7">
        <f t="shared" si="9"/>
        <v>1.3888888888888888</v>
      </c>
      <c r="K18" s="7">
        <f t="shared" si="9"/>
        <v>2.7777777777777777</v>
      </c>
      <c r="L18" s="7">
        <f t="shared" si="9"/>
        <v>6.9444444444444446</v>
      </c>
      <c r="M18" s="7">
        <f t="shared" si="9"/>
        <v>2.7777777777777777</v>
      </c>
      <c r="N18" s="7">
        <f t="shared" si="9"/>
        <v>4.1666666666666661</v>
      </c>
      <c r="O18" s="7">
        <f t="shared" si="9"/>
        <v>1.3888888888888888</v>
      </c>
      <c r="P18" s="7">
        <f t="shared" si="9"/>
        <v>4.1666666666666661</v>
      </c>
      <c r="Q18" s="7">
        <f t="shared" si="9"/>
        <v>43.055555555555557</v>
      </c>
      <c r="R18" s="33">
        <f t="shared" si="5"/>
        <v>39.723177359960069</v>
      </c>
      <c r="S18" s="33">
        <f t="shared" si="5"/>
        <v>44.017574912388184</v>
      </c>
    </row>
    <row r="19" spans="1:19" ht="15" customHeight="1" x14ac:dyDescent="0.2">
      <c r="A19" s="17"/>
      <c r="B19" s="26"/>
      <c r="C19" s="19" t="s">
        <v>276</v>
      </c>
      <c r="D19" s="24">
        <f t="shared" si="8"/>
        <v>198</v>
      </c>
      <c r="E19" s="5">
        <f t="shared" si="9"/>
        <v>4.0404040404040407</v>
      </c>
      <c r="F19" s="5">
        <f t="shared" si="9"/>
        <v>6.0606060606060606</v>
      </c>
      <c r="G19" s="5">
        <f t="shared" si="9"/>
        <v>5.0505050505050502</v>
      </c>
      <c r="H19" s="5">
        <f t="shared" si="9"/>
        <v>5.5555555555555554</v>
      </c>
      <c r="I19" s="5">
        <f t="shared" si="9"/>
        <v>1.0101010101010102</v>
      </c>
      <c r="J19" s="5">
        <f t="shared" si="9"/>
        <v>3.0303030303030303</v>
      </c>
      <c r="K19" s="5">
        <f t="shared" si="9"/>
        <v>1.5151515151515151</v>
      </c>
      <c r="L19" s="5">
        <f t="shared" si="9"/>
        <v>1.5151515151515151</v>
      </c>
      <c r="M19" s="5">
        <f t="shared" si="9"/>
        <v>0.50505050505050508</v>
      </c>
      <c r="N19" s="5">
        <f t="shared" si="9"/>
        <v>1.5151515151515151</v>
      </c>
      <c r="O19" s="5">
        <f t="shared" si="9"/>
        <v>4.0404040404040407</v>
      </c>
      <c r="P19" s="5">
        <f t="shared" si="9"/>
        <v>2.0202020202020203</v>
      </c>
      <c r="Q19" s="5">
        <f t="shared" si="9"/>
        <v>64.141414141414145</v>
      </c>
      <c r="R19" s="34">
        <f t="shared" si="5"/>
        <v>37.473862965133208</v>
      </c>
      <c r="S19" s="34">
        <f t="shared" si="5"/>
        <v>42.232448738483455</v>
      </c>
    </row>
    <row r="20" spans="1:19" ht="15" customHeight="1" x14ac:dyDescent="0.2">
      <c r="A20" s="11" t="s">
        <v>277</v>
      </c>
      <c r="B20" s="30" t="s">
        <v>35</v>
      </c>
      <c r="C20" s="12" t="s">
        <v>24</v>
      </c>
      <c r="D20" s="22">
        <f t="shared" si="8"/>
        <v>580</v>
      </c>
      <c r="E20" s="4">
        <f t="shared" si="8"/>
        <v>107</v>
      </c>
      <c r="F20" s="4">
        <f>F71</f>
        <v>35</v>
      </c>
      <c r="G20" s="4">
        <f t="shared" ref="G20:P20" si="10">G71</f>
        <v>28</v>
      </c>
      <c r="H20" s="4">
        <f t="shared" si="10"/>
        <v>26</v>
      </c>
      <c r="I20" s="4">
        <f t="shared" si="10"/>
        <v>10</v>
      </c>
      <c r="J20" s="4">
        <f t="shared" si="10"/>
        <v>13</v>
      </c>
      <c r="K20" s="4">
        <f t="shared" si="10"/>
        <v>6</v>
      </c>
      <c r="L20" s="4">
        <f t="shared" si="10"/>
        <v>7</v>
      </c>
      <c r="M20" s="4">
        <f t="shared" si="10"/>
        <v>8</v>
      </c>
      <c r="N20" s="4">
        <f t="shared" si="10"/>
        <v>16</v>
      </c>
      <c r="O20" s="4">
        <f t="shared" si="10"/>
        <v>19</v>
      </c>
      <c r="P20" s="4">
        <f t="shared" si="10"/>
        <v>26</v>
      </c>
      <c r="Q20" s="4">
        <f>Q71</f>
        <v>279</v>
      </c>
      <c r="R20" s="32">
        <f t="shared" si="5"/>
        <v>30.871733212138363</v>
      </c>
      <c r="S20" s="32">
        <f t="shared" si="5"/>
        <v>47.898926272441479</v>
      </c>
    </row>
    <row r="21" spans="1:19" ht="15" customHeight="1" x14ac:dyDescent="0.2">
      <c r="A21" s="104" t="s">
        <v>66</v>
      </c>
      <c r="B21" s="25" t="s">
        <v>36</v>
      </c>
      <c r="C21" s="15"/>
      <c r="D21" s="14">
        <f>IF(SUM(E21:Q21)&gt;100,"－",SUM(E21:Q21))</f>
        <v>100</v>
      </c>
      <c r="E21" s="13">
        <f>E71/$D20*100</f>
        <v>18.448275862068968</v>
      </c>
      <c r="F21" s="13">
        <f>F71/$D20*100</f>
        <v>6.0344827586206895</v>
      </c>
      <c r="G21" s="13">
        <f t="shared" ref="G21:P21" si="11">G71/$D20*100</f>
        <v>4.8275862068965516</v>
      </c>
      <c r="H21" s="13">
        <f t="shared" si="11"/>
        <v>4.4827586206896548</v>
      </c>
      <c r="I21" s="13">
        <f t="shared" si="11"/>
        <v>1.7241379310344827</v>
      </c>
      <c r="J21" s="13">
        <f t="shared" si="11"/>
        <v>2.2413793103448274</v>
      </c>
      <c r="K21" s="13">
        <f t="shared" si="11"/>
        <v>1.0344827586206897</v>
      </c>
      <c r="L21" s="13">
        <f t="shared" si="11"/>
        <v>1.2068965517241379</v>
      </c>
      <c r="M21" s="13">
        <f t="shared" si="11"/>
        <v>1.3793103448275863</v>
      </c>
      <c r="N21" s="13">
        <f t="shared" si="11"/>
        <v>2.7586206896551726</v>
      </c>
      <c r="O21" s="13">
        <f t="shared" si="11"/>
        <v>3.2758620689655173</v>
      </c>
      <c r="P21" s="13">
        <f t="shared" si="11"/>
        <v>4.4827586206896548</v>
      </c>
      <c r="Q21" s="13">
        <f>Q71/$D20*100</f>
        <v>48.103448275862071</v>
      </c>
      <c r="R21" s="14" t="str">
        <f t="shared" si="5"/>
        <v>－</v>
      </c>
      <c r="S21" s="14" t="str">
        <f t="shared" si="5"/>
        <v>－</v>
      </c>
    </row>
    <row r="22" spans="1:19" ht="15" customHeight="1" x14ac:dyDescent="0.2">
      <c r="A22" s="104"/>
      <c r="B22" s="25" t="s">
        <v>37</v>
      </c>
      <c r="C22" s="18" t="s">
        <v>52</v>
      </c>
      <c r="D22" s="23">
        <f t="shared" ref="D22:E28" si="12">D73</f>
        <v>200</v>
      </c>
      <c r="E22" s="7">
        <f t="shared" ref="E22:Q27" si="13">IF($D22=0,0,E73/$D22*100)</f>
        <v>27</v>
      </c>
      <c r="F22" s="7">
        <f t="shared" si="13"/>
        <v>7.5</v>
      </c>
      <c r="G22" s="7">
        <f t="shared" si="13"/>
        <v>4</v>
      </c>
      <c r="H22" s="7">
        <f t="shared" si="13"/>
        <v>4.5</v>
      </c>
      <c r="I22" s="7">
        <f t="shared" si="13"/>
        <v>1</v>
      </c>
      <c r="J22" s="7">
        <f t="shared" si="13"/>
        <v>2.5</v>
      </c>
      <c r="K22" s="7">
        <f t="shared" si="13"/>
        <v>0.5</v>
      </c>
      <c r="L22" s="7">
        <f t="shared" si="13"/>
        <v>0.5</v>
      </c>
      <c r="M22" s="7">
        <f t="shared" si="13"/>
        <v>1.5</v>
      </c>
      <c r="N22" s="7">
        <f t="shared" si="13"/>
        <v>1</v>
      </c>
      <c r="O22" s="7">
        <f t="shared" si="13"/>
        <v>1</v>
      </c>
      <c r="P22" s="7">
        <f t="shared" si="13"/>
        <v>1.5</v>
      </c>
      <c r="Q22" s="7">
        <f t="shared" si="13"/>
        <v>47.5</v>
      </c>
      <c r="R22" s="33">
        <f t="shared" si="5"/>
        <v>16.286368863994731</v>
      </c>
      <c r="S22" s="33">
        <f t="shared" si="5"/>
        <v>33.530759425871508</v>
      </c>
    </row>
    <row r="23" spans="1:19" ht="15" customHeight="1" x14ac:dyDescent="0.2">
      <c r="A23" s="104"/>
      <c r="B23" s="25"/>
      <c r="C23" s="18" t="s">
        <v>272</v>
      </c>
      <c r="D23" s="23">
        <f t="shared" si="12"/>
        <v>52</v>
      </c>
      <c r="E23" s="7">
        <f t="shared" si="13"/>
        <v>28.846153846153843</v>
      </c>
      <c r="F23" s="7">
        <f t="shared" si="13"/>
        <v>7.6923076923076925</v>
      </c>
      <c r="G23" s="7">
        <f t="shared" si="13"/>
        <v>7.6923076923076925</v>
      </c>
      <c r="H23" s="7">
        <f t="shared" si="13"/>
        <v>0</v>
      </c>
      <c r="I23" s="7">
        <f t="shared" si="13"/>
        <v>0</v>
      </c>
      <c r="J23" s="7">
        <f t="shared" si="13"/>
        <v>0</v>
      </c>
      <c r="K23" s="7">
        <f t="shared" si="13"/>
        <v>1.9230769230769231</v>
      </c>
      <c r="L23" s="7">
        <f t="shared" si="13"/>
        <v>0</v>
      </c>
      <c r="M23" s="7">
        <f t="shared" si="13"/>
        <v>0</v>
      </c>
      <c r="N23" s="7">
        <f t="shared" si="13"/>
        <v>1.9230769230769231</v>
      </c>
      <c r="O23" s="7">
        <f t="shared" si="13"/>
        <v>1.9230769230769231</v>
      </c>
      <c r="P23" s="7">
        <f t="shared" si="13"/>
        <v>1.9230769230769231</v>
      </c>
      <c r="Q23" s="7">
        <f t="shared" si="13"/>
        <v>48.07692307692308</v>
      </c>
      <c r="R23" s="33">
        <f t="shared" ref="R23:S38" si="14">IF(R74="","－",R74)</f>
        <v>15.584595587344726</v>
      </c>
      <c r="S23" s="33">
        <f t="shared" si="14"/>
        <v>35.065340071525632</v>
      </c>
    </row>
    <row r="24" spans="1:19" ht="15" customHeight="1" x14ac:dyDescent="0.2">
      <c r="A24" s="104"/>
      <c r="B24" s="25"/>
      <c r="C24" s="18" t="s">
        <v>273</v>
      </c>
      <c r="D24" s="23">
        <f t="shared" si="12"/>
        <v>74</v>
      </c>
      <c r="E24" s="7">
        <f t="shared" si="13"/>
        <v>18.918918918918919</v>
      </c>
      <c r="F24" s="7">
        <f t="shared" si="13"/>
        <v>6.756756756756757</v>
      </c>
      <c r="G24" s="7">
        <f t="shared" si="13"/>
        <v>8.1081081081081088</v>
      </c>
      <c r="H24" s="7">
        <f t="shared" si="13"/>
        <v>5.4054054054054053</v>
      </c>
      <c r="I24" s="7">
        <f t="shared" si="13"/>
        <v>1.3513513513513513</v>
      </c>
      <c r="J24" s="7">
        <f t="shared" si="13"/>
        <v>2.7027027027027026</v>
      </c>
      <c r="K24" s="7">
        <f t="shared" si="13"/>
        <v>2.7027027027027026</v>
      </c>
      <c r="L24" s="7">
        <f t="shared" si="13"/>
        <v>0</v>
      </c>
      <c r="M24" s="7">
        <f t="shared" si="13"/>
        <v>0</v>
      </c>
      <c r="N24" s="7">
        <f t="shared" si="13"/>
        <v>2.7027027027027026</v>
      </c>
      <c r="O24" s="7">
        <f t="shared" si="13"/>
        <v>4.0540540540540544</v>
      </c>
      <c r="P24" s="7">
        <f t="shared" si="13"/>
        <v>2.7027027027027026</v>
      </c>
      <c r="Q24" s="7">
        <f t="shared" si="13"/>
        <v>44.594594594594597</v>
      </c>
      <c r="R24" s="33">
        <f t="shared" si="14"/>
        <v>27.152861639694954</v>
      </c>
      <c r="S24" s="33">
        <f t="shared" si="14"/>
        <v>41.232123230647893</v>
      </c>
    </row>
    <row r="25" spans="1:19" ht="15" customHeight="1" x14ac:dyDescent="0.2">
      <c r="A25" s="16"/>
      <c r="B25" s="25"/>
      <c r="C25" s="18" t="s">
        <v>274</v>
      </c>
      <c r="D25" s="23">
        <f t="shared" si="12"/>
        <v>51</v>
      </c>
      <c r="E25" s="7">
        <f t="shared" si="13"/>
        <v>23.52941176470588</v>
      </c>
      <c r="F25" s="7">
        <f t="shared" si="13"/>
        <v>7.8431372549019605</v>
      </c>
      <c r="G25" s="7">
        <f t="shared" si="13"/>
        <v>3.9215686274509802</v>
      </c>
      <c r="H25" s="7">
        <f t="shared" si="13"/>
        <v>3.9215686274509802</v>
      </c>
      <c r="I25" s="7">
        <f t="shared" si="13"/>
        <v>3.9215686274509802</v>
      </c>
      <c r="J25" s="7">
        <f t="shared" si="13"/>
        <v>5.8823529411764701</v>
      </c>
      <c r="K25" s="7">
        <f t="shared" si="13"/>
        <v>1.9607843137254901</v>
      </c>
      <c r="L25" s="7">
        <f t="shared" si="13"/>
        <v>0</v>
      </c>
      <c r="M25" s="7">
        <f t="shared" si="13"/>
        <v>3.9215686274509802</v>
      </c>
      <c r="N25" s="7">
        <f t="shared" si="13"/>
        <v>0</v>
      </c>
      <c r="O25" s="7">
        <f t="shared" si="13"/>
        <v>1.9607843137254901</v>
      </c>
      <c r="P25" s="7">
        <f t="shared" si="13"/>
        <v>5.8823529411764701</v>
      </c>
      <c r="Q25" s="7">
        <f t="shared" si="13"/>
        <v>37.254901960784316</v>
      </c>
      <c r="R25" s="33">
        <f t="shared" si="14"/>
        <v>28.338767668650842</v>
      </c>
      <c r="S25" s="33">
        <f t="shared" si="14"/>
        <v>45.34202826984135</v>
      </c>
    </row>
    <row r="26" spans="1:19" ht="15" customHeight="1" x14ac:dyDescent="0.2">
      <c r="A26" s="16"/>
      <c r="B26" s="25"/>
      <c r="C26" s="18" t="s">
        <v>275</v>
      </c>
      <c r="D26" s="23">
        <f t="shared" si="12"/>
        <v>84</v>
      </c>
      <c r="E26" s="7">
        <f t="shared" si="13"/>
        <v>5.9523809523809517</v>
      </c>
      <c r="F26" s="7">
        <f t="shared" si="13"/>
        <v>0</v>
      </c>
      <c r="G26" s="7">
        <f t="shared" si="13"/>
        <v>3.5714285714285712</v>
      </c>
      <c r="H26" s="7">
        <f t="shared" si="13"/>
        <v>5.9523809523809517</v>
      </c>
      <c r="I26" s="7">
        <f t="shared" si="13"/>
        <v>3.5714285714285712</v>
      </c>
      <c r="J26" s="7">
        <f t="shared" si="13"/>
        <v>2.3809523809523809</v>
      </c>
      <c r="K26" s="7">
        <f t="shared" si="13"/>
        <v>1.1904761904761905</v>
      </c>
      <c r="L26" s="7">
        <f t="shared" si="13"/>
        <v>3.5714285714285712</v>
      </c>
      <c r="M26" s="7">
        <f t="shared" si="13"/>
        <v>1.1904761904761905</v>
      </c>
      <c r="N26" s="7">
        <f t="shared" si="13"/>
        <v>8.3333333333333321</v>
      </c>
      <c r="O26" s="7">
        <f t="shared" si="13"/>
        <v>5.9523809523809517</v>
      </c>
      <c r="P26" s="7">
        <f t="shared" si="13"/>
        <v>11.904761904761903</v>
      </c>
      <c r="Q26" s="7">
        <f t="shared" si="13"/>
        <v>46.428571428571431</v>
      </c>
      <c r="R26" s="33">
        <f t="shared" si="14"/>
        <v>60.901743198361075</v>
      </c>
      <c r="S26" s="33">
        <f t="shared" si="14"/>
        <v>68.514461098156204</v>
      </c>
    </row>
    <row r="27" spans="1:19" ht="15" customHeight="1" x14ac:dyDescent="0.2">
      <c r="A27" s="16"/>
      <c r="B27" s="26"/>
      <c r="C27" s="19" t="s">
        <v>276</v>
      </c>
      <c r="D27" s="23">
        <f t="shared" si="12"/>
        <v>119</v>
      </c>
      <c r="E27" s="7">
        <f t="shared" si="13"/>
        <v>5.8823529411764701</v>
      </c>
      <c r="F27" s="7">
        <f t="shared" si="13"/>
        <v>5.8823529411764701</v>
      </c>
      <c r="G27" s="7">
        <f t="shared" si="13"/>
        <v>4.2016806722689077</v>
      </c>
      <c r="H27" s="7">
        <f t="shared" si="13"/>
        <v>5.0420168067226889</v>
      </c>
      <c r="I27" s="7">
        <f t="shared" si="13"/>
        <v>1.680672268907563</v>
      </c>
      <c r="J27" s="7">
        <f t="shared" si="13"/>
        <v>0.84033613445378152</v>
      </c>
      <c r="K27" s="7">
        <f t="shared" si="13"/>
        <v>0</v>
      </c>
      <c r="L27" s="7">
        <f t="shared" si="13"/>
        <v>2.5210084033613445</v>
      </c>
      <c r="M27" s="7">
        <f t="shared" si="13"/>
        <v>1.680672268907563</v>
      </c>
      <c r="N27" s="7">
        <f t="shared" si="13"/>
        <v>3.3613445378151261</v>
      </c>
      <c r="O27" s="7">
        <f t="shared" si="13"/>
        <v>5.8823529411764701</v>
      </c>
      <c r="P27" s="7">
        <f t="shared" si="13"/>
        <v>5.8823529411764701</v>
      </c>
      <c r="Q27" s="7">
        <f t="shared" si="13"/>
        <v>57.142857142857139</v>
      </c>
      <c r="R27" s="33">
        <f t="shared" si="14"/>
        <v>47.075540171084775</v>
      </c>
      <c r="S27" s="33">
        <f t="shared" si="14"/>
        <v>54.564830652848265</v>
      </c>
    </row>
    <row r="28" spans="1:19" ht="15" customHeight="1" x14ac:dyDescent="0.2">
      <c r="A28" s="16"/>
      <c r="B28" s="105" t="s">
        <v>38</v>
      </c>
      <c r="C28" s="12" t="s">
        <v>24</v>
      </c>
      <c r="D28" s="22">
        <f t="shared" si="12"/>
        <v>678</v>
      </c>
      <c r="E28" s="4">
        <f t="shared" si="12"/>
        <v>77</v>
      </c>
      <c r="F28" s="4">
        <f>F79</f>
        <v>58</v>
      </c>
      <c r="G28" s="4">
        <f t="shared" ref="G28:P28" si="15">G79</f>
        <v>58</v>
      </c>
      <c r="H28" s="4">
        <f t="shared" si="15"/>
        <v>38</v>
      </c>
      <c r="I28" s="4">
        <f t="shared" si="15"/>
        <v>22</v>
      </c>
      <c r="J28" s="4">
        <f t="shared" si="15"/>
        <v>16</v>
      </c>
      <c r="K28" s="4">
        <f t="shared" si="15"/>
        <v>19</v>
      </c>
      <c r="L28" s="4">
        <f t="shared" si="15"/>
        <v>13</v>
      </c>
      <c r="M28" s="4">
        <f t="shared" si="15"/>
        <v>9</v>
      </c>
      <c r="N28" s="4">
        <f t="shared" si="15"/>
        <v>9</v>
      </c>
      <c r="O28" s="4">
        <f t="shared" si="15"/>
        <v>17</v>
      </c>
      <c r="P28" s="4">
        <f t="shared" si="15"/>
        <v>15</v>
      </c>
      <c r="Q28" s="4">
        <f>Q79</f>
        <v>327</v>
      </c>
      <c r="R28" s="32">
        <f t="shared" si="14"/>
        <v>28.241856852374578</v>
      </c>
      <c r="S28" s="32">
        <f t="shared" si="14"/>
        <v>36.178437062713421</v>
      </c>
    </row>
    <row r="29" spans="1:19" ht="15" customHeight="1" x14ac:dyDescent="0.2">
      <c r="A29" s="16"/>
      <c r="B29" s="106"/>
      <c r="C29" s="15"/>
      <c r="D29" s="14">
        <f>IF(SUM(E29:Q29)&gt;100,"－",SUM(E29:Q29))</f>
        <v>100</v>
      </c>
      <c r="E29" s="13">
        <f>E79/$D28*100</f>
        <v>11.35693215339233</v>
      </c>
      <c r="F29" s="13">
        <f>F79/$D28*100</f>
        <v>8.5545722713864301</v>
      </c>
      <c r="G29" s="13">
        <f t="shared" ref="G29:P29" si="16">G79/$D28*100</f>
        <v>8.5545722713864301</v>
      </c>
      <c r="H29" s="13">
        <f t="shared" si="16"/>
        <v>5.6047197640117989</v>
      </c>
      <c r="I29" s="13">
        <f t="shared" si="16"/>
        <v>3.2448377581120944</v>
      </c>
      <c r="J29" s="13">
        <f t="shared" si="16"/>
        <v>2.359882005899705</v>
      </c>
      <c r="K29" s="13">
        <f t="shared" si="16"/>
        <v>2.8023598820058995</v>
      </c>
      <c r="L29" s="13">
        <f t="shared" si="16"/>
        <v>1.9174041297935103</v>
      </c>
      <c r="M29" s="13">
        <f t="shared" si="16"/>
        <v>1.3274336283185841</v>
      </c>
      <c r="N29" s="13">
        <f t="shared" si="16"/>
        <v>1.3274336283185841</v>
      </c>
      <c r="O29" s="13">
        <f t="shared" si="16"/>
        <v>2.5073746312684366</v>
      </c>
      <c r="P29" s="13">
        <f t="shared" si="16"/>
        <v>2.2123893805309733</v>
      </c>
      <c r="Q29" s="13">
        <f>Q79/$D28*100</f>
        <v>48.230088495575217</v>
      </c>
      <c r="R29" s="14" t="str">
        <f t="shared" si="14"/>
        <v>－</v>
      </c>
      <c r="S29" s="14" t="str">
        <f t="shared" si="14"/>
        <v>－</v>
      </c>
    </row>
    <row r="30" spans="1:19" ht="15" customHeight="1" x14ac:dyDescent="0.2">
      <c r="A30" s="16"/>
      <c r="B30" s="106"/>
      <c r="C30" s="18" t="s">
        <v>52</v>
      </c>
      <c r="D30" s="23">
        <f t="shared" ref="D30:E36" si="17">D81</f>
        <v>260</v>
      </c>
      <c r="E30" s="7">
        <f t="shared" ref="E30:Q35" si="18">IF($D30=0,0,E81/$D30*100)</f>
        <v>21.53846153846154</v>
      </c>
      <c r="F30" s="7">
        <f t="shared" si="18"/>
        <v>10</v>
      </c>
      <c r="G30" s="7">
        <f t="shared" si="18"/>
        <v>9.2307692307692317</v>
      </c>
      <c r="H30" s="7">
        <f t="shared" si="18"/>
        <v>6.9230769230769234</v>
      </c>
      <c r="I30" s="7">
        <f t="shared" si="18"/>
        <v>4.2307692307692308</v>
      </c>
      <c r="J30" s="7">
        <f t="shared" si="18"/>
        <v>1.5384615384615385</v>
      </c>
      <c r="K30" s="7">
        <f t="shared" si="18"/>
        <v>2.6923076923076925</v>
      </c>
      <c r="L30" s="7">
        <f t="shared" si="18"/>
        <v>0.76923076923076927</v>
      </c>
      <c r="M30" s="7">
        <f t="shared" si="18"/>
        <v>1.9230769230769231</v>
      </c>
      <c r="N30" s="7">
        <f t="shared" si="18"/>
        <v>0.38461538461538464</v>
      </c>
      <c r="O30" s="7">
        <f t="shared" si="18"/>
        <v>1.153846153846154</v>
      </c>
      <c r="P30" s="7">
        <f t="shared" si="18"/>
        <v>1.5384615384615385</v>
      </c>
      <c r="Q30" s="7">
        <f t="shared" si="18"/>
        <v>38.076923076923073</v>
      </c>
      <c r="R30" s="33">
        <f t="shared" si="14"/>
        <v>19.119518221550013</v>
      </c>
      <c r="S30" s="33">
        <f t="shared" si="14"/>
        <v>29.316594606376686</v>
      </c>
    </row>
    <row r="31" spans="1:19" ht="15" customHeight="1" x14ac:dyDescent="0.2">
      <c r="A31" s="16"/>
      <c r="B31" s="106"/>
      <c r="C31" s="18" t="s">
        <v>272</v>
      </c>
      <c r="D31" s="23">
        <f t="shared" si="17"/>
        <v>100</v>
      </c>
      <c r="E31" s="7">
        <f t="shared" si="18"/>
        <v>8</v>
      </c>
      <c r="F31" s="7">
        <f t="shared" si="18"/>
        <v>7.0000000000000009</v>
      </c>
      <c r="G31" s="7">
        <f t="shared" si="18"/>
        <v>14.000000000000002</v>
      </c>
      <c r="H31" s="7">
        <f t="shared" si="18"/>
        <v>6</v>
      </c>
      <c r="I31" s="7">
        <f t="shared" si="18"/>
        <v>4</v>
      </c>
      <c r="J31" s="7">
        <f t="shared" si="18"/>
        <v>5</v>
      </c>
      <c r="K31" s="7">
        <f t="shared" si="18"/>
        <v>4</v>
      </c>
      <c r="L31" s="7">
        <f t="shared" si="18"/>
        <v>3</v>
      </c>
      <c r="M31" s="7">
        <f t="shared" si="18"/>
        <v>0</v>
      </c>
      <c r="N31" s="7">
        <f t="shared" si="18"/>
        <v>2</v>
      </c>
      <c r="O31" s="7">
        <f t="shared" si="18"/>
        <v>3</v>
      </c>
      <c r="P31" s="7">
        <f t="shared" si="18"/>
        <v>1</v>
      </c>
      <c r="Q31" s="7">
        <f t="shared" si="18"/>
        <v>43</v>
      </c>
      <c r="R31" s="33">
        <f t="shared" si="14"/>
        <v>29.706017051946361</v>
      </c>
      <c r="S31" s="33">
        <f t="shared" si="14"/>
        <v>34.555979019611073</v>
      </c>
    </row>
    <row r="32" spans="1:19" ht="15" customHeight="1" x14ac:dyDescent="0.2">
      <c r="A32" s="16"/>
      <c r="B32" s="106"/>
      <c r="C32" s="18" t="s">
        <v>273</v>
      </c>
      <c r="D32" s="23">
        <f t="shared" si="17"/>
        <v>70</v>
      </c>
      <c r="E32" s="7">
        <f t="shared" si="18"/>
        <v>5.7142857142857144</v>
      </c>
      <c r="F32" s="7">
        <f t="shared" si="18"/>
        <v>12.857142857142856</v>
      </c>
      <c r="G32" s="7">
        <f t="shared" si="18"/>
        <v>8.5714285714285712</v>
      </c>
      <c r="H32" s="7">
        <f t="shared" si="18"/>
        <v>2.8571428571428572</v>
      </c>
      <c r="I32" s="7">
        <f t="shared" si="18"/>
        <v>4.2857142857142856</v>
      </c>
      <c r="J32" s="7">
        <f t="shared" si="18"/>
        <v>1.4285714285714286</v>
      </c>
      <c r="K32" s="7">
        <f t="shared" si="18"/>
        <v>4.2857142857142856</v>
      </c>
      <c r="L32" s="7">
        <f t="shared" si="18"/>
        <v>1.4285714285714286</v>
      </c>
      <c r="M32" s="7">
        <f t="shared" si="18"/>
        <v>2.8571428571428572</v>
      </c>
      <c r="N32" s="7">
        <f t="shared" si="18"/>
        <v>0</v>
      </c>
      <c r="O32" s="7">
        <f t="shared" si="18"/>
        <v>2.8571428571428572</v>
      </c>
      <c r="P32" s="7">
        <f t="shared" si="18"/>
        <v>4.2857142857142856</v>
      </c>
      <c r="Q32" s="7">
        <f t="shared" si="18"/>
        <v>48.571428571428569</v>
      </c>
      <c r="R32" s="33">
        <f t="shared" si="14"/>
        <v>33.062294995025212</v>
      </c>
      <c r="S32" s="33">
        <f t="shared" si="14"/>
        <v>37.195081869403367</v>
      </c>
    </row>
    <row r="33" spans="1:19" ht="15" customHeight="1" x14ac:dyDescent="0.2">
      <c r="A33" s="16"/>
      <c r="B33" s="25"/>
      <c r="C33" s="18" t="s">
        <v>274</v>
      </c>
      <c r="D33" s="23">
        <f t="shared" si="17"/>
        <v>36</v>
      </c>
      <c r="E33" s="7">
        <f t="shared" si="18"/>
        <v>5.5555555555555554</v>
      </c>
      <c r="F33" s="7">
        <f t="shared" si="18"/>
        <v>11.111111111111111</v>
      </c>
      <c r="G33" s="7">
        <f t="shared" si="18"/>
        <v>8.3333333333333321</v>
      </c>
      <c r="H33" s="7">
        <f t="shared" si="18"/>
        <v>2.7777777777777777</v>
      </c>
      <c r="I33" s="7">
        <f t="shared" si="18"/>
        <v>2.7777777777777777</v>
      </c>
      <c r="J33" s="7">
        <f t="shared" si="18"/>
        <v>5.5555555555555554</v>
      </c>
      <c r="K33" s="7">
        <f t="shared" si="18"/>
        <v>5.5555555555555554</v>
      </c>
      <c r="L33" s="7">
        <f t="shared" si="18"/>
        <v>2.7777777777777777</v>
      </c>
      <c r="M33" s="7">
        <f t="shared" si="18"/>
        <v>0</v>
      </c>
      <c r="N33" s="7">
        <f t="shared" si="18"/>
        <v>2.7777777777777777</v>
      </c>
      <c r="O33" s="7">
        <f t="shared" si="18"/>
        <v>8.3333333333333321</v>
      </c>
      <c r="P33" s="7">
        <f t="shared" si="18"/>
        <v>2.7777777777777777</v>
      </c>
      <c r="Q33" s="7">
        <f t="shared" si="18"/>
        <v>41.666666666666671</v>
      </c>
      <c r="R33" s="33">
        <f t="shared" si="14"/>
        <v>40.177307563939209</v>
      </c>
      <c r="S33" s="33">
        <f t="shared" si="14"/>
        <v>44.406497833827551</v>
      </c>
    </row>
    <row r="34" spans="1:19" ht="15" customHeight="1" x14ac:dyDescent="0.2">
      <c r="A34" s="16"/>
      <c r="B34" s="25"/>
      <c r="C34" s="18" t="s">
        <v>275</v>
      </c>
      <c r="D34" s="23">
        <f t="shared" si="17"/>
        <v>50</v>
      </c>
      <c r="E34" s="7">
        <f t="shared" si="18"/>
        <v>10</v>
      </c>
      <c r="F34" s="7">
        <f t="shared" si="18"/>
        <v>8</v>
      </c>
      <c r="G34" s="7">
        <f t="shared" si="18"/>
        <v>4</v>
      </c>
      <c r="H34" s="7">
        <f t="shared" si="18"/>
        <v>6</v>
      </c>
      <c r="I34" s="7">
        <f t="shared" si="18"/>
        <v>2</v>
      </c>
      <c r="J34" s="7">
        <f t="shared" si="18"/>
        <v>2</v>
      </c>
      <c r="K34" s="7">
        <f t="shared" si="18"/>
        <v>4</v>
      </c>
      <c r="L34" s="7">
        <f t="shared" si="18"/>
        <v>8</v>
      </c>
      <c r="M34" s="7">
        <f t="shared" si="18"/>
        <v>2</v>
      </c>
      <c r="N34" s="7">
        <f t="shared" si="18"/>
        <v>4</v>
      </c>
      <c r="O34" s="7">
        <f t="shared" si="18"/>
        <v>4</v>
      </c>
      <c r="P34" s="7">
        <f t="shared" si="18"/>
        <v>6</v>
      </c>
      <c r="Q34" s="7">
        <f t="shared" si="18"/>
        <v>40</v>
      </c>
      <c r="R34" s="33">
        <f t="shared" si="14"/>
        <v>44.209130987652429</v>
      </c>
      <c r="S34" s="33">
        <f t="shared" si="14"/>
        <v>53.050957185182916</v>
      </c>
    </row>
    <row r="35" spans="1:19" ht="15" customHeight="1" x14ac:dyDescent="0.2">
      <c r="A35" s="17"/>
      <c r="B35" s="26"/>
      <c r="C35" s="19" t="s">
        <v>276</v>
      </c>
      <c r="D35" s="24">
        <f t="shared" si="17"/>
        <v>162</v>
      </c>
      <c r="E35" s="5">
        <f t="shared" si="18"/>
        <v>1.2345679012345678</v>
      </c>
      <c r="F35" s="5">
        <f t="shared" si="18"/>
        <v>4.9382716049382713</v>
      </c>
      <c r="G35" s="5">
        <f t="shared" si="18"/>
        <v>5.5555555555555554</v>
      </c>
      <c r="H35" s="5">
        <f t="shared" si="18"/>
        <v>4.9382716049382713</v>
      </c>
      <c r="I35" s="5">
        <f t="shared" si="18"/>
        <v>1.2345679012345678</v>
      </c>
      <c r="J35" s="5">
        <f t="shared" si="18"/>
        <v>1.8518518518518516</v>
      </c>
      <c r="K35" s="5">
        <f t="shared" si="18"/>
        <v>0.61728395061728392</v>
      </c>
      <c r="L35" s="5">
        <f t="shared" si="18"/>
        <v>1.2345679012345678</v>
      </c>
      <c r="M35" s="5">
        <f t="shared" si="18"/>
        <v>0.61728395061728392</v>
      </c>
      <c r="N35" s="5">
        <f t="shared" si="18"/>
        <v>1.8518518518518516</v>
      </c>
      <c r="O35" s="5">
        <f t="shared" si="18"/>
        <v>2.4691358024691357</v>
      </c>
      <c r="P35" s="5">
        <f t="shared" si="18"/>
        <v>1.8518518518518516</v>
      </c>
      <c r="Q35" s="5">
        <f t="shared" si="18"/>
        <v>71.604938271604937</v>
      </c>
      <c r="R35" s="34">
        <f t="shared" si="14"/>
        <v>38.721007418690796</v>
      </c>
      <c r="S35" s="34">
        <f t="shared" si="14"/>
        <v>40.481053210449467</v>
      </c>
    </row>
    <row r="36" spans="1:19" ht="15" customHeight="1" x14ac:dyDescent="0.2">
      <c r="A36" s="11" t="s">
        <v>278</v>
      </c>
      <c r="B36" s="30" t="s">
        <v>35</v>
      </c>
      <c r="C36" s="12" t="s">
        <v>24</v>
      </c>
      <c r="D36" s="22">
        <f t="shared" si="17"/>
        <v>580</v>
      </c>
      <c r="E36" s="4">
        <f t="shared" si="17"/>
        <v>107</v>
      </c>
      <c r="F36" s="4">
        <f>F87</f>
        <v>35</v>
      </c>
      <c r="G36" s="4">
        <f t="shared" ref="G36:P36" si="19">G87</f>
        <v>28</v>
      </c>
      <c r="H36" s="4">
        <f t="shared" si="19"/>
        <v>26</v>
      </c>
      <c r="I36" s="4">
        <f t="shared" si="19"/>
        <v>10</v>
      </c>
      <c r="J36" s="4">
        <f t="shared" si="19"/>
        <v>13</v>
      </c>
      <c r="K36" s="4">
        <f t="shared" si="19"/>
        <v>6</v>
      </c>
      <c r="L36" s="4">
        <f t="shared" si="19"/>
        <v>7</v>
      </c>
      <c r="M36" s="4">
        <f t="shared" si="19"/>
        <v>8</v>
      </c>
      <c r="N36" s="4">
        <f t="shared" si="19"/>
        <v>16</v>
      </c>
      <c r="O36" s="4">
        <f t="shared" si="19"/>
        <v>19</v>
      </c>
      <c r="P36" s="4">
        <f t="shared" si="19"/>
        <v>26</v>
      </c>
      <c r="Q36" s="4">
        <f>Q87</f>
        <v>279</v>
      </c>
      <c r="R36" s="32">
        <f t="shared" si="14"/>
        <v>30.871733212138363</v>
      </c>
      <c r="S36" s="32">
        <f t="shared" si="14"/>
        <v>47.898926272441479</v>
      </c>
    </row>
    <row r="37" spans="1:19" ht="15" customHeight="1" x14ac:dyDescent="0.2">
      <c r="A37" s="104" t="s">
        <v>366</v>
      </c>
      <c r="B37" s="25" t="s">
        <v>36</v>
      </c>
      <c r="C37" s="15"/>
      <c r="D37" s="14">
        <f>IF(SUM(E37:Q37)&gt;100,"－",SUM(E37:Q37))</f>
        <v>100</v>
      </c>
      <c r="E37" s="13">
        <f>E87/$D36*100</f>
        <v>18.448275862068968</v>
      </c>
      <c r="F37" s="13">
        <f>F87/$D36*100</f>
        <v>6.0344827586206895</v>
      </c>
      <c r="G37" s="13">
        <f t="shared" ref="G37:P37" si="20">G87/$D36*100</f>
        <v>4.8275862068965516</v>
      </c>
      <c r="H37" s="13">
        <f t="shared" si="20"/>
        <v>4.4827586206896548</v>
      </c>
      <c r="I37" s="13">
        <f t="shared" si="20"/>
        <v>1.7241379310344827</v>
      </c>
      <c r="J37" s="13">
        <f t="shared" si="20"/>
        <v>2.2413793103448274</v>
      </c>
      <c r="K37" s="13">
        <f t="shared" si="20"/>
        <v>1.0344827586206897</v>
      </c>
      <c r="L37" s="13">
        <f t="shared" si="20"/>
        <v>1.2068965517241379</v>
      </c>
      <c r="M37" s="13">
        <f t="shared" si="20"/>
        <v>1.3793103448275863</v>
      </c>
      <c r="N37" s="13">
        <f t="shared" si="20"/>
        <v>2.7586206896551726</v>
      </c>
      <c r="O37" s="13">
        <f t="shared" si="20"/>
        <v>3.2758620689655173</v>
      </c>
      <c r="P37" s="13">
        <f t="shared" si="20"/>
        <v>4.4827586206896548</v>
      </c>
      <c r="Q37" s="13">
        <f>Q87/$D36*100</f>
        <v>48.103448275862071</v>
      </c>
      <c r="R37" s="14" t="str">
        <f t="shared" si="14"/>
        <v>－</v>
      </c>
      <c r="S37" s="14" t="str">
        <f t="shared" si="14"/>
        <v>－</v>
      </c>
    </row>
    <row r="38" spans="1:19" ht="15" customHeight="1" x14ac:dyDescent="0.2">
      <c r="A38" s="104"/>
      <c r="B38" s="25" t="s">
        <v>37</v>
      </c>
      <c r="C38" s="18" t="s">
        <v>52</v>
      </c>
      <c r="D38" s="23">
        <f t="shared" ref="D38:E44" si="21">D89</f>
        <v>309</v>
      </c>
      <c r="E38" s="7">
        <f t="shared" ref="E38:Q43" si="22">IF($D38=0,0,E89/$D38*100)</f>
        <v>23.948220064724918</v>
      </c>
      <c r="F38" s="7">
        <f t="shared" si="22"/>
        <v>4.8543689320388346</v>
      </c>
      <c r="G38" s="7">
        <f t="shared" si="22"/>
        <v>3.5598705501618122</v>
      </c>
      <c r="H38" s="7">
        <f t="shared" si="22"/>
        <v>5.1779935275080913</v>
      </c>
      <c r="I38" s="7">
        <f t="shared" si="22"/>
        <v>0.97087378640776689</v>
      </c>
      <c r="J38" s="7">
        <f t="shared" si="22"/>
        <v>1.2944983818770228</v>
      </c>
      <c r="K38" s="7">
        <f t="shared" si="22"/>
        <v>0.3236245954692557</v>
      </c>
      <c r="L38" s="7">
        <f t="shared" si="22"/>
        <v>0.64724919093851141</v>
      </c>
      <c r="M38" s="7">
        <f t="shared" si="22"/>
        <v>1.6181229773462782</v>
      </c>
      <c r="N38" s="7">
        <f t="shared" si="22"/>
        <v>1.9417475728155338</v>
      </c>
      <c r="O38" s="7">
        <f t="shared" si="22"/>
        <v>1.2944983818770228</v>
      </c>
      <c r="P38" s="7">
        <f t="shared" si="22"/>
        <v>3.5598705501618122</v>
      </c>
      <c r="Q38" s="7">
        <f t="shared" si="22"/>
        <v>50.809061488673137</v>
      </c>
      <c r="R38" s="33">
        <f t="shared" si="14"/>
        <v>22.700970305462789</v>
      </c>
      <c r="S38" s="33">
        <f t="shared" si="14"/>
        <v>44.237788287568513</v>
      </c>
    </row>
    <row r="39" spans="1:19" ht="15" customHeight="1" x14ac:dyDescent="0.2">
      <c r="A39" s="104"/>
      <c r="B39" s="25"/>
      <c r="C39" s="18" t="s">
        <v>279</v>
      </c>
      <c r="D39" s="23">
        <f t="shared" si="21"/>
        <v>68</v>
      </c>
      <c r="E39" s="7">
        <f t="shared" si="22"/>
        <v>14.705882352941178</v>
      </c>
      <c r="F39" s="7">
        <f t="shared" si="22"/>
        <v>17.647058823529413</v>
      </c>
      <c r="G39" s="7">
        <f t="shared" si="22"/>
        <v>10.294117647058822</v>
      </c>
      <c r="H39" s="7">
        <f t="shared" si="22"/>
        <v>0</v>
      </c>
      <c r="I39" s="7">
        <f t="shared" si="22"/>
        <v>1.4705882352941175</v>
      </c>
      <c r="J39" s="7">
        <f t="shared" si="22"/>
        <v>2.9411764705882351</v>
      </c>
      <c r="K39" s="7">
        <f t="shared" si="22"/>
        <v>5.8823529411764701</v>
      </c>
      <c r="L39" s="7">
        <f t="shared" si="22"/>
        <v>0</v>
      </c>
      <c r="M39" s="7">
        <f t="shared" si="22"/>
        <v>0</v>
      </c>
      <c r="N39" s="7">
        <f t="shared" si="22"/>
        <v>1.4705882352941175</v>
      </c>
      <c r="O39" s="7">
        <f t="shared" si="22"/>
        <v>2.9411764705882351</v>
      </c>
      <c r="P39" s="7">
        <f t="shared" si="22"/>
        <v>4.4117647058823533</v>
      </c>
      <c r="Q39" s="7">
        <f t="shared" si="22"/>
        <v>38.235294117647058</v>
      </c>
      <c r="R39" s="33">
        <f t="shared" ref="R39:S51" si="23">IF(R90="","－",R90)</f>
        <v>25.792246284947414</v>
      </c>
      <c r="S39" s="33">
        <f t="shared" si="23"/>
        <v>33.852323248993478</v>
      </c>
    </row>
    <row r="40" spans="1:19" ht="15" customHeight="1" x14ac:dyDescent="0.2">
      <c r="A40" s="16"/>
      <c r="B40" s="25"/>
      <c r="C40" s="18" t="s">
        <v>280</v>
      </c>
      <c r="D40" s="23">
        <f t="shared" si="21"/>
        <v>89</v>
      </c>
      <c r="E40" s="7">
        <f t="shared" si="22"/>
        <v>19.101123595505616</v>
      </c>
      <c r="F40" s="7">
        <f t="shared" si="22"/>
        <v>7.8651685393258424</v>
      </c>
      <c r="G40" s="7">
        <f t="shared" si="22"/>
        <v>5.6179775280898872</v>
      </c>
      <c r="H40" s="7">
        <f t="shared" si="22"/>
        <v>6.7415730337078648</v>
      </c>
      <c r="I40" s="7">
        <f t="shared" si="22"/>
        <v>2.2471910112359552</v>
      </c>
      <c r="J40" s="7">
        <f t="shared" si="22"/>
        <v>3.3707865168539324</v>
      </c>
      <c r="K40" s="7">
        <f t="shared" si="22"/>
        <v>1.1235955056179776</v>
      </c>
      <c r="L40" s="7">
        <f t="shared" si="22"/>
        <v>2.2471910112359552</v>
      </c>
      <c r="M40" s="7">
        <f t="shared" si="22"/>
        <v>1.1235955056179776</v>
      </c>
      <c r="N40" s="7">
        <f t="shared" si="22"/>
        <v>4.4943820224719104</v>
      </c>
      <c r="O40" s="7">
        <f t="shared" si="22"/>
        <v>10.112359550561797</v>
      </c>
      <c r="P40" s="7">
        <f t="shared" si="22"/>
        <v>4.4943820224719104</v>
      </c>
      <c r="Q40" s="7">
        <f t="shared" si="22"/>
        <v>31.460674157303369</v>
      </c>
      <c r="R40" s="33">
        <f t="shared" si="23"/>
        <v>37.879378628009412</v>
      </c>
      <c r="S40" s="33">
        <f t="shared" si="23"/>
        <v>52.514593097922145</v>
      </c>
    </row>
    <row r="41" spans="1:19" ht="15" customHeight="1" x14ac:dyDescent="0.2">
      <c r="A41" s="16"/>
      <c r="B41" s="25"/>
      <c r="C41" s="18" t="s">
        <v>281</v>
      </c>
      <c r="D41" s="23">
        <f t="shared" si="21"/>
        <v>50</v>
      </c>
      <c r="E41" s="7">
        <f t="shared" si="22"/>
        <v>8</v>
      </c>
      <c r="F41" s="7">
        <f t="shared" si="22"/>
        <v>2</v>
      </c>
      <c r="G41" s="7">
        <f t="shared" si="22"/>
        <v>10</v>
      </c>
      <c r="H41" s="7">
        <f t="shared" si="22"/>
        <v>6</v>
      </c>
      <c r="I41" s="7">
        <f t="shared" si="22"/>
        <v>2</v>
      </c>
      <c r="J41" s="7">
        <f t="shared" si="22"/>
        <v>6</v>
      </c>
      <c r="K41" s="7">
        <f t="shared" si="22"/>
        <v>0</v>
      </c>
      <c r="L41" s="7">
        <f t="shared" si="22"/>
        <v>0</v>
      </c>
      <c r="M41" s="7">
        <f t="shared" si="22"/>
        <v>4</v>
      </c>
      <c r="N41" s="7">
        <f t="shared" si="22"/>
        <v>8</v>
      </c>
      <c r="O41" s="7">
        <f t="shared" si="22"/>
        <v>2</v>
      </c>
      <c r="P41" s="7">
        <f t="shared" si="22"/>
        <v>6</v>
      </c>
      <c r="Q41" s="7">
        <f t="shared" si="22"/>
        <v>46</v>
      </c>
      <c r="R41" s="33">
        <f t="shared" si="23"/>
        <v>44.967216755845413</v>
      </c>
      <c r="S41" s="33">
        <f t="shared" si="23"/>
        <v>52.787602278601142</v>
      </c>
    </row>
    <row r="42" spans="1:19" ht="15" customHeight="1" x14ac:dyDescent="0.2">
      <c r="A42" s="16"/>
      <c r="B42" s="25"/>
      <c r="C42" s="18" t="s">
        <v>282</v>
      </c>
      <c r="D42" s="23">
        <f t="shared" si="21"/>
        <v>21</v>
      </c>
      <c r="E42" s="7">
        <f t="shared" si="22"/>
        <v>0</v>
      </c>
      <c r="F42" s="7">
        <f t="shared" si="22"/>
        <v>0</v>
      </c>
      <c r="G42" s="7">
        <f t="shared" si="22"/>
        <v>0</v>
      </c>
      <c r="H42" s="7">
        <f t="shared" si="22"/>
        <v>4.7619047619047619</v>
      </c>
      <c r="I42" s="7">
        <f t="shared" si="22"/>
        <v>14.285714285714285</v>
      </c>
      <c r="J42" s="7">
        <f t="shared" si="22"/>
        <v>0</v>
      </c>
      <c r="K42" s="7">
        <f t="shared" si="22"/>
        <v>0</v>
      </c>
      <c r="L42" s="7">
        <f t="shared" si="22"/>
        <v>14.285714285714285</v>
      </c>
      <c r="M42" s="7">
        <f t="shared" si="22"/>
        <v>0</v>
      </c>
      <c r="N42" s="7">
        <f t="shared" si="22"/>
        <v>4.7619047619047619</v>
      </c>
      <c r="O42" s="7">
        <f t="shared" si="22"/>
        <v>4.7619047619047619</v>
      </c>
      <c r="P42" s="7">
        <f t="shared" si="22"/>
        <v>14.285714285714285</v>
      </c>
      <c r="Q42" s="7">
        <f t="shared" si="22"/>
        <v>42.857142857142854</v>
      </c>
      <c r="R42" s="33">
        <f t="shared" si="23"/>
        <v>66.048671083734192</v>
      </c>
      <c r="S42" s="33">
        <f t="shared" si="23"/>
        <v>66.048671083734192</v>
      </c>
    </row>
    <row r="43" spans="1:19" ht="15" customHeight="1" x14ac:dyDescent="0.2">
      <c r="A43" s="16"/>
      <c r="B43" s="26"/>
      <c r="C43" s="19" t="s">
        <v>106</v>
      </c>
      <c r="D43" s="23">
        <f t="shared" si="21"/>
        <v>43</v>
      </c>
      <c r="E43" s="7">
        <f t="shared" si="22"/>
        <v>4.6511627906976747</v>
      </c>
      <c r="F43" s="7">
        <f t="shared" si="22"/>
        <v>0</v>
      </c>
      <c r="G43" s="7">
        <f t="shared" si="22"/>
        <v>0</v>
      </c>
      <c r="H43" s="7">
        <f t="shared" si="22"/>
        <v>0</v>
      </c>
      <c r="I43" s="7">
        <f t="shared" si="22"/>
        <v>0</v>
      </c>
      <c r="J43" s="7">
        <f t="shared" si="22"/>
        <v>2.3255813953488373</v>
      </c>
      <c r="K43" s="7">
        <f t="shared" si="22"/>
        <v>0</v>
      </c>
      <c r="L43" s="7">
        <f t="shared" si="22"/>
        <v>0</v>
      </c>
      <c r="M43" s="7">
        <f t="shared" si="22"/>
        <v>0</v>
      </c>
      <c r="N43" s="7">
        <f t="shared" si="22"/>
        <v>0</v>
      </c>
      <c r="O43" s="7">
        <f t="shared" si="22"/>
        <v>4.6511627906976747</v>
      </c>
      <c r="P43" s="7">
        <f t="shared" si="22"/>
        <v>4.6511627906976747</v>
      </c>
      <c r="Q43" s="7">
        <f t="shared" si="22"/>
        <v>83.720930232558146</v>
      </c>
      <c r="R43" s="33">
        <f t="shared" si="23"/>
        <v>63.032694962042783</v>
      </c>
      <c r="S43" s="33">
        <f t="shared" si="23"/>
        <v>88.245772946859887</v>
      </c>
    </row>
    <row r="44" spans="1:19" ht="15" customHeight="1" x14ac:dyDescent="0.2">
      <c r="A44" s="16"/>
      <c r="B44" s="105" t="s">
        <v>38</v>
      </c>
      <c r="C44" s="12" t="s">
        <v>24</v>
      </c>
      <c r="D44" s="22">
        <f t="shared" si="21"/>
        <v>678</v>
      </c>
      <c r="E44" s="4">
        <f t="shared" si="21"/>
        <v>77</v>
      </c>
      <c r="F44" s="4">
        <f>F95</f>
        <v>58</v>
      </c>
      <c r="G44" s="4">
        <f t="shared" ref="G44:P44" si="24">G95</f>
        <v>58</v>
      </c>
      <c r="H44" s="4">
        <f t="shared" si="24"/>
        <v>38</v>
      </c>
      <c r="I44" s="4">
        <f t="shared" si="24"/>
        <v>22</v>
      </c>
      <c r="J44" s="4">
        <f t="shared" si="24"/>
        <v>16</v>
      </c>
      <c r="K44" s="4">
        <f t="shared" si="24"/>
        <v>19</v>
      </c>
      <c r="L44" s="4">
        <f t="shared" si="24"/>
        <v>13</v>
      </c>
      <c r="M44" s="4">
        <f t="shared" si="24"/>
        <v>9</v>
      </c>
      <c r="N44" s="4">
        <f t="shared" si="24"/>
        <v>9</v>
      </c>
      <c r="O44" s="4">
        <f t="shared" si="24"/>
        <v>17</v>
      </c>
      <c r="P44" s="4">
        <f t="shared" si="24"/>
        <v>15</v>
      </c>
      <c r="Q44" s="4">
        <f>Q95</f>
        <v>327</v>
      </c>
      <c r="R44" s="32">
        <f t="shared" si="23"/>
        <v>28.241856852374578</v>
      </c>
      <c r="S44" s="32">
        <f t="shared" si="23"/>
        <v>36.178437062713421</v>
      </c>
    </row>
    <row r="45" spans="1:19" ht="15" customHeight="1" x14ac:dyDescent="0.2">
      <c r="A45" s="16"/>
      <c r="B45" s="106"/>
      <c r="C45" s="15"/>
      <c r="D45" s="14">
        <f>IF(SUM(E45:Q45)&gt;100,"－",SUM(E45:Q45))</f>
        <v>100</v>
      </c>
      <c r="E45" s="13">
        <f>E95/$D44*100</f>
        <v>11.35693215339233</v>
      </c>
      <c r="F45" s="13">
        <f>F95/$D44*100</f>
        <v>8.5545722713864301</v>
      </c>
      <c r="G45" s="13">
        <f t="shared" ref="G45:P45" si="25">G95/$D44*100</f>
        <v>8.5545722713864301</v>
      </c>
      <c r="H45" s="13">
        <f t="shared" si="25"/>
        <v>5.6047197640117989</v>
      </c>
      <c r="I45" s="13">
        <f t="shared" si="25"/>
        <v>3.2448377581120944</v>
      </c>
      <c r="J45" s="13">
        <f t="shared" si="25"/>
        <v>2.359882005899705</v>
      </c>
      <c r="K45" s="13">
        <f t="shared" si="25"/>
        <v>2.8023598820058995</v>
      </c>
      <c r="L45" s="13">
        <f t="shared" si="25"/>
        <v>1.9174041297935103</v>
      </c>
      <c r="M45" s="13">
        <f t="shared" si="25"/>
        <v>1.3274336283185841</v>
      </c>
      <c r="N45" s="13">
        <f t="shared" si="25"/>
        <v>1.3274336283185841</v>
      </c>
      <c r="O45" s="13">
        <f t="shared" si="25"/>
        <v>2.5073746312684366</v>
      </c>
      <c r="P45" s="13">
        <f t="shared" si="25"/>
        <v>2.2123893805309733</v>
      </c>
      <c r="Q45" s="13">
        <f>Q95/$D44*100</f>
        <v>48.230088495575217</v>
      </c>
      <c r="R45" s="14" t="str">
        <f t="shared" si="23"/>
        <v>－</v>
      </c>
      <c r="S45" s="14" t="str">
        <f t="shared" si="23"/>
        <v>－</v>
      </c>
    </row>
    <row r="46" spans="1:19" ht="15" customHeight="1" x14ac:dyDescent="0.2">
      <c r="A46" s="16"/>
      <c r="B46" s="106"/>
      <c r="C46" s="18" t="s">
        <v>52</v>
      </c>
      <c r="D46" s="23">
        <f t="shared" ref="D46:D51" si="26">D97</f>
        <v>352</v>
      </c>
      <c r="E46" s="7">
        <f t="shared" ref="E46:Q51" si="27">IF($D46=0,0,E97/$D46*100)</f>
        <v>17.045454545454543</v>
      </c>
      <c r="F46" s="7">
        <f t="shared" si="27"/>
        <v>9.6590909090909083</v>
      </c>
      <c r="G46" s="7">
        <f t="shared" si="27"/>
        <v>11.647727272727272</v>
      </c>
      <c r="H46" s="7">
        <f t="shared" si="27"/>
        <v>5.9659090909090908</v>
      </c>
      <c r="I46" s="7">
        <f t="shared" si="27"/>
        <v>4.2613636363636358</v>
      </c>
      <c r="J46" s="7">
        <f t="shared" si="27"/>
        <v>2.5568181818181821</v>
      </c>
      <c r="K46" s="7">
        <f t="shared" si="27"/>
        <v>2.5568181818181821</v>
      </c>
      <c r="L46" s="7">
        <f t="shared" si="27"/>
        <v>1.9886363636363635</v>
      </c>
      <c r="M46" s="7">
        <f t="shared" si="27"/>
        <v>1.1363636363636365</v>
      </c>
      <c r="N46" s="7">
        <f t="shared" si="27"/>
        <v>1.1363636363636365</v>
      </c>
      <c r="O46" s="7">
        <f t="shared" si="27"/>
        <v>1.7045454545454544</v>
      </c>
      <c r="P46" s="7">
        <f t="shared" si="27"/>
        <v>1.7045454545454544</v>
      </c>
      <c r="Q46" s="7">
        <f t="shared" si="27"/>
        <v>38.636363636363633</v>
      </c>
      <c r="R46" s="33">
        <f t="shared" si="23"/>
        <v>22.631630578172601</v>
      </c>
      <c r="S46" s="33">
        <f t="shared" si="23"/>
        <v>31.336103877469757</v>
      </c>
    </row>
    <row r="47" spans="1:19" ht="15" customHeight="1" x14ac:dyDescent="0.2">
      <c r="A47" s="16"/>
      <c r="B47" s="106"/>
      <c r="C47" s="18" t="s">
        <v>279</v>
      </c>
      <c r="D47" s="23">
        <f t="shared" si="26"/>
        <v>106</v>
      </c>
      <c r="E47" s="7">
        <f t="shared" si="27"/>
        <v>4.716981132075472</v>
      </c>
      <c r="F47" s="7">
        <f t="shared" si="27"/>
        <v>14.150943396226415</v>
      </c>
      <c r="G47" s="7">
        <f t="shared" si="27"/>
        <v>10.377358490566039</v>
      </c>
      <c r="H47" s="7">
        <f t="shared" si="27"/>
        <v>8.4905660377358494</v>
      </c>
      <c r="I47" s="7">
        <f t="shared" si="27"/>
        <v>3.7735849056603774</v>
      </c>
      <c r="J47" s="7">
        <f t="shared" si="27"/>
        <v>3.7735849056603774</v>
      </c>
      <c r="K47" s="7">
        <f t="shared" si="27"/>
        <v>7.5471698113207548</v>
      </c>
      <c r="L47" s="7">
        <f t="shared" si="27"/>
        <v>1.8867924528301887</v>
      </c>
      <c r="M47" s="7">
        <f t="shared" si="27"/>
        <v>1.8867924528301887</v>
      </c>
      <c r="N47" s="7">
        <f t="shared" si="27"/>
        <v>0.94339622641509435</v>
      </c>
      <c r="O47" s="7">
        <f t="shared" si="27"/>
        <v>5.6603773584905666</v>
      </c>
      <c r="P47" s="7">
        <f t="shared" si="27"/>
        <v>2.8301886792452833</v>
      </c>
      <c r="Q47" s="7">
        <f t="shared" si="27"/>
        <v>33.962264150943398</v>
      </c>
      <c r="R47" s="33">
        <f t="shared" si="23"/>
        <v>34.643999269528415</v>
      </c>
      <c r="S47" s="33">
        <f t="shared" si="23"/>
        <v>37.308922290261371</v>
      </c>
    </row>
    <row r="48" spans="1:19" ht="15" customHeight="1" x14ac:dyDescent="0.2">
      <c r="A48" s="16"/>
      <c r="B48" s="106"/>
      <c r="C48" s="18" t="s">
        <v>280</v>
      </c>
      <c r="D48" s="23">
        <f t="shared" si="26"/>
        <v>76</v>
      </c>
      <c r="E48" s="7">
        <f t="shared" si="27"/>
        <v>11.842105263157894</v>
      </c>
      <c r="F48" s="7">
        <f t="shared" si="27"/>
        <v>6.5789473684210522</v>
      </c>
      <c r="G48" s="7">
        <f t="shared" si="27"/>
        <v>5.2631578947368416</v>
      </c>
      <c r="H48" s="7">
        <f t="shared" si="27"/>
        <v>3.9473684210526314</v>
      </c>
      <c r="I48" s="7">
        <f t="shared" si="27"/>
        <v>2.6315789473684208</v>
      </c>
      <c r="J48" s="7">
        <f t="shared" si="27"/>
        <v>2.6315789473684208</v>
      </c>
      <c r="K48" s="7">
        <f t="shared" si="27"/>
        <v>2.6315789473684208</v>
      </c>
      <c r="L48" s="7">
        <f t="shared" si="27"/>
        <v>2.6315789473684208</v>
      </c>
      <c r="M48" s="7">
        <f t="shared" si="27"/>
        <v>1.3157894736842104</v>
      </c>
      <c r="N48" s="7">
        <f t="shared" si="27"/>
        <v>0</v>
      </c>
      <c r="O48" s="7">
        <f t="shared" si="27"/>
        <v>5.2631578947368416</v>
      </c>
      <c r="P48" s="7">
        <f t="shared" si="27"/>
        <v>6.5789473684210522</v>
      </c>
      <c r="Q48" s="7">
        <f t="shared" si="27"/>
        <v>48.684210526315788</v>
      </c>
      <c r="R48" s="33">
        <f t="shared" si="23"/>
        <v>38.617364854718986</v>
      </c>
      <c r="S48" s="33">
        <f t="shared" si="23"/>
        <v>50.202574311134683</v>
      </c>
    </row>
    <row r="49" spans="1:19" ht="15" customHeight="1" x14ac:dyDescent="0.2">
      <c r="A49" s="16"/>
      <c r="B49" s="25"/>
      <c r="C49" s="18" t="s">
        <v>281</v>
      </c>
      <c r="D49" s="23">
        <f t="shared" si="26"/>
        <v>34</v>
      </c>
      <c r="E49" s="7">
        <f t="shared" si="27"/>
        <v>2.9411764705882351</v>
      </c>
      <c r="F49" s="7">
        <f t="shared" si="27"/>
        <v>11.76470588235294</v>
      </c>
      <c r="G49" s="7">
        <f t="shared" si="27"/>
        <v>5.8823529411764701</v>
      </c>
      <c r="H49" s="7">
        <f t="shared" si="27"/>
        <v>8.8235294117647065</v>
      </c>
      <c r="I49" s="7">
        <f t="shared" si="27"/>
        <v>0</v>
      </c>
      <c r="J49" s="7">
        <f t="shared" si="27"/>
        <v>0</v>
      </c>
      <c r="K49" s="7">
        <f t="shared" si="27"/>
        <v>0</v>
      </c>
      <c r="L49" s="7">
        <f t="shared" si="27"/>
        <v>5.8823529411764701</v>
      </c>
      <c r="M49" s="7">
        <f t="shared" si="27"/>
        <v>5.8823529411764701</v>
      </c>
      <c r="N49" s="7">
        <f t="shared" si="27"/>
        <v>5.8823529411764701</v>
      </c>
      <c r="O49" s="7">
        <f t="shared" si="27"/>
        <v>2.9411764705882351</v>
      </c>
      <c r="P49" s="7">
        <f t="shared" si="27"/>
        <v>2.9411764705882351</v>
      </c>
      <c r="Q49" s="7">
        <f t="shared" si="27"/>
        <v>47.058823529411761</v>
      </c>
      <c r="R49" s="33">
        <f t="shared" si="23"/>
        <v>44.028262294639681</v>
      </c>
      <c r="S49" s="33">
        <f t="shared" si="23"/>
        <v>46.618160076677306</v>
      </c>
    </row>
    <row r="50" spans="1:19" ht="15" customHeight="1" x14ac:dyDescent="0.2">
      <c r="A50" s="16"/>
      <c r="B50" s="25"/>
      <c r="C50" s="18" t="s">
        <v>282</v>
      </c>
      <c r="D50" s="23">
        <f t="shared" si="26"/>
        <v>14</v>
      </c>
      <c r="E50" s="7">
        <f t="shared" si="27"/>
        <v>7.1428571428571423</v>
      </c>
      <c r="F50" s="7">
        <f t="shared" si="27"/>
        <v>0</v>
      </c>
      <c r="G50" s="7">
        <f t="shared" si="27"/>
        <v>0</v>
      </c>
      <c r="H50" s="7">
        <f t="shared" si="27"/>
        <v>0</v>
      </c>
      <c r="I50" s="7">
        <f t="shared" si="27"/>
        <v>0</v>
      </c>
      <c r="J50" s="7">
        <f t="shared" si="27"/>
        <v>7.1428571428571423</v>
      </c>
      <c r="K50" s="7">
        <f t="shared" si="27"/>
        <v>0</v>
      </c>
      <c r="L50" s="7">
        <f t="shared" si="27"/>
        <v>0</v>
      </c>
      <c r="M50" s="7">
        <f t="shared" si="27"/>
        <v>0</v>
      </c>
      <c r="N50" s="7">
        <f t="shared" si="27"/>
        <v>14.285714285714285</v>
      </c>
      <c r="O50" s="7">
        <f t="shared" si="27"/>
        <v>0</v>
      </c>
      <c r="P50" s="7">
        <f t="shared" si="27"/>
        <v>0</v>
      </c>
      <c r="Q50" s="7">
        <f t="shared" si="27"/>
        <v>71.428571428571431</v>
      </c>
      <c r="R50" s="33">
        <f t="shared" si="23"/>
        <v>54.43452380952381</v>
      </c>
      <c r="S50" s="33">
        <f t="shared" si="23"/>
        <v>72.579365079365076</v>
      </c>
    </row>
    <row r="51" spans="1:19" ht="15" customHeight="1" x14ac:dyDescent="0.2">
      <c r="A51" s="17"/>
      <c r="B51" s="26"/>
      <c r="C51" s="19" t="s">
        <v>106</v>
      </c>
      <c r="D51" s="24">
        <f t="shared" si="26"/>
        <v>96</v>
      </c>
      <c r="E51" s="5">
        <f t="shared" si="27"/>
        <v>1.0416666666666665</v>
      </c>
      <c r="F51" s="5">
        <f t="shared" si="27"/>
        <v>0</v>
      </c>
      <c r="G51" s="5">
        <f t="shared" si="27"/>
        <v>0</v>
      </c>
      <c r="H51" s="5">
        <f t="shared" si="27"/>
        <v>2.083333333333333</v>
      </c>
      <c r="I51" s="5">
        <f t="shared" si="27"/>
        <v>1.0416666666666665</v>
      </c>
      <c r="J51" s="5">
        <f t="shared" si="27"/>
        <v>0</v>
      </c>
      <c r="K51" s="5">
        <f t="shared" si="27"/>
        <v>0</v>
      </c>
      <c r="L51" s="5">
        <f t="shared" si="27"/>
        <v>0</v>
      </c>
      <c r="M51" s="5">
        <f t="shared" si="27"/>
        <v>0</v>
      </c>
      <c r="N51" s="5">
        <f t="shared" si="27"/>
        <v>0</v>
      </c>
      <c r="O51" s="5">
        <f t="shared" si="27"/>
        <v>0</v>
      </c>
      <c r="P51" s="5">
        <f t="shared" si="27"/>
        <v>0</v>
      </c>
      <c r="Q51" s="5">
        <f t="shared" si="27"/>
        <v>95.833333333333343</v>
      </c>
      <c r="R51" s="34">
        <f t="shared" si="23"/>
        <v>20.763888888888889</v>
      </c>
      <c r="S51" s="34">
        <f t="shared" si="23"/>
        <v>27.685185185185187</v>
      </c>
    </row>
    <row r="55" spans="1:19" ht="15" customHeight="1" x14ac:dyDescent="0.2">
      <c r="A55" s="11" t="s">
        <v>271</v>
      </c>
      <c r="B55" s="58" t="s">
        <v>35</v>
      </c>
      <c r="C55" s="12" t="s">
        <v>24</v>
      </c>
      <c r="D55" s="8">
        <v>580</v>
      </c>
      <c r="E55" s="8">
        <v>107</v>
      </c>
      <c r="F55" s="8">
        <v>35</v>
      </c>
      <c r="G55" s="8">
        <v>28</v>
      </c>
      <c r="H55" s="8">
        <v>26</v>
      </c>
      <c r="I55" s="8">
        <v>10</v>
      </c>
      <c r="J55" s="8">
        <v>13</v>
      </c>
      <c r="K55" s="8">
        <v>6</v>
      </c>
      <c r="L55" s="8">
        <v>7</v>
      </c>
      <c r="M55" s="8">
        <v>8</v>
      </c>
      <c r="N55" s="8">
        <v>16</v>
      </c>
      <c r="O55" s="8">
        <v>19</v>
      </c>
      <c r="P55" s="8">
        <v>26</v>
      </c>
      <c r="Q55" s="8">
        <v>279</v>
      </c>
      <c r="R55" s="8">
        <v>30.871733212138363</v>
      </c>
      <c r="S55" s="8">
        <v>47.898926272441479</v>
      </c>
    </row>
    <row r="56" spans="1:19" ht="15" customHeight="1" x14ac:dyDescent="0.2">
      <c r="A56" s="104" t="s">
        <v>59</v>
      </c>
      <c r="B56" s="6" t="s">
        <v>36</v>
      </c>
      <c r="C56" s="15"/>
      <c r="D56" s="8"/>
      <c r="E56" s="8"/>
      <c r="F56" s="8"/>
      <c r="G56" s="8"/>
      <c r="H56" s="8"/>
      <c r="I56" s="8"/>
      <c r="J56" s="8"/>
      <c r="K56" s="8"/>
      <c r="L56" s="8"/>
      <c r="M56" s="8"/>
      <c r="N56" s="8"/>
      <c r="O56" s="8"/>
      <c r="P56" s="8"/>
      <c r="Q56" s="8"/>
      <c r="R56" s="8"/>
      <c r="S56" s="8"/>
    </row>
    <row r="57" spans="1:19" ht="15" customHeight="1" x14ac:dyDescent="0.2">
      <c r="A57" s="104"/>
      <c r="B57" s="6" t="s">
        <v>37</v>
      </c>
      <c r="C57" s="18" t="s">
        <v>52</v>
      </c>
      <c r="D57" s="8">
        <v>152</v>
      </c>
      <c r="E57" s="8">
        <v>40</v>
      </c>
      <c r="F57" s="8">
        <v>13</v>
      </c>
      <c r="G57" s="8">
        <v>7</v>
      </c>
      <c r="H57" s="8">
        <v>6</v>
      </c>
      <c r="I57" s="8">
        <v>2</v>
      </c>
      <c r="J57" s="8">
        <v>2</v>
      </c>
      <c r="K57" s="8">
        <v>1</v>
      </c>
      <c r="L57" s="8">
        <v>0</v>
      </c>
      <c r="M57" s="8">
        <v>3</v>
      </c>
      <c r="N57" s="8">
        <v>2</v>
      </c>
      <c r="O57" s="8">
        <v>2</v>
      </c>
      <c r="P57" s="8">
        <v>2</v>
      </c>
      <c r="Q57" s="8">
        <v>72</v>
      </c>
      <c r="R57" s="8">
        <v>16.455817506918809</v>
      </c>
      <c r="S57" s="8">
        <v>32.911635013837618</v>
      </c>
    </row>
    <row r="58" spans="1:19" ht="15" customHeight="1" x14ac:dyDescent="0.2">
      <c r="A58" s="104"/>
      <c r="B58" s="6"/>
      <c r="C58" s="18" t="s">
        <v>272</v>
      </c>
      <c r="D58" s="8">
        <v>46</v>
      </c>
      <c r="E58" s="8">
        <v>15</v>
      </c>
      <c r="F58" s="8">
        <v>5</v>
      </c>
      <c r="G58" s="8">
        <v>4</v>
      </c>
      <c r="H58" s="8">
        <v>0</v>
      </c>
      <c r="I58" s="8">
        <v>0</v>
      </c>
      <c r="J58" s="8">
        <v>1</v>
      </c>
      <c r="K58" s="8">
        <v>0</v>
      </c>
      <c r="L58" s="8">
        <v>0</v>
      </c>
      <c r="M58" s="8">
        <v>0</v>
      </c>
      <c r="N58" s="8">
        <v>0</v>
      </c>
      <c r="O58" s="8">
        <v>0</v>
      </c>
      <c r="P58" s="8">
        <v>0</v>
      </c>
      <c r="Q58" s="8">
        <v>21</v>
      </c>
      <c r="R58" s="8">
        <v>5.8715208156321275</v>
      </c>
      <c r="S58" s="8">
        <v>14.678802039080319</v>
      </c>
    </row>
    <row r="59" spans="1:19" ht="15" customHeight="1" x14ac:dyDescent="0.2">
      <c r="A59" s="16"/>
      <c r="B59" s="6"/>
      <c r="C59" s="18" t="s">
        <v>273</v>
      </c>
      <c r="D59" s="8">
        <v>57</v>
      </c>
      <c r="E59" s="8">
        <v>15</v>
      </c>
      <c r="F59" s="8">
        <v>4</v>
      </c>
      <c r="G59" s="8">
        <v>3</v>
      </c>
      <c r="H59" s="8">
        <v>3</v>
      </c>
      <c r="I59" s="8">
        <v>0</v>
      </c>
      <c r="J59" s="8">
        <v>1</v>
      </c>
      <c r="K59" s="8">
        <v>0</v>
      </c>
      <c r="L59" s="8">
        <v>0</v>
      </c>
      <c r="M59" s="8">
        <v>0</v>
      </c>
      <c r="N59" s="8">
        <v>1</v>
      </c>
      <c r="O59" s="8">
        <v>3</v>
      </c>
      <c r="P59" s="8">
        <v>2</v>
      </c>
      <c r="Q59" s="8">
        <v>25</v>
      </c>
      <c r="R59" s="8">
        <v>23.694526908911932</v>
      </c>
      <c r="S59" s="8">
        <v>44.601462416775405</v>
      </c>
    </row>
    <row r="60" spans="1:19" ht="15" customHeight="1" x14ac:dyDescent="0.2">
      <c r="A60" s="16"/>
      <c r="B60" s="6"/>
      <c r="C60" s="18" t="s">
        <v>274</v>
      </c>
      <c r="D60" s="8">
        <v>55</v>
      </c>
      <c r="E60" s="8">
        <v>12</v>
      </c>
      <c r="F60" s="8">
        <v>3</v>
      </c>
      <c r="G60" s="8">
        <v>1</v>
      </c>
      <c r="H60" s="8">
        <v>2</v>
      </c>
      <c r="I60" s="8">
        <v>2</v>
      </c>
      <c r="J60" s="8">
        <v>5</v>
      </c>
      <c r="K60" s="8">
        <v>2</v>
      </c>
      <c r="L60" s="8">
        <v>0</v>
      </c>
      <c r="M60" s="8">
        <v>1</v>
      </c>
      <c r="N60" s="8">
        <v>2</v>
      </c>
      <c r="O60" s="8">
        <v>0</v>
      </c>
      <c r="P60" s="8">
        <v>2</v>
      </c>
      <c r="Q60" s="8">
        <v>23</v>
      </c>
      <c r="R60" s="8">
        <v>29.07314225215762</v>
      </c>
      <c r="S60" s="8">
        <v>46.517027603452192</v>
      </c>
    </row>
    <row r="61" spans="1:19" ht="15" customHeight="1" x14ac:dyDescent="0.2">
      <c r="A61" s="16"/>
      <c r="B61" s="6"/>
      <c r="C61" s="18" t="s">
        <v>275</v>
      </c>
      <c r="D61" s="8">
        <v>122</v>
      </c>
      <c r="E61" s="8">
        <v>13</v>
      </c>
      <c r="F61" s="8">
        <v>2</v>
      </c>
      <c r="G61" s="8">
        <v>5</v>
      </c>
      <c r="H61" s="8">
        <v>9</v>
      </c>
      <c r="I61" s="8">
        <v>4</v>
      </c>
      <c r="J61" s="8">
        <v>3</v>
      </c>
      <c r="K61" s="8">
        <v>2</v>
      </c>
      <c r="L61" s="8">
        <v>4</v>
      </c>
      <c r="M61" s="8">
        <v>2</v>
      </c>
      <c r="N61" s="8">
        <v>7</v>
      </c>
      <c r="O61" s="8">
        <v>6</v>
      </c>
      <c r="P61" s="8">
        <v>11</v>
      </c>
      <c r="Q61" s="8">
        <v>54</v>
      </c>
      <c r="R61" s="8">
        <v>49.173716892260465</v>
      </c>
      <c r="S61" s="8">
        <v>60.796595430431118</v>
      </c>
    </row>
    <row r="62" spans="1:19" ht="15" customHeight="1" x14ac:dyDescent="0.2">
      <c r="A62" s="16"/>
      <c r="B62" s="6"/>
      <c r="C62" s="19" t="s">
        <v>276</v>
      </c>
      <c r="D62" s="8">
        <v>148</v>
      </c>
      <c r="E62" s="8">
        <v>12</v>
      </c>
      <c r="F62" s="8">
        <v>8</v>
      </c>
      <c r="G62" s="8">
        <v>8</v>
      </c>
      <c r="H62" s="8">
        <v>6</v>
      </c>
      <c r="I62" s="8">
        <v>2</v>
      </c>
      <c r="J62" s="8">
        <v>1</v>
      </c>
      <c r="K62" s="8">
        <v>1</v>
      </c>
      <c r="L62" s="8">
        <v>3</v>
      </c>
      <c r="M62" s="8">
        <v>2</v>
      </c>
      <c r="N62" s="8">
        <v>4</v>
      </c>
      <c r="O62" s="8">
        <v>8</v>
      </c>
      <c r="P62" s="8">
        <v>9</v>
      </c>
      <c r="Q62" s="8">
        <v>84</v>
      </c>
      <c r="R62" s="8">
        <v>43.699376782521909</v>
      </c>
      <c r="S62" s="8">
        <v>53.783848347719271</v>
      </c>
    </row>
    <row r="63" spans="1:19" ht="15" customHeight="1" x14ac:dyDescent="0.2">
      <c r="A63" s="16"/>
      <c r="B63" s="105" t="s">
        <v>38</v>
      </c>
      <c r="C63" s="12" t="s">
        <v>24</v>
      </c>
      <c r="D63" s="8">
        <v>678</v>
      </c>
      <c r="E63" s="8">
        <v>77</v>
      </c>
      <c r="F63" s="8">
        <v>58</v>
      </c>
      <c r="G63" s="8">
        <v>58</v>
      </c>
      <c r="H63" s="8">
        <v>38</v>
      </c>
      <c r="I63" s="8">
        <v>22</v>
      </c>
      <c r="J63" s="8">
        <v>16</v>
      </c>
      <c r="K63" s="8">
        <v>19</v>
      </c>
      <c r="L63" s="8">
        <v>13</v>
      </c>
      <c r="M63" s="8">
        <v>9</v>
      </c>
      <c r="N63" s="8">
        <v>9</v>
      </c>
      <c r="O63" s="8">
        <v>17</v>
      </c>
      <c r="P63" s="8">
        <v>15</v>
      </c>
      <c r="Q63" s="8">
        <v>327</v>
      </c>
      <c r="R63" s="8">
        <v>28.241856852374571</v>
      </c>
      <c r="S63" s="8">
        <v>36.178437062713414</v>
      </c>
    </row>
    <row r="64" spans="1:19" ht="15" customHeight="1" x14ac:dyDescent="0.2">
      <c r="A64" s="16"/>
      <c r="B64" s="106"/>
      <c r="C64" s="15"/>
      <c r="D64" s="8"/>
      <c r="E64" s="8"/>
      <c r="F64" s="8"/>
      <c r="G64" s="8"/>
      <c r="H64" s="8"/>
      <c r="I64" s="8"/>
      <c r="J64" s="8"/>
      <c r="K64" s="8"/>
      <c r="L64" s="8"/>
      <c r="M64" s="8"/>
      <c r="N64" s="8"/>
      <c r="O64" s="8"/>
      <c r="P64" s="8"/>
      <c r="Q64" s="8"/>
      <c r="R64" s="8"/>
      <c r="S64" s="8"/>
    </row>
    <row r="65" spans="1:19" ht="15" customHeight="1" x14ac:dyDescent="0.2">
      <c r="A65" s="16"/>
      <c r="B65" s="106"/>
      <c r="C65" s="18" t="s">
        <v>52</v>
      </c>
      <c r="D65" s="8">
        <v>207</v>
      </c>
      <c r="E65" s="8">
        <v>48</v>
      </c>
      <c r="F65" s="8">
        <v>20</v>
      </c>
      <c r="G65" s="8">
        <v>18</v>
      </c>
      <c r="H65" s="8">
        <v>17</v>
      </c>
      <c r="I65" s="8">
        <v>10</v>
      </c>
      <c r="J65" s="8">
        <v>4</v>
      </c>
      <c r="K65" s="8">
        <v>7</v>
      </c>
      <c r="L65" s="8">
        <v>2</v>
      </c>
      <c r="M65" s="8">
        <v>3</v>
      </c>
      <c r="N65" s="8">
        <v>1</v>
      </c>
      <c r="O65" s="8">
        <v>3</v>
      </c>
      <c r="P65" s="8">
        <v>2</v>
      </c>
      <c r="Q65" s="8">
        <v>72</v>
      </c>
      <c r="R65" s="8">
        <v>18.836468216661238</v>
      </c>
      <c r="S65" s="8">
        <v>29.229002405163989</v>
      </c>
    </row>
    <row r="66" spans="1:19" ht="15" customHeight="1" x14ac:dyDescent="0.2">
      <c r="A66" s="16"/>
      <c r="B66" s="106"/>
      <c r="C66" s="18" t="s">
        <v>272</v>
      </c>
      <c r="D66" s="8">
        <v>75</v>
      </c>
      <c r="E66" s="8">
        <v>8</v>
      </c>
      <c r="F66" s="8">
        <v>6</v>
      </c>
      <c r="G66" s="8">
        <v>10</v>
      </c>
      <c r="H66" s="8">
        <v>2</v>
      </c>
      <c r="I66" s="8">
        <v>3</v>
      </c>
      <c r="J66" s="8">
        <v>2</v>
      </c>
      <c r="K66" s="8">
        <v>1</v>
      </c>
      <c r="L66" s="8">
        <v>1</v>
      </c>
      <c r="M66" s="8">
        <v>1</v>
      </c>
      <c r="N66" s="8">
        <v>0</v>
      </c>
      <c r="O66" s="8">
        <v>1</v>
      </c>
      <c r="P66" s="8">
        <v>1</v>
      </c>
      <c r="Q66" s="8">
        <v>39</v>
      </c>
      <c r="R66" s="8">
        <v>22.092714471324214</v>
      </c>
      <c r="S66" s="8">
        <v>28.404918605988279</v>
      </c>
    </row>
    <row r="67" spans="1:19" ht="15" customHeight="1" x14ac:dyDescent="0.2">
      <c r="A67" s="16"/>
      <c r="B67" s="106"/>
      <c r="C67" s="18" t="s">
        <v>273</v>
      </c>
      <c r="D67" s="8">
        <v>73</v>
      </c>
      <c r="E67" s="8">
        <v>6</v>
      </c>
      <c r="F67" s="8">
        <v>9</v>
      </c>
      <c r="G67" s="8">
        <v>11</v>
      </c>
      <c r="H67" s="8">
        <v>2</v>
      </c>
      <c r="I67" s="8">
        <v>2</v>
      </c>
      <c r="J67" s="8">
        <v>1</v>
      </c>
      <c r="K67" s="8">
        <v>3</v>
      </c>
      <c r="L67" s="8">
        <v>2</v>
      </c>
      <c r="M67" s="8">
        <v>1</v>
      </c>
      <c r="N67" s="8">
        <v>0</v>
      </c>
      <c r="O67" s="8">
        <v>2</v>
      </c>
      <c r="P67" s="8">
        <v>1</v>
      </c>
      <c r="Q67" s="8">
        <v>33</v>
      </c>
      <c r="R67" s="8">
        <v>25.587065591036986</v>
      </c>
      <c r="S67" s="8">
        <v>30.102430107102336</v>
      </c>
    </row>
    <row r="68" spans="1:19" ht="15" customHeight="1" x14ac:dyDescent="0.2">
      <c r="A68" s="16"/>
      <c r="B68" s="25"/>
      <c r="C68" s="18" t="s">
        <v>274</v>
      </c>
      <c r="D68" s="8">
        <v>53</v>
      </c>
      <c r="E68" s="8">
        <v>3</v>
      </c>
      <c r="F68" s="8">
        <v>4</v>
      </c>
      <c r="G68" s="8">
        <v>3</v>
      </c>
      <c r="H68" s="8">
        <v>2</v>
      </c>
      <c r="I68" s="8">
        <v>2</v>
      </c>
      <c r="J68" s="8">
        <v>2</v>
      </c>
      <c r="K68" s="8">
        <v>3</v>
      </c>
      <c r="L68" s="8">
        <v>0</v>
      </c>
      <c r="M68" s="8">
        <v>1</v>
      </c>
      <c r="N68" s="8">
        <v>2</v>
      </c>
      <c r="O68" s="8">
        <v>2</v>
      </c>
      <c r="P68" s="8">
        <v>4</v>
      </c>
      <c r="Q68" s="8">
        <v>25</v>
      </c>
      <c r="R68" s="8">
        <v>45.066202108651318</v>
      </c>
      <c r="S68" s="8">
        <v>50.474146361689471</v>
      </c>
    </row>
    <row r="69" spans="1:19" ht="15" customHeight="1" x14ac:dyDescent="0.2">
      <c r="A69" s="16"/>
      <c r="B69" s="25"/>
      <c r="C69" s="18" t="s">
        <v>275</v>
      </c>
      <c r="D69" s="8">
        <v>72</v>
      </c>
      <c r="E69" s="8">
        <v>4</v>
      </c>
      <c r="F69" s="8">
        <v>7</v>
      </c>
      <c r="G69" s="8">
        <v>6</v>
      </c>
      <c r="H69" s="8">
        <v>4</v>
      </c>
      <c r="I69" s="8">
        <v>3</v>
      </c>
      <c r="J69" s="8">
        <v>1</v>
      </c>
      <c r="K69" s="8">
        <v>2</v>
      </c>
      <c r="L69" s="8">
        <v>5</v>
      </c>
      <c r="M69" s="8">
        <v>2</v>
      </c>
      <c r="N69" s="8">
        <v>3</v>
      </c>
      <c r="O69" s="8">
        <v>1</v>
      </c>
      <c r="P69" s="8">
        <v>3</v>
      </c>
      <c r="Q69" s="8">
        <v>31</v>
      </c>
      <c r="R69" s="8">
        <v>39.723177359960069</v>
      </c>
      <c r="S69" s="8">
        <v>44.017574912388184</v>
      </c>
    </row>
    <row r="70" spans="1:19" ht="15" customHeight="1" x14ac:dyDescent="0.2">
      <c r="A70" s="17"/>
      <c r="B70" s="26"/>
      <c r="C70" s="19" t="s">
        <v>276</v>
      </c>
      <c r="D70" s="8">
        <v>198</v>
      </c>
      <c r="E70" s="8">
        <v>8</v>
      </c>
      <c r="F70" s="8">
        <v>12</v>
      </c>
      <c r="G70" s="8">
        <v>10</v>
      </c>
      <c r="H70" s="8">
        <v>11</v>
      </c>
      <c r="I70" s="8">
        <v>2</v>
      </c>
      <c r="J70" s="8">
        <v>6</v>
      </c>
      <c r="K70" s="8">
        <v>3</v>
      </c>
      <c r="L70" s="8">
        <v>3</v>
      </c>
      <c r="M70" s="8">
        <v>1</v>
      </c>
      <c r="N70" s="8">
        <v>3</v>
      </c>
      <c r="O70" s="8">
        <v>8</v>
      </c>
      <c r="P70" s="8">
        <v>4</v>
      </c>
      <c r="Q70" s="8">
        <v>127</v>
      </c>
      <c r="R70" s="8">
        <v>37.473862965133208</v>
      </c>
      <c r="S70" s="8">
        <v>42.232448738483455</v>
      </c>
    </row>
    <row r="71" spans="1:19" ht="15" customHeight="1" x14ac:dyDescent="0.2">
      <c r="A71" s="11" t="s">
        <v>277</v>
      </c>
      <c r="B71" s="30" t="s">
        <v>35</v>
      </c>
      <c r="C71" s="12" t="s">
        <v>24</v>
      </c>
      <c r="D71" s="8">
        <v>580</v>
      </c>
      <c r="E71" s="8">
        <v>107</v>
      </c>
      <c r="F71" s="8">
        <v>35</v>
      </c>
      <c r="G71" s="8">
        <v>28</v>
      </c>
      <c r="H71" s="8">
        <v>26</v>
      </c>
      <c r="I71" s="8">
        <v>10</v>
      </c>
      <c r="J71" s="8">
        <v>13</v>
      </c>
      <c r="K71" s="8">
        <v>6</v>
      </c>
      <c r="L71" s="8">
        <v>7</v>
      </c>
      <c r="M71" s="8">
        <v>8</v>
      </c>
      <c r="N71" s="8">
        <v>16</v>
      </c>
      <c r="O71" s="8">
        <v>19</v>
      </c>
      <c r="P71" s="8">
        <v>26</v>
      </c>
      <c r="Q71" s="8">
        <v>279</v>
      </c>
      <c r="R71" s="8">
        <v>30.871733212138363</v>
      </c>
      <c r="S71" s="8">
        <v>47.898926272441479</v>
      </c>
    </row>
    <row r="72" spans="1:19" ht="15" customHeight="1" x14ac:dyDescent="0.2">
      <c r="A72" s="104" t="s">
        <v>66</v>
      </c>
      <c r="B72" s="25" t="s">
        <v>36</v>
      </c>
      <c r="C72" s="15"/>
      <c r="D72" s="8"/>
      <c r="E72" s="8"/>
      <c r="F72" s="8"/>
      <c r="G72" s="8"/>
      <c r="H72" s="8"/>
      <c r="I72" s="8"/>
      <c r="J72" s="8"/>
      <c r="K72" s="8"/>
      <c r="L72" s="8"/>
      <c r="M72" s="8"/>
      <c r="N72" s="8"/>
      <c r="O72" s="8"/>
      <c r="P72" s="8"/>
      <c r="Q72" s="8"/>
      <c r="R72" s="8"/>
      <c r="S72" s="8"/>
    </row>
    <row r="73" spans="1:19" ht="15" customHeight="1" x14ac:dyDescent="0.2">
      <c r="A73" s="104"/>
      <c r="B73" s="25" t="s">
        <v>37</v>
      </c>
      <c r="C73" s="18" t="s">
        <v>52</v>
      </c>
      <c r="D73" s="8">
        <v>200</v>
      </c>
      <c r="E73" s="8">
        <v>54</v>
      </c>
      <c r="F73" s="8">
        <v>15</v>
      </c>
      <c r="G73" s="8">
        <v>8</v>
      </c>
      <c r="H73" s="8">
        <v>9</v>
      </c>
      <c r="I73" s="8">
        <v>2</v>
      </c>
      <c r="J73" s="8">
        <v>5</v>
      </c>
      <c r="K73" s="8">
        <v>1</v>
      </c>
      <c r="L73" s="8">
        <v>1</v>
      </c>
      <c r="M73" s="8">
        <v>3</v>
      </c>
      <c r="N73" s="8">
        <v>2</v>
      </c>
      <c r="O73" s="8">
        <v>2</v>
      </c>
      <c r="P73" s="8">
        <v>3</v>
      </c>
      <c r="Q73" s="8">
        <v>95</v>
      </c>
      <c r="R73" s="8">
        <v>16.286368863994731</v>
      </c>
      <c r="S73" s="8">
        <v>33.530759425871508</v>
      </c>
    </row>
    <row r="74" spans="1:19" ht="15" customHeight="1" x14ac:dyDescent="0.2">
      <c r="A74" s="104"/>
      <c r="B74" s="25"/>
      <c r="C74" s="18" t="s">
        <v>272</v>
      </c>
      <c r="D74" s="8">
        <v>52</v>
      </c>
      <c r="E74" s="8">
        <v>15</v>
      </c>
      <c r="F74" s="8">
        <v>4</v>
      </c>
      <c r="G74" s="8">
        <v>4</v>
      </c>
      <c r="H74" s="8">
        <v>0</v>
      </c>
      <c r="I74" s="8">
        <v>0</v>
      </c>
      <c r="J74" s="8">
        <v>0</v>
      </c>
      <c r="K74" s="8">
        <v>1</v>
      </c>
      <c r="L74" s="8">
        <v>0</v>
      </c>
      <c r="M74" s="8">
        <v>0</v>
      </c>
      <c r="N74" s="8">
        <v>1</v>
      </c>
      <c r="O74" s="8">
        <v>1</v>
      </c>
      <c r="P74" s="8">
        <v>1</v>
      </c>
      <c r="Q74" s="8">
        <v>25</v>
      </c>
      <c r="R74" s="8">
        <v>15.584595587344726</v>
      </c>
      <c r="S74" s="8">
        <v>35.065340071525632</v>
      </c>
    </row>
    <row r="75" spans="1:19" ht="15" customHeight="1" x14ac:dyDescent="0.2">
      <c r="A75" s="104"/>
      <c r="B75" s="25"/>
      <c r="C75" s="18" t="s">
        <v>273</v>
      </c>
      <c r="D75" s="8">
        <v>74</v>
      </c>
      <c r="E75" s="8">
        <v>14</v>
      </c>
      <c r="F75" s="8">
        <v>5</v>
      </c>
      <c r="G75" s="8">
        <v>6</v>
      </c>
      <c r="H75" s="8">
        <v>4</v>
      </c>
      <c r="I75" s="8">
        <v>1</v>
      </c>
      <c r="J75" s="8">
        <v>2</v>
      </c>
      <c r="K75" s="8">
        <v>2</v>
      </c>
      <c r="L75" s="8">
        <v>0</v>
      </c>
      <c r="M75" s="8">
        <v>0</v>
      </c>
      <c r="N75" s="8">
        <v>2</v>
      </c>
      <c r="O75" s="8">
        <v>3</v>
      </c>
      <c r="P75" s="8">
        <v>2</v>
      </c>
      <c r="Q75" s="8">
        <v>33</v>
      </c>
      <c r="R75" s="8">
        <v>27.152861639694954</v>
      </c>
      <c r="S75" s="8">
        <v>41.232123230647893</v>
      </c>
    </row>
    <row r="76" spans="1:19" ht="15" customHeight="1" x14ac:dyDescent="0.2">
      <c r="A76" s="16"/>
      <c r="B76" s="25"/>
      <c r="C76" s="18" t="s">
        <v>274</v>
      </c>
      <c r="D76" s="8">
        <v>51</v>
      </c>
      <c r="E76" s="8">
        <v>12</v>
      </c>
      <c r="F76" s="8">
        <v>4</v>
      </c>
      <c r="G76" s="8">
        <v>2</v>
      </c>
      <c r="H76" s="8">
        <v>2</v>
      </c>
      <c r="I76" s="8">
        <v>2</v>
      </c>
      <c r="J76" s="8">
        <v>3</v>
      </c>
      <c r="K76" s="8">
        <v>1</v>
      </c>
      <c r="L76" s="8">
        <v>0</v>
      </c>
      <c r="M76" s="8">
        <v>2</v>
      </c>
      <c r="N76" s="8">
        <v>0</v>
      </c>
      <c r="O76" s="8">
        <v>1</v>
      </c>
      <c r="P76" s="8">
        <v>3</v>
      </c>
      <c r="Q76" s="8">
        <v>19</v>
      </c>
      <c r="R76" s="8">
        <v>28.338767668650842</v>
      </c>
      <c r="S76" s="8">
        <v>45.34202826984135</v>
      </c>
    </row>
    <row r="77" spans="1:19" ht="15" customHeight="1" x14ac:dyDescent="0.2">
      <c r="A77" s="16"/>
      <c r="B77" s="25"/>
      <c r="C77" s="18" t="s">
        <v>275</v>
      </c>
      <c r="D77" s="8">
        <v>84</v>
      </c>
      <c r="E77" s="8">
        <v>5</v>
      </c>
      <c r="F77" s="8">
        <v>0</v>
      </c>
      <c r="G77" s="8">
        <v>3</v>
      </c>
      <c r="H77" s="8">
        <v>5</v>
      </c>
      <c r="I77" s="8">
        <v>3</v>
      </c>
      <c r="J77" s="8">
        <v>2</v>
      </c>
      <c r="K77" s="8">
        <v>1</v>
      </c>
      <c r="L77" s="8">
        <v>3</v>
      </c>
      <c r="M77" s="8">
        <v>1</v>
      </c>
      <c r="N77" s="8">
        <v>7</v>
      </c>
      <c r="O77" s="8">
        <v>5</v>
      </c>
      <c r="P77" s="8">
        <v>10</v>
      </c>
      <c r="Q77" s="8">
        <v>39</v>
      </c>
      <c r="R77" s="8">
        <v>60.901743198361075</v>
      </c>
      <c r="S77" s="8">
        <v>68.514461098156204</v>
      </c>
    </row>
    <row r="78" spans="1:19" ht="15" customHeight="1" x14ac:dyDescent="0.2">
      <c r="A78" s="16"/>
      <c r="B78" s="26"/>
      <c r="C78" s="19" t="s">
        <v>276</v>
      </c>
      <c r="D78" s="8">
        <v>119</v>
      </c>
      <c r="E78" s="8">
        <v>7</v>
      </c>
      <c r="F78" s="8">
        <v>7</v>
      </c>
      <c r="G78" s="8">
        <v>5</v>
      </c>
      <c r="H78" s="8">
        <v>6</v>
      </c>
      <c r="I78" s="8">
        <v>2</v>
      </c>
      <c r="J78" s="8">
        <v>1</v>
      </c>
      <c r="K78" s="8">
        <v>0</v>
      </c>
      <c r="L78" s="8">
        <v>3</v>
      </c>
      <c r="M78" s="8">
        <v>2</v>
      </c>
      <c r="N78" s="8">
        <v>4</v>
      </c>
      <c r="O78" s="8">
        <v>7</v>
      </c>
      <c r="P78" s="8">
        <v>7</v>
      </c>
      <c r="Q78" s="8">
        <v>68</v>
      </c>
      <c r="R78" s="8">
        <v>47.075540171084775</v>
      </c>
      <c r="S78" s="8">
        <v>54.564830652848265</v>
      </c>
    </row>
    <row r="79" spans="1:19" ht="15" customHeight="1" x14ac:dyDescent="0.2">
      <c r="A79" s="16"/>
      <c r="B79" s="105" t="s">
        <v>38</v>
      </c>
      <c r="C79" s="12" t="s">
        <v>24</v>
      </c>
      <c r="D79" s="8">
        <v>678</v>
      </c>
      <c r="E79" s="8">
        <v>77</v>
      </c>
      <c r="F79" s="8">
        <v>58</v>
      </c>
      <c r="G79" s="8">
        <v>58</v>
      </c>
      <c r="H79" s="8">
        <v>38</v>
      </c>
      <c r="I79" s="8">
        <v>22</v>
      </c>
      <c r="J79" s="8">
        <v>16</v>
      </c>
      <c r="K79" s="8">
        <v>19</v>
      </c>
      <c r="L79" s="8">
        <v>13</v>
      </c>
      <c r="M79" s="8">
        <v>9</v>
      </c>
      <c r="N79" s="8">
        <v>9</v>
      </c>
      <c r="O79" s="8">
        <v>17</v>
      </c>
      <c r="P79" s="8">
        <v>15</v>
      </c>
      <c r="Q79" s="8">
        <v>327</v>
      </c>
      <c r="R79" s="8">
        <v>28.241856852374578</v>
      </c>
      <c r="S79" s="8">
        <v>36.178437062713421</v>
      </c>
    </row>
    <row r="80" spans="1:19" ht="15" customHeight="1" x14ac:dyDescent="0.2">
      <c r="A80" s="16"/>
      <c r="B80" s="106"/>
      <c r="C80" s="15"/>
      <c r="D80" s="8"/>
      <c r="E80" s="8"/>
      <c r="F80" s="8"/>
      <c r="G80" s="8"/>
      <c r="H80" s="8"/>
      <c r="I80" s="8"/>
      <c r="J80" s="8"/>
      <c r="K80" s="8"/>
      <c r="L80" s="8"/>
      <c r="M80" s="8"/>
      <c r="N80" s="8"/>
      <c r="O80" s="8"/>
      <c r="P80" s="8"/>
      <c r="Q80" s="8"/>
      <c r="R80" s="8"/>
      <c r="S80" s="8"/>
    </row>
    <row r="81" spans="1:19" ht="15" customHeight="1" x14ac:dyDescent="0.2">
      <c r="A81" s="16"/>
      <c r="B81" s="106"/>
      <c r="C81" s="18" t="s">
        <v>52</v>
      </c>
      <c r="D81" s="8">
        <v>260</v>
      </c>
      <c r="E81" s="8">
        <v>56</v>
      </c>
      <c r="F81" s="8">
        <v>26</v>
      </c>
      <c r="G81" s="8">
        <v>24</v>
      </c>
      <c r="H81" s="8">
        <v>18</v>
      </c>
      <c r="I81" s="8">
        <v>11</v>
      </c>
      <c r="J81" s="8">
        <v>4</v>
      </c>
      <c r="K81" s="8">
        <v>7</v>
      </c>
      <c r="L81" s="8">
        <v>2</v>
      </c>
      <c r="M81" s="8">
        <v>5</v>
      </c>
      <c r="N81" s="8">
        <v>1</v>
      </c>
      <c r="O81" s="8">
        <v>3</v>
      </c>
      <c r="P81" s="8">
        <v>4</v>
      </c>
      <c r="Q81" s="8">
        <v>99</v>
      </c>
      <c r="R81" s="8">
        <v>19.119518221550013</v>
      </c>
      <c r="S81" s="8">
        <v>29.316594606376686</v>
      </c>
    </row>
    <row r="82" spans="1:19" ht="15" customHeight="1" x14ac:dyDescent="0.2">
      <c r="A82" s="16"/>
      <c r="B82" s="106"/>
      <c r="C82" s="18" t="s">
        <v>272</v>
      </c>
      <c r="D82" s="8">
        <v>100</v>
      </c>
      <c r="E82" s="8">
        <v>8</v>
      </c>
      <c r="F82" s="8">
        <v>7</v>
      </c>
      <c r="G82" s="8">
        <v>14</v>
      </c>
      <c r="H82" s="8">
        <v>6</v>
      </c>
      <c r="I82" s="8">
        <v>4</v>
      </c>
      <c r="J82" s="8">
        <v>5</v>
      </c>
      <c r="K82" s="8">
        <v>4</v>
      </c>
      <c r="L82" s="8">
        <v>3</v>
      </c>
      <c r="M82" s="8">
        <v>0</v>
      </c>
      <c r="N82" s="8">
        <v>2</v>
      </c>
      <c r="O82" s="8">
        <v>3</v>
      </c>
      <c r="P82" s="8">
        <v>1</v>
      </c>
      <c r="Q82" s="8">
        <v>43</v>
      </c>
      <c r="R82" s="8">
        <v>29.706017051946361</v>
      </c>
      <c r="S82" s="8">
        <v>34.555979019611073</v>
      </c>
    </row>
    <row r="83" spans="1:19" ht="15" customHeight="1" x14ac:dyDescent="0.2">
      <c r="A83" s="16"/>
      <c r="B83" s="106"/>
      <c r="C83" s="18" t="s">
        <v>273</v>
      </c>
      <c r="D83" s="8">
        <v>70</v>
      </c>
      <c r="E83" s="8">
        <v>4</v>
      </c>
      <c r="F83" s="8">
        <v>9</v>
      </c>
      <c r="G83" s="8">
        <v>6</v>
      </c>
      <c r="H83" s="8">
        <v>2</v>
      </c>
      <c r="I83" s="8">
        <v>3</v>
      </c>
      <c r="J83" s="8">
        <v>1</v>
      </c>
      <c r="K83" s="8">
        <v>3</v>
      </c>
      <c r="L83" s="8">
        <v>1</v>
      </c>
      <c r="M83" s="8">
        <v>2</v>
      </c>
      <c r="N83" s="8">
        <v>0</v>
      </c>
      <c r="O83" s="8">
        <v>2</v>
      </c>
      <c r="P83" s="8">
        <v>3</v>
      </c>
      <c r="Q83" s="8">
        <v>34</v>
      </c>
      <c r="R83" s="8">
        <v>33.062294995025212</v>
      </c>
      <c r="S83" s="8">
        <v>37.195081869403367</v>
      </c>
    </row>
    <row r="84" spans="1:19" ht="15" customHeight="1" x14ac:dyDescent="0.2">
      <c r="A84" s="16"/>
      <c r="B84" s="25"/>
      <c r="C84" s="18" t="s">
        <v>274</v>
      </c>
      <c r="D84" s="8">
        <v>36</v>
      </c>
      <c r="E84" s="8">
        <v>2</v>
      </c>
      <c r="F84" s="8">
        <v>4</v>
      </c>
      <c r="G84" s="8">
        <v>3</v>
      </c>
      <c r="H84" s="8">
        <v>1</v>
      </c>
      <c r="I84" s="8">
        <v>1</v>
      </c>
      <c r="J84" s="8">
        <v>2</v>
      </c>
      <c r="K84" s="8">
        <v>2</v>
      </c>
      <c r="L84" s="8">
        <v>1</v>
      </c>
      <c r="M84" s="8">
        <v>0</v>
      </c>
      <c r="N84" s="8">
        <v>1</v>
      </c>
      <c r="O84" s="8">
        <v>3</v>
      </c>
      <c r="P84" s="8">
        <v>1</v>
      </c>
      <c r="Q84" s="8">
        <v>15</v>
      </c>
      <c r="R84" s="8">
        <v>40.177307563939209</v>
      </c>
      <c r="S84" s="8">
        <v>44.406497833827551</v>
      </c>
    </row>
    <row r="85" spans="1:19" ht="15" customHeight="1" x14ac:dyDescent="0.2">
      <c r="A85" s="16"/>
      <c r="B85" s="25"/>
      <c r="C85" s="18" t="s">
        <v>275</v>
      </c>
      <c r="D85" s="8">
        <v>50</v>
      </c>
      <c r="E85" s="8">
        <v>5</v>
      </c>
      <c r="F85" s="8">
        <v>4</v>
      </c>
      <c r="G85" s="8">
        <v>2</v>
      </c>
      <c r="H85" s="8">
        <v>3</v>
      </c>
      <c r="I85" s="8">
        <v>1</v>
      </c>
      <c r="J85" s="8">
        <v>1</v>
      </c>
      <c r="K85" s="8">
        <v>2</v>
      </c>
      <c r="L85" s="8">
        <v>4</v>
      </c>
      <c r="M85" s="8">
        <v>1</v>
      </c>
      <c r="N85" s="8">
        <v>2</v>
      </c>
      <c r="O85" s="8">
        <v>2</v>
      </c>
      <c r="P85" s="8">
        <v>3</v>
      </c>
      <c r="Q85" s="8">
        <v>20</v>
      </c>
      <c r="R85" s="8">
        <v>44.209130987652429</v>
      </c>
      <c r="S85" s="8">
        <v>53.050957185182916</v>
      </c>
    </row>
    <row r="86" spans="1:19" ht="15" customHeight="1" x14ac:dyDescent="0.2">
      <c r="A86" s="17"/>
      <c r="B86" s="26"/>
      <c r="C86" s="19" t="s">
        <v>276</v>
      </c>
      <c r="D86" s="8">
        <v>162</v>
      </c>
      <c r="E86" s="8">
        <v>2</v>
      </c>
      <c r="F86" s="8">
        <v>8</v>
      </c>
      <c r="G86" s="8">
        <v>9</v>
      </c>
      <c r="H86" s="8">
        <v>8</v>
      </c>
      <c r="I86" s="8">
        <v>2</v>
      </c>
      <c r="J86" s="8">
        <v>3</v>
      </c>
      <c r="K86" s="8">
        <v>1</v>
      </c>
      <c r="L86" s="8">
        <v>2</v>
      </c>
      <c r="M86" s="8">
        <v>1</v>
      </c>
      <c r="N86" s="8">
        <v>3</v>
      </c>
      <c r="O86" s="8">
        <v>4</v>
      </c>
      <c r="P86" s="8">
        <v>3</v>
      </c>
      <c r="Q86" s="8">
        <v>116</v>
      </c>
      <c r="R86" s="8">
        <v>38.721007418690796</v>
      </c>
      <c r="S86" s="8">
        <v>40.481053210449467</v>
      </c>
    </row>
    <row r="87" spans="1:19" ht="15" customHeight="1" x14ac:dyDescent="0.2">
      <c r="A87" s="11" t="s">
        <v>278</v>
      </c>
      <c r="B87" s="30" t="s">
        <v>35</v>
      </c>
      <c r="C87" s="12" t="s">
        <v>24</v>
      </c>
      <c r="D87" s="8">
        <v>580</v>
      </c>
      <c r="E87" s="8">
        <v>107</v>
      </c>
      <c r="F87" s="8">
        <v>35</v>
      </c>
      <c r="G87" s="8">
        <v>28</v>
      </c>
      <c r="H87" s="8">
        <v>26</v>
      </c>
      <c r="I87" s="8">
        <v>10</v>
      </c>
      <c r="J87" s="8">
        <v>13</v>
      </c>
      <c r="K87" s="8">
        <v>6</v>
      </c>
      <c r="L87" s="8">
        <v>7</v>
      </c>
      <c r="M87" s="8">
        <v>8</v>
      </c>
      <c r="N87" s="8">
        <v>16</v>
      </c>
      <c r="O87" s="8">
        <v>19</v>
      </c>
      <c r="P87" s="8">
        <v>26</v>
      </c>
      <c r="Q87" s="8">
        <v>279</v>
      </c>
      <c r="R87" s="8">
        <v>30.871733212138363</v>
      </c>
      <c r="S87" s="8">
        <v>47.898926272441479</v>
      </c>
    </row>
    <row r="88" spans="1:19" ht="15" customHeight="1" x14ac:dyDescent="0.2">
      <c r="A88" s="104" t="s">
        <v>366</v>
      </c>
      <c r="B88" s="25" t="s">
        <v>36</v>
      </c>
      <c r="C88" s="15"/>
      <c r="D88" s="8"/>
      <c r="E88" s="8"/>
      <c r="F88" s="8"/>
      <c r="G88" s="8"/>
      <c r="H88" s="8"/>
      <c r="I88" s="8"/>
      <c r="J88" s="8"/>
      <c r="K88" s="8"/>
      <c r="L88" s="8"/>
      <c r="M88" s="8"/>
      <c r="N88" s="8"/>
      <c r="O88" s="8"/>
      <c r="P88" s="8"/>
      <c r="Q88" s="8"/>
      <c r="R88" s="8"/>
      <c r="S88" s="8"/>
    </row>
    <row r="89" spans="1:19" ht="15" customHeight="1" x14ac:dyDescent="0.2">
      <c r="A89" s="104"/>
      <c r="B89" s="25" t="s">
        <v>37</v>
      </c>
      <c r="C89" s="18" t="s">
        <v>52</v>
      </c>
      <c r="D89" s="8">
        <v>309</v>
      </c>
      <c r="E89" s="8">
        <v>74</v>
      </c>
      <c r="F89" s="8">
        <v>15</v>
      </c>
      <c r="G89" s="8">
        <v>11</v>
      </c>
      <c r="H89" s="8">
        <v>16</v>
      </c>
      <c r="I89" s="8">
        <v>3</v>
      </c>
      <c r="J89" s="8">
        <v>4</v>
      </c>
      <c r="K89" s="8">
        <v>1</v>
      </c>
      <c r="L89" s="8">
        <v>2</v>
      </c>
      <c r="M89" s="8">
        <v>5</v>
      </c>
      <c r="N89" s="8">
        <v>6</v>
      </c>
      <c r="O89" s="8">
        <v>4</v>
      </c>
      <c r="P89" s="8">
        <v>11</v>
      </c>
      <c r="Q89" s="8">
        <v>157</v>
      </c>
      <c r="R89" s="8">
        <v>22.700970305462789</v>
      </c>
      <c r="S89" s="8">
        <v>44.237788287568513</v>
      </c>
    </row>
    <row r="90" spans="1:19" ht="15" customHeight="1" x14ac:dyDescent="0.2">
      <c r="A90" s="104"/>
      <c r="B90" s="25"/>
      <c r="C90" s="18" t="s">
        <v>279</v>
      </c>
      <c r="D90" s="8">
        <v>68</v>
      </c>
      <c r="E90" s="8">
        <v>10</v>
      </c>
      <c r="F90" s="8">
        <v>12</v>
      </c>
      <c r="G90" s="8">
        <v>7</v>
      </c>
      <c r="H90" s="8">
        <v>0</v>
      </c>
      <c r="I90" s="8">
        <v>1</v>
      </c>
      <c r="J90" s="8">
        <v>2</v>
      </c>
      <c r="K90" s="8">
        <v>4</v>
      </c>
      <c r="L90" s="8">
        <v>0</v>
      </c>
      <c r="M90" s="8">
        <v>0</v>
      </c>
      <c r="N90" s="8">
        <v>1</v>
      </c>
      <c r="O90" s="8">
        <v>2</v>
      </c>
      <c r="P90" s="8">
        <v>3</v>
      </c>
      <c r="Q90" s="8">
        <v>26</v>
      </c>
      <c r="R90" s="8">
        <v>25.792246284947414</v>
      </c>
      <c r="S90" s="8">
        <v>33.852323248993478</v>
      </c>
    </row>
    <row r="91" spans="1:19" ht="15" customHeight="1" x14ac:dyDescent="0.2">
      <c r="A91" s="16"/>
      <c r="B91" s="25"/>
      <c r="C91" s="18" t="s">
        <v>280</v>
      </c>
      <c r="D91" s="8">
        <v>89</v>
      </c>
      <c r="E91" s="8">
        <v>17</v>
      </c>
      <c r="F91" s="8">
        <v>7</v>
      </c>
      <c r="G91" s="8">
        <v>5</v>
      </c>
      <c r="H91" s="8">
        <v>6</v>
      </c>
      <c r="I91" s="8">
        <v>2</v>
      </c>
      <c r="J91" s="8">
        <v>3</v>
      </c>
      <c r="K91" s="8">
        <v>1</v>
      </c>
      <c r="L91" s="8">
        <v>2</v>
      </c>
      <c r="M91" s="8">
        <v>1</v>
      </c>
      <c r="N91" s="8">
        <v>4</v>
      </c>
      <c r="O91" s="8">
        <v>9</v>
      </c>
      <c r="P91" s="8">
        <v>4</v>
      </c>
      <c r="Q91" s="8">
        <v>28</v>
      </c>
      <c r="R91" s="8">
        <v>37.879378628009412</v>
      </c>
      <c r="S91" s="8">
        <v>52.514593097922145</v>
      </c>
    </row>
    <row r="92" spans="1:19" ht="15" customHeight="1" x14ac:dyDescent="0.2">
      <c r="A92" s="16"/>
      <c r="B92" s="25"/>
      <c r="C92" s="18" t="s">
        <v>281</v>
      </c>
      <c r="D92" s="8">
        <v>50</v>
      </c>
      <c r="E92" s="8">
        <v>4</v>
      </c>
      <c r="F92" s="8">
        <v>1</v>
      </c>
      <c r="G92" s="8">
        <v>5</v>
      </c>
      <c r="H92" s="8">
        <v>3</v>
      </c>
      <c r="I92" s="8">
        <v>1</v>
      </c>
      <c r="J92" s="8">
        <v>3</v>
      </c>
      <c r="K92" s="8">
        <v>0</v>
      </c>
      <c r="L92" s="8">
        <v>0</v>
      </c>
      <c r="M92" s="8">
        <v>2</v>
      </c>
      <c r="N92" s="8">
        <v>4</v>
      </c>
      <c r="O92" s="8">
        <v>1</v>
      </c>
      <c r="P92" s="8">
        <v>3</v>
      </c>
      <c r="Q92" s="8">
        <v>23</v>
      </c>
      <c r="R92" s="8">
        <v>44.967216755845413</v>
      </c>
      <c r="S92" s="8">
        <v>52.787602278601142</v>
      </c>
    </row>
    <row r="93" spans="1:19" ht="15" customHeight="1" x14ac:dyDescent="0.2">
      <c r="A93" s="16"/>
      <c r="B93" s="25"/>
      <c r="C93" s="18" t="s">
        <v>282</v>
      </c>
      <c r="D93" s="8">
        <v>21</v>
      </c>
      <c r="E93" s="8">
        <v>0</v>
      </c>
      <c r="F93" s="8">
        <v>0</v>
      </c>
      <c r="G93" s="8">
        <v>0</v>
      </c>
      <c r="H93" s="8">
        <v>1</v>
      </c>
      <c r="I93" s="8">
        <v>3</v>
      </c>
      <c r="J93" s="8">
        <v>0</v>
      </c>
      <c r="K93" s="8">
        <v>0</v>
      </c>
      <c r="L93" s="8">
        <v>3</v>
      </c>
      <c r="M93" s="8">
        <v>0</v>
      </c>
      <c r="N93" s="8">
        <v>1</v>
      </c>
      <c r="O93" s="8">
        <v>1</v>
      </c>
      <c r="P93" s="8">
        <v>3</v>
      </c>
      <c r="Q93" s="8">
        <v>9</v>
      </c>
      <c r="R93" s="8">
        <v>66.048671083734192</v>
      </c>
      <c r="S93" s="8">
        <v>66.048671083734192</v>
      </c>
    </row>
    <row r="94" spans="1:19" ht="15" customHeight="1" x14ac:dyDescent="0.2">
      <c r="A94" s="16"/>
      <c r="B94" s="26"/>
      <c r="C94" s="19" t="s">
        <v>106</v>
      </c>
      <c r="D94" s="8">
        <v>43</v>
      </c>
      <c r="E94" s="8">
        <v>2</v>
      </c>
      <c r="F94" s="8">
        <v>0</v>
      </c>
      <c r="G94" s="8">
        <v>0</v>
      </c>
      <c r="H94" s="8">
        <v>0</v>
      </c>
      <c r="I94" s="8">
        <v>0</v>
      </c>
      <c r="J94" s="8">
        <v>1</v>
      </c>
      <c r="K94" s="8">
        <v>0</v>
      </c>
      <c r="L94" s="8">
        <v>0</v>
      </c>
      <c r="M94" s="8">
        <v>0</v>
      </c>
      <c r="N94" s="8">
        <v>0</v>
      </c>
      <c r="O94" s="8">
        <v>2</v>
      </c>
      <c r="P94" s="8">
        <v>2</v>
      </c>
      <c r="Q94" s="8">
        <v>36</v>
      </c>
      <c r="R94" s="8">
        <v>63.032694962042783</v>
      </c>
      <c r="S94" s="8">
        <v>88.245772946859887</v>
      </c>
    </row>
    <row r="95" spans="1:19" ht="15" customHeight="1" x14ac:dyDescent="0.2">
      <c r="A95" s="16"/>
      <c r="B95" s="105" t="s">
        <v>38</v>
      </c>
      <c r="C95" s="12" t="s">
        <v>24</v>
      </c>
      <c r="D95" s="8">
        <v>678</v>
      </c>
      <c r="E95" s="8">
        <v>77</v>
      </c>
      <c r="F95" s="8">
        <v>58</v>
      </c>
      <c r="G95" s="8">
        <v>58</v>
      </c>
      <c r="H95" s="8">
        <v>38</v>
      </c>
      <c r="I95" s="8">
        <v>22</v>
      </c>
      <c r="J95" s="8">
        <v>16</v>
      </c>
      <c r="K95" s="8">
        <v>19</v>
      </c>
      <c r="L95" s="8">
        <v>13</v>
      </c>
      <c r="M95" s="8">
        <v>9</v>
      </c>
      <c r="N95" s="8">
        <v>9</v>
      </c>
      <c r="O95" s="8">
        <v>17</v>
      </c>
      <c r="P95" s="8">
        <v>15</v>
      </c>
      <c r="Q95" s="8">
        <v>327</v>
      </c>
      <c r="R95" s="8">
        <v>28.241856852374578</v>
      </c>
      <c r="S95" s="8">
        <v>36.178437062713421</v>
      </c>
    </row>
    <row r="96" spans="1:19" ht="15" customHeight="1" x14ac:dyDescent="0.2">
      <c r="A96" s="16"/>
      <c r="B96" s="106"/>
      <c r="C96" s="15"/>
      <c r="D96" s="8"/>
      <c r="E96" s="8"/>
      <c r="F96" s="8"/>
      <c r="G96" s="8"/>
      <c r="H96" s="8"/>
      <c r="I96" s="8"/>
      <c r="J96" s="8"/>
      <c r="K96" s="8"/>
      <c r="L96" s="8"/>
      <c r="M96" s="8"/>
      <c r="N96" s="8"/>
      <c r="O96" s="8"/>
      <c r="P96" s="8"/>
      <c r="Q96" s="8"/>
      <c r="R96" s="8"/>
      <c r="S96" s="8"/>
    </row>
    <row r="97" spans="1:19" ht="15" customHeight="1" x14ac:dyDescent="0.2">
      <c r="A97" s="16"/>
      <c r="B97" s="106"/>
      <c r="C97" s="18" t="s">
        <v>52</v>
      </c>
      <c r="D97" s="8">
        <v>352</v>
      </c>
      <c r="E97" s="8">
        <v>60</v>
      </c>
      <c r="F97" s="8">
        <v>34</v>
      </c>
      <c r="G97" s="8">
        <v>41</v>
      </c>
      <c r="H97" s="8">
        <v>21</v>
      </c>
      <c r="I97" s="8">
        <v>15</v>
      </c>
      <c r="J97" s="8">
        <v>9</v>
      </c>
      <c r="K97" s="8">
        <v>9</v>
      </c>
      <c r="L97" s="8">
        <v>7</v>
      </c>
      <c r="M97" s="8">
        <v>4</v>
      </c>
      <c r="N97" s="8">
        <v>4</v>
      </c>
      <c r="O97" s="8">
        <v>6</v>
      </c>
      <c r="P97" s="8">
        <v>6</v>
      </c>
      <c r="Q97" s="8">
        <v>136</v>
      </c>
      <c r="R97" s="8">
        <v>22.631630578172601</v>
      </c>
      <c r="S97" s="8">
        <v>31.336103877469757</v>
      </c>
    </row>
    <row r="98" spans="1:19" ht="15" customHeight="1" x14ac:dyDescent="0.2">
      <c r="A98" s="16"/>
      <c r="B98" s="106"/>
      <c r="C98" s="18" t="s">
        <v>279</v>
      </c>
      <c r="D98" s="8">
        <v>106</v>
      </c>
      <c r="E98" s="8">
        <v>5</v>
      </c>
      <c r="F98" s="8">
        <v>15</v>
      </c>
      <c r="G98" s="8">
        <v>11</v>
      </c>
      <c r="H98" s="8">
        <v>9</v>
      </c>
      <c r="I98" s="8">
        <v>4</v>
      </c>
      <c r="J98" s="8">
        <v>4</v>
      </c>
      <c r="K98" s="8">
        <v>8</v>
      </c>
      <c r="L98" s="8">
        <v>2</v>
      </c>
      <c r="M98" s="8">
        <v>2</v>
      </c>
      <c r="N98" s="8">
        <v>1</v>
      </c>
      <c r="O98" s="8">
        <v>6</v>
      </c>
      <c r="P98" s="8">
        <v>3</v>
      </c>
      <c r="Q98" s="8">
        <v>36</v>
      </c>
      <c r="R98" s="8">
        <v>34.643999269528415</v>
      </c>
      <c r="S98" s="8">
        <v>37.308922290261371</v>
      </c>
    </row>
    <row r="99" spans="1:19" ht="15" customHeight="1" x14ac:dyDescent="0.2">
      <c r="A99" s="16"/>
      <c r="B99" s="106"/>
      <c r="C99" s="18" t="s">
        <v>280</v>
      </c>
      <c r="D99" s="8">
        <v>76</v>
      </c>
      <c r="E99" s="8">
        <v>9</v>
      </c>
      <c r="F99" s="8">
        <v>5</v>
      </c>
      <c r="G99" s="8">
        <v>4</v>
      </c>
      <c r="H99" s="8">
        <v>3</v>
      </c>
      <c r="I99" s="8">
        <v>2</v>
      </c>
      <c r="J99" s="8">
        <v>2</v>
      </c>
      <c r="K99" s="8">
        <v>2</v>
      </c>
      <c r="L99" s="8">
        <v>2</v>
      </c>
      <c r="M99" s="8">
        <v>1</v>
      </c>
      <c r="N99" s="8">
        <v>0</v>
      </c>
      <c r="O99" s="8">
        <v>4</v>
      </c>
      <c r="P99" s="8">
        <v>5</v>
      </c>
      <c r="Q99" s="8">
        <v>37</v>
      </c>
      <c r="R99" s="8">
        <v>38.617364854718986</v>
      </c>
      <c r="S99" s="8">
        <v>50.202574311134683</v>
      </c>
    </row>
    <row r="100" spans="1:19" ht="15" customHeight="1" x14ac:dyDescent="0.2">
      <c r="A100" s="16"/>
      <c r="B100" s="25"/>
      <c r="C100" s="18" t="s">
        <v>281</v>
      </c>
      <c r="D100" s="8">
        <v>34</v>
      </c>
      <c r="E100" s="8">
        <v>1</v>
      </c>
      <c r="F100" s="8">
        <v>4</v>
      </c>
      <c r="G100" s="8">
        <v>2</v>
      </c>
      <c r="H100" s="8">
        <v>3</v>
      </c>
      <c r="I100" s="8">
        <v>0</v>
      </c>
      <c r="J100" s="8">
        <v>0</v>
      </c>
      <c r="K100" s="8">
        <v>0</v>
      </c>
      <c r="L100" s="8">
        <v>2</v>
      </c>
      <c r="M100" s="8">
        <v>2</v>
      </c>
      <c r="N100" s="8">
        <v>2</v>
      </c>
      <c r="O100" s="8">
        <v>1</v>
      </c>
      <c r="P100" s="8">
        <v>1</v>
      </c>
      <c r="Q100" s="8">
        <v>16</v>
      </c>
      <c r="R100" s="8">
        <v>44.028262294639681</v>
      </c>
      <c r="S100" s="8">
        <v>46.618160076677306</v>
      </c>
    </row>
    <row r="101" spans="1:19" ht="15" customHeight="1" x14ac:dyDescent="0.2">
      <c r="A101" s="16"/>
      <c r="B101" s="25"/>
      <c r="C101" s="18" t="s">
        <v>282</v>
      </c>
      <c r="D101" s="8">
        <v>14</v>
      </c>
      <c r="E101" s="8">
        <v>1</v>
      </c>
      <c r="F101" s="8">
        <v>0</v>
      </c>
      <c r="G101" s="8">
        <v>0</v>
      </c>
      <c r="H101" s="8">
        <v>0</v>
      </c>
      <c r="I101" s="8">
        <v>0</v>
      </c>
      <c r="J101" s="8">
        <v>1</v>
      </c>
      <c r="K101" s="8">
        <v>0</v>
      </c>
      <c r="L101" s="8">
        <v>0</v>
      </c>
      <c r="M101" s="8">
        <v>0</v>
      </c>
      <c r="N101" s="8">
        <v>2</v>
      </c>
      <c r="O101" s="8">
        <v>0</v>
      </c>
      <c r="P101" s="8">
        <v>0</v>
      </c>
      <c r="Q101" s="8">
        <v>10</v>
      </c>
      <c r="R101" s="8">
        <v>54.43452380952381</v>
      </c>
      <c r="S101" s="8">
        <v>72.579365079365076</v>
      </c>
    </row>
    <row r="102" spans="1:19" ht="15" customHeight="1" x14ac:dyDescent="0.2">
      <c r="A102" s="17"/>
      <c r="B102" s="26"/>
      <c r="C102" s="19" t="s">
        <v>106</v>
      </c>
      <c r="D102" s="8">
        <v>96</v>
      </c>
      <c r="E102" s="8">
        <v>1</v>
      </c>
      <c r="F102" s="8">
        <v>0</v>
      </c>
      <c r="G102" s="8">
        <v>0</v>
      </c>
      <c r="H102" s="8">
        <v>2</v>
      </c>
      <c r="I102" s="8">
        <v>1</v>
      </c>
      <c r="J102" s="8">
        <v>0</v>
      </c>
      <c r="K102" s="8">
        <v>0</v>
      </c>
      <c r="L102" s="8">
        <v>0</v>
      </c>
      <c r="M102" s="8">
        <v>0</v>
      </c>
      <c r="N102" s="8">
        <v>0</v>
      </c>
      <c r="O102" s="8">
        <v>0</v>
      </c>
      <c r="P102" s="8">
        <v>0</v>
      </c>
      <c r="Q102" s="8">
        <v>92</v>
      </c>
      <c r="R102" s="8">
        <v>20.763888888888889</v>
      </c>
      <c r="S102" s="8">
        <v>27.685185185185187</v>
      </c>
    </row>
  </sheetData>
  <mergeCells count="12">
    <mergeCell ref="A56:A58"/>
    <mergeCell ref="B63:B67"/>
    <mergeCell ref="A72:A75"/>
    <mergeCell ref="B79:B83"/>
    <mergeCell ref="A88:A90"/>
    <mergeCell ref="B95:B99"/>
    <mergeCell ref="A5:A7"/>
    <mergeCell ref="B12:B16"/>
    <mergeCell ref="A21:A24"/>
    <mergeCell ref="B28:B32"/>
    <mergeCell ref="A37:A39"/>
    <mergeCell ref="B44:B48"/>
  </mergeCells>
  <phoneticPr fontId="7"/>
  <pageMargins left="0.19685039370078741" right="0.19685039370078741" top="0.39370078740157483" bottom="0.19685039370078741" header="0.19685039370078741" footer="0.19685039370078741"/>
  <pageSetup paperSize="9" scale="65" orientation="portrait" horizontalDpi="200" verticalDpi="200" r:id="rId1"/>
  <headerFooter alignWithMargins="0">
    <oddHeader>&amp;R&amp;F_&amp;A</oddHeader>
  </headerFooter>
  <ignoredErrors>
    <ignoredError sqref="C6:C51 E3:S3" numberStoredAsText="1"/>
    <ignoredError sqref="D5:S51"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1C38-CB92-4C5E-9E8B-321BA19EB878}">
  <dimension ref="A1:U150"/>
  <sheetViews>
    <sheetView showGridLines="0" view="pageBreakPreview" zoomScaleNormal="100" zoomScaleSheetLayoutView="100" workbookViewId="0"/>
  </sheetViews>
  <sheetFormatPr defaultColWidth="8" defaultRowHeight="15" customHeight="1" x14ac:dyDescent="0.2"/>
  <cols>
    <col min="1" max="1" width="11.8984375" style="1" customWidth="1"/>
    <col min="2" max="2" width="4.296875" style="1" customWidth="1"/>
    <col min="3" max="3" width="14.69921875" style="1" customWidth="1"/>
    <col min="4" max="21" width="9.296875" style="1" customWidth="1"/>
    <col min="22" max="16384" width="8" style="1"/>
  </cols>
  <sheetData>
    <row r="1" spans="1:21" ht="15" customHeight="1" x14ac:dyDescent="0.2">
      <c r="D1" s="11" t="s">
        <v>367</v>
      </c>
      <c r="E1" s="69"/>
      <c r="F1" s="69"/>
      <c r="G1" s="69"/>
      <c r="H1" s="69"/>
      <c r="I1" s="69"/>
      <c r="J1" s="69"/>
      <c r="K1" s="69"/>
      <c r="L1" s="69"/>
      <c r="M1" s="11" t="s">
        <v>368</v>
      </c>
      <c r="N1" s="69"/>
      <c r="O1" s="69"/>
      <c r="P1" s="69"/>
      <c r="Q1" s="69"/>
      <c r="R1" s="69"/>
      <c r="S1" s="69"/>
      <c r="T1" s="69"/>
      <c r="U1" s="40"/>
    </row>
    <row r="2" spans="1:21" ht="15" customHeight="1" x14ac:dyDescent="0.2">
      <c r="A2" s="139"/>
      <c r="B2" s="139"/>
      <c r="C2" s="42"/>
      <c r="D2" s="17"/>
      <c r="E2" s="70"/>
      <c r="F2" s="70"/>
      <c r="G2" s="70"/>
      <c r="H2" s="70"/>
      <c r="I2" s="70"/>
      <c r="J2" s="70"/>
      <c r="K2" s="70"/>
      <c r="L2" s="70"/>
      <c r="M2" s="17"/>
      <c r="N2" s="70"/>
      <c r="O2" s="70"/>
      <c r="P2" s="70"/>
      <c r="Q2" s="70"/>
      <c r="R2" s="70"/>
      <c r="S2" s="70"/>
      <c r="T2" s="70"/>
      <c r="U2" s="44"/>
    </row>
    <row r="3" spans="1:21" s="3" customFormat="1" ht="22" x14ac:dyDescent="0.2">
      <c r="A3" s="137"/>
      <c r="B3" s="138"/>
      <c r="C3" s="136"/>
      <c r="D3" s="81" t="s">
        <v>3</v>
      </c>
      <c r="E3" s="81" t="s">
        <v>52</v>
      </c>
      <c r="F3" s="81" t="s">
        <v>279</v>
      </c>
      <c r="G3" s="81" t="s">
        <v>369</v>
      </c>
      <c r="H3" s="81" t="s">
        <v>324</v>
      </c>
      <c r="I3" s="81" t="s">
        <v>282</v>
      </c>
      <c r="J3" s="81" t="s">
        <v>106</v>
      </c>
      <c r="K3" s="81" t="s">
        <v>303</v>
      </c>
      <c r="L3" s="81" t="s">
        <v>304</v>
      </c>
      <c r="M3" s="81" t="s">
        <v>3</v>
      </c>
      <c r="N3" s="81" t="s">
        <v>52</v>
      </c>
      <c r="O3" s="81" t="s">
        <v>279</v>
      </c>
      <c r="P3" s="81" t="s">
        <v>369</v>
      </c>
      <c r="Q3" s="81" t="s">
        <v>324</v>
      </c>
      <c r="R3" s="81" t="s">
        <v>282</v>
      </c>
      <c r="S3" s="81" t="s">
        <v>106</v>
      </c>
      <c r="T3" s="81" t="s">
        <v>303</v>
      </c>
      <c r="U3" s="81" t="s">
        <v>304</v>
      </c>
    </row>
    <row r="4" spans="1:21" ht="15" customHeight="1" x14ac:dyDescent="0.2">
      <c r="A4" s="11" t="s">
        <v>271</v>
      </c>
      <c r="B4" s="58" t="s">
        <v>23</v>
      </c>
      <c r="C4" s="12" t="s">
        <v>24</v>
      </c>
      <c r="D4" s="22">
        <f t="shared" ref="D4:E4" si="0">D79</f>
        <v>844</v>
      </c>
      <c r="E4" s="4">
        <f t="shared" si="0"/>
        <v>703</v>
      </c>
      <c r="F4" s="4">
        <f>F79</f>
        <v>50</v>
      </c>
      <c r="G4" s="4">
        <f t="shared" ref="G4:I4" si="1">G79</f>
        <v>18</v>
      </c>
      <c r="H4" s="4">
        <f t="shared" si="1"/>
        <v>3</v>
      </c>
      <c r="I4" s="4">
        <f t="shared" si="1"/>
        <v>6</v>
      </c>
      <c r="J4" s="4">
        <f>J79</f>
        <v>64</v>
      </c>
      <c r="K4" s="32">
        <f>IF(K79="","－",K79)</f>
        <v>0.59311181005826585</v>
      </c>
      <c r="L4" s="32">
        <f>IF(L79="","－",L79)</f>
        <v>6.0081456083824341</v>
      </c>
      <c r="M4" s="22">
        <f t="shared" ref="M4:N4" si="2">M79</f>
        <v>844</v>
      </c>
      <c r="N4" s="4">
        <f t="shared" si="2"/>
        <v>715</v>
      </c>
      <c r="O4" s="4">
        <f>O79</f>
        <v>35</v>
      </c>
      <c r="P4" s="4">
        <f t="shared" ref="P4:R4" si="3">P79</f>
        <v>11</v>
      </c>
      <c r="Q4" s="4">
        <f t="shared" si="3"/>
        <v>1</v>
      </c>
      <c r="R4" s="4">
        <f t="shared" si="3"/>
        <v>0</v>
      </c>
      <c r="S4" s="4">
        <f>S79</f>
        <v>82</v>
      </c>
      <c r="T4" s="32">
        <f>IF(T79="","－",T79)</f>
        <v>0.22042862471240646</v>
      </c>
      <c r="U4" s="32">
        <f>IF(U79="","－",U79)</f>
        <v>3.5737577027841216</v>
      </c>
    </row>
    <row r="5" spans="1:21" ht="15" customHeight="1" x14ac:dyDescent="0.2">
      <c r="A5" s="104" t="s">
        <v>59</v>
      </c>
      <c r="B5" s="6" t="s">
        <v>41</v>
      </c>
      <c r="C5" s="15"/>
      <c r="D5" s="14">
        <f>IF(SUM(E5:J5)&gt;100,"－",SUM(E5:J5))</f>
        <v>100</v>
      </c>
      <c r="E5" s="13">
        <f>E79/$D4*100</f>
        <v>83.293838862559241</v>
      </c>
      <c r="F5" s="13">
        <f>F79/$D4*100</f>
        <v>5.9241706161137442</v>
      </c>
      <c r="G5" s="13">
        <f t="shared" ref="G5:I5" si="4">G79/$D4*100</f>
        <v>2.1327014218009479</v>
      </c>
      <c r="H5" s="13">
        <f t="shared" si="4"/>
        <v>0.35545023696682465</v>
      </c>
      <c r="I5" s="13">
        <f t="shared" si="4"/>
        <v>0.7109004739336493</v>
      </c>
      <c r="J5" s="13">
        <f>J79/$D4*100</f>
        <v>7.5829383886255926</v>
      </c>
      <c r="K5" s="14" t="str">
        <f t="shared" ref="K5:L11" si="5">IF(K80="","－",K80)</f>
        <v>－</v>
      </c>
      <c r="L5" s="14" t="str">
        <f t="shared" si="5"/>
        <v>－</v>
      </c>
      <c r="M5" s="14">
        <f>IF(SUM(N5:S5)&gt;100,"－",SUM(N5:S5))</f>
        <v>99.999999999999986</v>
      </c>
      <c r="N5" s="13">
        <f t="shared" ref="N5:S5" si="6">N79/$M4*100</f>
        <v>84.715639810426538</v>
      </c>
      <c r="O5" s="13">
        <f t="shared" si="6"/>
        <v>4.1469194312796205</v>
      </c>
      <c r="P5" s="13">
        <f t="shared" si="6"/>
        <v>1.3033175355450237</v>
      </c>
      <c r="Q5" s="13">
        <f t="shared" si="6"/>
        <v>0.11848341232227488</v>
      </c>
      <c r="R5" s="13">
        <f t="shared" si="6"/>
        <v>0</v>
      </c>
      <c r="S5" s="13">
        <f t="shared" si="6"/>
        <v>9.7156398104265413</v>
      </c>
      <c r="T5" s="14" t="str">
        <f t="shared" ref="T5:U11" si="7">IF(T80="","－",T80)</f>
        <v>－</v>
      </c>
      <c r="U5" s="14" t="str">
        <f t="shared" si="7"/>
        <v>－</v>
      </c>
    </row>
    <row r="6" spans="1:21" ht="15" customHeight="1" x14ac:dyDescent="0.2">
      <c r="A6" s="104"/>
      <c r="B6" s="6" t="s">
        <v>27</v>
      </c>
      <c r="C6" s="18" t="s">
        <v>52</v>
      </c>
      <c r="D6" s="23">
        <f>D81</f>
        <v>67</v>
      </c>
      <c r="E6" s="7">
        <f t="shared" ref="E6:J11" si="8">IF($D6=0,0,E81/$D6*100)</f>
        <v>94.029850746268664</v>
      </c>
      <c r="F6" s="7">
        <f t="shared" si="8"/>
        <v>1.4925373134328357</v>
      </c>
      <c r="G6" s="7">
        <f t="shared" si="8"/>
        <v>2.9850746268656714</v>
      </c>
      <c r="H6" s="7">
        <f t="shared" si="8"/>
        <v>0</v>
      </c>
      <c r="I6" s="7">
        <f t="shared" si="8"/>
        <v>0</v>
      </c>
      <c r="J6" s="7">
        <f t="shared" si="8"/>
        <v>1.4925373134328357</v>
      </c>
      <c r="K6" s="33">
        <f t="shared" si="5"/>
        <v>0.20202020202020202</v>
      </c>
      <c r="L6" s="33">
        <f t="shared" si="5"/>
        <v>4.4444444444444446</v>
      </c>
      <c r="M6" s="23">
        <f>M81</f>
        <v>67</v>
      </c>
      <c r="N6" s="7">
        <f t="shared" ref="N6:S11" si="9">IF($M6=0,0,N81/$M6*100)</f>
        <v>95.522388059701484</v>
      </c>
      <c r="O6" s="7">
        <f t="shared" si="9"/>
        <v>0</v>
      </c>
      <c r="P6" s="7">
        <f t="shared" si="9"/>
        <v>1.4925373134328357</v>
      </c>
      <c r="Q6" s="7">
        <f t="shared" si="9"/>
        <v>0</v>
      </c>
      <c r="R6" s="7">
        <f t="shared" si="9"/>
        <v>0</v>
      </c>
      <c r="S6" s="7">
        <f t="shared" si="9"/>
        <v>2.9850746268656714</v>
      </c>
      <c r="T6" s="33">
        <f t="shared" si="7"/>
        <v>0.10256410256410257</v>
      </c>
      <c r="U6" s="33">
        <f t="shared" si="7"/>
        <v>6.666666666666667</v>
      </c>
    </row>
    <row r="7" spans="1:21" ht="15" customHeight="1" x14ac:dyDescent="0.2">
      <c r="A7" s="104"/>
      <c r="B7" s="6" t="s">
        <v>43</v>
      </c>
      <c r="C7" s="18" t="s">
        <v>272</v>
      </c>
      <c r="D7" s="23">
        <f t="shared" ref="D7:E12" si="10">D82</f>
        <v>79</v>
      </c>
      <c r="E7" s="7">
        <f t="shared" si="8"/>
        <v>91.139240506329116</v>
      </c>
      <c r="F7" s="7">
        <f t="shared" si="8"/>
        <v>5.0632911392405067</v>
      </c>
      <c r="G7" s="7">
        <f t="shared" si="8"/>
        <v>1.2658227848101267</v>
      </c>
      <c r="H7" s="7">
        <f t="shared" si="8"/>
        <v>0</v>
      </c>
      <c r="I7" s="7">
        <f t="shared" si="8"/>
        <v>0</v>
      </c>
      <c r="J7" s="7">
        <f t="shared" si="8"/>
        <v>2.5316455696202533</v>
      </c>
      <c r="K7" s="33">
        <f t="shared" si="5"/>
        <v>0.15256244432941593</v>
      </c>
      <c r="L7" s="33">
        <f t="shared" si="5"/>
        <v>2.3494616426730053</v>
      </c>
      <c r="M7" s="23">
        <f t="shared" ref="M7:N12" si="11">M82</f>
        <v>79</v>
      </c>
      <c r="N7" s="7">
        <f t="shared" si="9"/>
        <v>92.405063291139243</v>
      </c>
      <c r="O7" s="7">
        <f t="shared" si="9"/>
        <v>1.2658227848101267</v>
      </c>
      <c r="P7" s="7">
        <f t="shared" si="9"/>
        <v>1.2658227848101267</v>
      </c>
      <c r="Q7" s="7">
        <f t="shared" si="9"/>
        <v>0</v>
      </c>
      <c r="R7" s="7">
        <f t="shared" si="9"/>
        <v>0</v>
      </c>
      <c r="S7" s="7">
        <f t="shared" si="9"/>
        <v>5.0632911392405067</v>
      </c>
      <c r="T7" s="33">
        <f t="shared" si="7"/>
        <v>9.3974571586511887E-2</v>
      </c>
      <c r="U7" s="33">
        <f t="shared" si="7"/>
        <v>3.5240464344941955</v>
      </c>
    </row>
    <row r="8" spans="1:21" ht="15" customHeight="1" x14ac:dyDescent="0.2">
      <c r="A8" s="16"/>
      <c r="B8" s="6"/>
      <c r="C8" s="18" t="s">
        <v>273</v>
      </c>
      <c r="D8" s="23">
        <f t="shared" si="10"/>
        <v>100</v>
      </c>
      <c r="E8" s="7">
        <f t="shared" si="8"/>
        <v>90</v>
      </c>
      <c r="F8" s="7">
        <f t="shared" si="8"/>
        <v>7.0000000000000009</v>
      </c>
      <c r="G8" s="7">
        <f t="shared" si="8"/>
        <v>2</v>
      </c>
      <c r="H8" s="7">
        <f t="shared" si="8"/>
        <v>0</v>
      </c>
      <c r="I8" s="7">
        <f t="shared" si="8"/>
        <v>0</v>
      </c>
      <c r="J8" s="7">
        <f t="shared" si="8"/>
        <v>1</v>
      </c>
      <c r="K8" s="33">
        <f t="shared" si="5"/>
        <v>0.27010011350847651</v>
      </c>
      <c r="L8" s="33">
        <f t="shared" si="5"/>
        <v>2.9711012485932415</v>
      </c>
      <c r="M8" s="23">
        <f t="shared" si="11"/>
        <v>100</v>
      </c>
      <c r="N8" s="7">
        <f t="shared" si="9"/>
        <v>92</v>
      </c>
      <c r="O8" s="7">
        <f t="shared" si="9"/>
        <v>3</v>
      </c>
      <c r="P8" s="7">
        <f t="shared" si="9"/>
        <v>1</v>
      </c>
      <c r="Q8" s="7">
        <f t="shared" si="9"/>
        <v>0</v>
      </c>
      <c r="R8" s="7">
        <f t="shared" si="9"/>
        <v>0</v>
      </c>
      <c r="S8" s="7">
        <f t="shared" si="9"/>
        <v>4</v>
      </c>
      <c r="T8" s="33">
        <f t="shared" si="7"/>
        <v>0.14071911412714694</v>
      </c>
      <c r="U8" s="33">
        <f t="shared" si="7"/>
        <v>3.3772587390515265</v>
      </c>
    </row>
    <row r="9" spans="1:21" ht="15" customHeight="1" x14ac:dyDescent="0.2">
      <c r="A9" s="16"/>
      <c r="B9" s="6"/>
      <c r="C9" s="18" t="s">
        <v>274</v>
      </c>
      <c r="D9" s="23">
        <f t="shared" si="10"/>
        <v>89</v>
      </c>
      <c r="E9" s="7">
        <f t="shared" si="8"/>
        <v>83.146067415730343</v>
      </c>
      <c r="F9" s="7">
        <f t="shared" si="8"/>
        <v>13.48314606741573</v>
      </c>
      <c r="G9" s="7">
        <f t="shared" si="8"/>
        <v>1.1235955056179776</v>
      </c>
      <c r="H9" s="7">
        <f t="shared" si="8"/>
        <v>1.1235955056179776</v>
      </c>
      <c r="I9" s="7">
        <f t="shared" si="8"/>
        <v>1.1235955056179776</v>
      </c>
      <c r="J9" s="7">
        <f t="shared" si="8"/>
        <v>0</v>
      </c>
      <c r="K9" s="33">
        <f t="shared" si="5"/>
        <v>0.74325932785612436</v>
      </c>
      <c r="L9" s="33">
        <f t="shared" si="5"/>
        <v>4.4100053452796715</v>
      </c>
      <c r="M9" s="23">
        <f t="shared" si="11"/>
        <v>89</v>
      </c>
      <c r="N9" s="7">
        <f t="shared" si="9"/>
        <v>87.640449438202253</v>
      </c>
      <c r="O9" s="7">
        <f t="shared" si="9"/>
        <v>8.9887640449438209</v>
      </c>
      <c r="P9" s="7">
        <f t="shared" si="9"/>
        <v>2.2471910112359552</v>
      </c>
      <c r="Q9" s="7">
        <f t="shared" si="9"/>
        <v>0</v>
      </c>
      <c r="R9" s="7">
        <f t="shared" si="9"/>
        <v>0</v>
      </c>
      <c r="S9" s="7">
        <f t="shared" si="9"/>
        <v>1.1235955056179776</v>
      </c>
      <c r="T9" s="33">
        <f t="shared" si="7"/>
        <v>0.35394714526825616</v>
      </c>
      <c r="U9" s="33">
        <f t="shared" si="7"/>
        <v>3.1147348783606543</v>
      </c>
    </row>
    <row r="10" spans="1:21" ht="15" customHeight="1" x14ac:dyDescent="0.2">
      <c r="A10" s="16"/>
      <c r="B10" s="6"/>
      <c r="C10" s="18" t="s">
        <v>275</v>
      </c>
      <c r="D10" s="23">
        <f t="shared" si="10"/>
        <v>145</v>
      </c>
      <c r="E10" s="7">
        <f t="shared" si="8"/>
        <v>80.689655172413794</v>
      </c>
      <c r="F10" s="7">
        <f t="shared" si="8"/>
        <v>8.2758620689655178</v>
      </c>
      <c r="G10" s="7">
        <f t="shared" si="8"/>
        <v>6.2068965517241379</v>
      </c>
      <c r="H10" s="7">
        <f t="shared" si="8"/>
        <v>1.3793103448275863</v>
      </c>
      <c r="I10" s="7">
        <f t="shared" si="8"/>
        <v>2.0689655172413794</v>
      </c>
      <c r="J10" s="7">
        <f t="shared" si="8"/>
        <v>1.3793103448275863</v>
      </c>
      <c r="K10" s="33">
        <f t="shared" si="5"/>
        <v>1.4705210446450845</v>
      </c>
      <c r="L10" s="33">
        <f t="shared" si="5"/>
        <v>8.0878657455479654</v>
      </c>
      <c r="M10" s="23">
        <f t="shared" si="11"/>
        <v>145</v>
      </c>
      <c r="N10" s="7">
        <f t="shared" si="9"/>
        <v>84.137931034482762</v>
      </c>
      <c r="O10" s="7">
        <f t="shared" si="9"/>
        <v>7.5862068965517242</v>
      </c>
      <c r="P10" s="7">
        <f t="shared" si="9"/>
        <v>4.1379310344827589</v>
      </c>
      <c r="Q10" s="7">
        <f t="shared" si="9"/>
        <v>0</v>
      </c>
      <c r="R10" s="7">
        <f t="shared" si="9"/>
        <v>0</v>
      </c>
      <c r="S10" s="7">
        <f t="shared" si="9"/>
        <v>4.1379310344827589</v>
      </c>
      <c r="T10" s="33">
        <f t="shared" si="7"/>
        <v>0.48162486647561442</v>
      </c>
      <c r="U10" s="33">
        <f t="shared" si="7"/>
        <v>3.937991555300612</v>
      </c>
    </row>
    <row r="11" spans="1:21" ht="15" customHeight="1" x14ac:dyDescent="0.2">
      <c r="A11" s="16"/>
      <c r="B11" s="6"/>
      <c r="C11" s="19" t="s">
        <v>276</v>
      </c>
      <c r="D11" s="24">
        <f t="shared" si="10"/>
        <v>364</v>
      </c>
      <c r="E11" s="5">
        <f t="shared" si="8"/>
        <v>78.84615384615384</v>
      </c>
      <c r="F11" s="5">
        <f t="shared" si="8"/>
        <v>3.8461538461538463</v>
      </c>
      <c r="G11" s="5">
        <f t="shared" si="8"/>
        <v>0.82417582417582425</v>
      </c>
      <c r="H11" s="5">
        <f t="shared" si="8"/>
        <v>0</v>
      </c>
      <c r="I11" s="5">
        <f t="shared" si="8"/>
        <v>0.5494505494505495</v>
      </c>
      <c r="J11" s="5">
        <f t="shared" si="8"/>
        <v>15.934065934065933</v>
      </c>
      <c r="K11" s="34">
        <f t="shared" si="5"/>
        <v>0.43912441012407738</v>
      </c>
      <c r="L11" s="34">
        <f t="shared" si="5"/>
        <v>7.0722141841035624</v>
      </c>
      <c r="M11" s="24">
        <f t="shared" si="11"/>
        <v>364</v>
      </c>
      <c r="N11" s="5">
        <f t="shared" si="9"/>
        <v>78.571428571428569</v>
      </c>
      <c r="O11" s="5">
        <f t="shared" si="9"/>
        <v>3.296703296703297</v>
      </c>
      <c r="P11" s="5">
        <f t="shared" si="9"/>
        <v>0</v>
      </c>
      <c r="Q11" s="5">
        <f t="shared" si="9"/>
        <v>0.27472527472527475</v>
      </c>
      <c r="R11" s="5">
        <f t="shared" si="9"/>
        <v>0</v>
      </c>
      <c r="S11" s="5">
        <f t="shared" si="9"/>
        <v>17.857142857142858</v>
      </c>
      <c r="T11" s="34">
        <f t="shared" si="7"/>
        <v>0.14264084386379802</v>
      </c>
      <c r="U11" s="34">
        <f t="shared" si="7"/>
        <v>3.2807394088673547</v>
      </c>
    </row>
    <row r="12" spans="1:21" ht="15" customHeight="1" x14ac:dyDescent="0.2">
      <c r="A12" s="16"/>
      <c r="B12" s="30" t="s">
        <v>35</v>
      </c>
      <c r="C12" s="12" t="s">
        <v>24</v>
      </c>
      <c r="D12" s="23">
        <f t="shared" si="10"/>
        <v>617</v>
      </c>
      <c r="E12" s="9">
        <f t="shared" si="10"/>
        <v>399</v>
      </c>
      <c r="F12" s="9">
        <f>F87</f>
        <v>46</v>
      </c>
      <c r="G12" s="9">
        <f t="shared" ref="G12:I12" si="12">G87</f>
        <v>65</v>
      </c>
      <c r="H12" s="9">
        <f t="shared" si="12"/>
        <v>46</v>
      </c>
      <c r="I12" s="9">
        <f t="shared" si="12"/>
        <v>25</v>
      </c>
      <c r="J12" s="9">
        <f>J87</f>
        <v>36</v>
      </c>
      <c r="K12" s="33">
        <f>IF(K87="","－",K87)</f>
        <v>4.0504533476750684</v>
      </c>
      <c r="L12" s="33">
        <f>IF(L87="","－",L87)</f>
        <v>12.930293379116565</v>
      </c>
      <c r="M12" s="23">
        <f t="shared" si="11"/>
        <v>617</v>
      </c>
      <c r="N12" s="9">
        <f t="shared" si="11"/>
        <v>443</v>
      </c>
      <c r="O12" s="9">
        <f>O87</f>
        <v>32</v>
      </c>
      <c r="P12" s="9">
        <f t="shared" ref="P12:R12" si="13">P87</f>
        <v>40</v>
      </c>
      <c r="Q12" s="9">
        <f t="shared" si="13"/>
        <v>18</v>
      </c>
      <c r="R12" s="9">
        <f t="shared" si="13"/>
        <v>6</v>
      </c>
      <c r="S12" s="9">
        <f>S87</f>
        <v>78</v>
      </c>
      <c r="T12" s="33">
        <f>IF(T87="","－",T87)</f>
        <v>1.5304886971678326</v>
      </c>
      <c r="U12" s="33">
        <f>IF(U87="","－",U87)</f>
        <v>8.5930563309735604</v>
      </c>
    </row>
    <row r="13" spans="1:21" ht="15" customHeight="1" x14ac:dyDescent="0.2">
      <c r="A13" s="16"/>
      <c r="B13" s="25" t="s">
        <v>36</v>
      </c>
      <c r="C13" s="15"/>
      <c r="D13" s="14">
        <f>IF(SUM(E13:J13)&gt;100,"－",SUM(E13:J13))</f>
        <v>100</v>
      </c>
      <c r="E13" s="13">
        <f>E87/$D12*100</f>
        <v>64.667747163695296</v>
      </c>
      <c r="F13" s="13">
        <f>F87/$D12*100</f>
        <v>7.4554294975688817</v>
      </c>
      <c r="G13" s="13">
        <f t="shared" ref="G13:I13" si="14">G87/$D12*100</f>
        <v>10.534846029173419</v>
      </c>
      <c r="H13" s="13">
        <f t="shared" si="14"/>
        <v>7.4554294975688817</v>
      </c>
      <c r="I13" s="13">
        <f t="shared" si="14"/>
        <v>4.0518638573743919</v>
      </c>
      <c r="J13" s="13">
        <f>J87/$D12*100</f>
        <v>5.8346839546191251</v>
      </c>
      <c r="K13" s="14" t="str">
        <f t="shared" ref="K13:L19" si="15">IF(K88="","－",K88)</f>
        <v>－</v>
      </c>
      <c r="L13" s="14" t="str">
        <f t="shared" si="15"/>
        <v>－</v>
      </c>
      <c r="M13" s="14">
        <f>IF(SUM(N13:S13)&gt;100,"－",SUM(N13:S13))</f>
        <v>100</v>
      </c>
      <c r="N13" s="13">
        <f t="shared" ref="N13:S13" si="16">N87/$M12*100</f>
        <v>71.799027552674232</v>
      </c>
      <c r="O13" s="13">
        <f t="shared" si="16"/>
        <v>5.1863857374392222</v>
      </c>
      <c r="P13" s="13">
        <f t="shared" si="16"/>
        <v>6.4829821717990272</v>
      </c>
      <c r="Q13" s="13">
        <f t="shared" si="16"/>
        <v>2.9173419773095626</v>
      </c>
      <c r="R13" s="13">
        <f t="shared" si="16"/>
        <v>0.97244732576985426</v>
      </c>
      <c r="S13" s="13">
        <f t="shared" si="16"/>
        <v>12.641815235008103</v>
      </c>
      <c r="T13" s="14" t="str">
        <f t="shared" ref="T13:U19" si="17">IF(T88="","－",T88)</f>
        <v>－</v>
      </c>
      <c r="U13" s="14" t="str">
        <f t="shared" si="17"/>
        <v>－</v>
      </c>
    </row>
    <row r="14" spans="1:21" ht="15" customHeight="1" x14ac:dyDescent="0.2">
      <c r="A14" s="16"/>
      <c r="B14" s="25" t="s">
        <v>37</v>
      </c>
      <c r="C14" s="18" t="s">
        <v>52</v>
      </c>
      <c r="D14" s="23">
        <f>D89</f>
        <v>157</v>
      </c>
      <c r="E14" s="7">
        <f t="shared" ref="E14:J19" si="18">IF($D14=0,0,E89/$D14*100)</f>
        <v>91.082802547770697</v>
      </c>
      <c r="F14" s="7">
        <f t="shared" si="18"/>
        <v>0</v>
      </c>
      <c r="G14" s="7">
        <f t="shared" si="18"/>
        <v>2.547770700636943</v>
      </c>
      <c r="H14" s="7">
        <f t="shared" si="18"/>
        <v>3.1847133757961785</v>
      </c>
      <c r="I14" s="7">
        <f t="shared" si="18"/>
        <v>1.910828025477707</v>
      </c>
      <c r="J14" s="7">
        <f t="shared" si="18"/>
        <v>1.2738853503184715</v>
      </c>
      <c r="K14" s="33">
        <f t="shared" si="15"/>
        <v>2.1064673307282109</v>
      </c>
      <c r="L14" s="33">
        <f t="shared" si="15"/>
        <v>27.208536355239389</v>
      </c>
      <c r="M14" s="23">
        <f>M89</f>
        <v>157</v>
      </c>
      <c r="N14" s="7">
        <f t="shared" ref="N14:S19" si="19">IF($M14=0,0,N89/$M14*100)</f>
        <v>90.445859872611464</v>
      </c>
      <c r="O14" s="7">
        <f t="shared" si="19"/>
        <v>0</v>
      </c>
      <c r="P14" s="7">
        <f t="shared" si="19"/>
        <v>1.2738853503184715</v>
      </c>
      <c r="Q14" s="7">
        <f t="shared" si="19"/>
        <v>0.63694267515923575</v>
      </c>
      <c r="R14" s="7">
        <f t="shared" si="19"/>
        <v>0</v>
      </c>
      <c r="S14" s="7">
        <f t="shared" si="19"/>
        <v>7.6433121019108281</v>
      </c>
      <c r="T14" s="33">
        <f t="shared" si="17"/>
        <v>0.17989222857377016</v>
      </c>
      <c r="U14" s="33">
        <f t="shared" si="17"/>
        <v>8.6947910477322239</v>
      </c>
    </row>
    <row r="15" spans="1:21" ht="15" customHeight="1" x14ac:dyDescent="0.2">
      <c r="A15" s="16"/>
      <c r="B15" s="25"/>
      <c r="C15" s="18" t="s">
        <v>272</v>
      </c>
      <c r="D15" s="23">
        <f t="shared" ref="D15:E20" si="20">D90</f>
        <v>50</v>
      </c>
      <c r="E15" s="7">
        <f t="shared" si="18"/>
        <v>80</v>
      </c>
      <c r="F15" s="7">
        <f t="shared" si="18"/>
        <v>10</v>
      </c>
      <c r="G15" s="7">
        <f t="shared" si="18"/>
        <v>4</v>
      </c>
      <c r="H15" s="7">
        <f t="shared" si="18"/>
        <v>0</v>
      </c>
      <c r="I15" s="7">
        <f t="shared" si="18"/>
        <v>0</v>
      </c>
      <c r="J15" s="7">
        <f t="shared" si="18"/>
        <v>6</v>
      </c>
      <c r="K15" s="33">
        <f t="shared" si="15"/>
        <v>0.63125296436920242</v>
      </c>
      <c r="L15" s="33">
        <f t="shared" si="15"/>
        <v>4.2384127607646445</v>
      </c>
      <c r="M15" s="23">
        <f t="shared" ref="M15:N20" si="21">M90</f>
        <v>50</v>
      </c>
      <c r="N15" s="7">
        <f t="shared" si="19"/>
        <v>82</v>
      </c>
      <c r="O15" s="7">
        <f t="shared" si="19"/>
        <v>4</v>
      </c>
      <c r="P15" s="7">
        <f t="shared" si="19"/>
        <v>0</v>
      </c>
      <c r="Q15" s="7">
        <f t="shared" si="19"/>
        <v>0</v>
      </c>
      <c r="R15" s="7">
        <f t="shared" si="19"/>
        <v>0</v>
      </c>
      <c r="S15" s="7">
        <f t="shared" si="19"/>
        <v>14.000000000000002</v>
      </c>
      <c r="T15" s="33">
        <f t="shared" si="17"/>
        <v>0.14900497787000144</v>
      </c>
      <c r="U15" s="33">
        <f t="shared" si="17"/>
        <v>3.2036070242050307</v>
      </c>
    </row>
    <row r="16" spans="1:21" ht="15" customHeight="1" x14ac:dyDescent="0.2">
      <c r="A16" s="16"/>
      <c r="B16" s="25"/>
      <c r="C16" s="18" t="s">
        <v>273</v>
      </c>
      <c r="D16" s="23">
        <f t="shared" si="20"/>
        <v>60</v>
      </c>
      <c r="E16" s="7">
        <f t="shared" si="18"/>
        <v>71.666666666666671</v>
      </c>
      <c r="F16" s="7">
        <f t="shared" si="18"/>
        <v>13.333333333333334</v>
      </c>
      <c r="G16" s="7">
        <f t="shared" si="18"/>
        <v>6.666666666666667</v>
      </c>
      <c r="H16" s="7">
        <f t="shared" si="18"/>
        <v>1.6666666666666667</v>
      </c>
      <c r="I16" s="7">
        <f t="shared" si="18"/>
        <v>0</v>
      </c>
      <c r="J16" s="7">
        <f t="shared" si="18"/>
        <v>6.666666666666667</v>
      </c>
      <c r="K16" s="33">
        <f t="shared" si="15"/>
        <v>1.0920335413845124</v>
      </c>
      <c r="L16" s="33">
        <f t="shared" si="15"/>
        <v>4.7041444859640533</v>
      </c>
      <c r="M16" s="23">
        <f t="shared" si="21"/>
        <v>60</v>
      </c>
      <c r="N16" s="7">
        <f t="shared" si="19"/>
        <v>80</v>
      </c>
      <c r="O16" s="7">
        <f t="shared" si="19"/>
        <v>6.666666666666667</v>
      </c>
      <c r="P16" s="7">
        <f t="shared" si="19"/>
        <v>1.6666666666666667</v>
      </c>
      <c r="Q16" s="7">
        <f t="shared" si="19"/>
        <v>0</v>
      </c>
      <c r="R16" s="7">
        <f t="shared" si="19"/>
        <v>0</v>
      </c>
      <c r="S16" s="7">
        <f t="shared" si="19"/>
        <v>11.666666666666666</v>
      </c>
      <c r="T16" s="33">
        <f t="shared" si="17"/>
        <v>0.34375215978989559</v>
      </c>
      <c r="U16" s="33">
        <f t="shared" si="17"/>
        <v>3.6437728937728933</v>
      </c>
    </row>
    <row r="17" spans="1:21" ht="15" customHeight="1" x14ac:dyDescent="0.2">
      <c r="A17" s="16"/>
      <c r="B17" s="25"/>
      <c r="C17" s="18" t="s">
        <v>274</v>
      </c>
      <c r="D17" s="23">
        <f t="shared" si="20"/>
        <v>55</v>
      </c>
      <c r="E17" s="7">
        <f t="shared" si="18"/>
        <v>63.636363636363633</v>
      </c>
      <c r="F17" s="7">
        <f t="shared" si="18"/>
        <v>9.0909090909090917</v>
      </c>
      <c r="G17" s="7">
        <f t="shared" si="18"/>
        <v>14.545454545454545</v>
      </c>
      <c r="H17" s="7">
        <f t="shared" si="18"/>
        <v>10.909090909090908</v>
      </c>
      <c r="I17" s="7">
        <f t="shared" si="18"/>
        <v>0</v>
      </c>
      <c r="J17" s="7">
        <f t="shared" si="18"/>
        <v>1.8181818181818181</v>
      </c>
      <c r="K17" s="33">
        <f t="shared" si="15"/>
        <v>2.7130242091883936</v>
      </c>
      <c r="L17" s="33">
        <f t="shared" si="15"/>
        <v>7.7107003840091188</v>
      </c>
      <c r="M17" s="23">
        <f t="shared" si="21"/>
        <v>55</v>
      </c>
      <c r="N17" s="7">
        <f t="shared" si="19"/>
        <v>74.545454545454547</v>
      </c>
      <c r="O17" s="7">
        <f t="shared" si="19"/>
        <v>3.6363636363636362</v>
      </c>
      <c r="P17" s="7">
        <f t="shared" si="19"/>
        <v>7.2727272727272725</v>
      </c>
      <c r="Q17" s="7">
        <f t="shared" si="19"/>
        <v>3.6363636363636362</v>
      </c>
      <c r="R17" s="7">
        <f t="shared" si="19"/>
        <v>0</v>
      </c>
      <c r="S17" s="7">
        <f t="shared" si="19"/>
        <v>10.909090909090908</v>
      </c>
      <c r="T17" s="33">
        <f t="shared" si="17"/>
        <v>1.2449365597873885</v>
      </c>
      <c r="U17" s="33">
        <f t="shared" si="17"/>
        <v>7.6252364286977548</v>
      </c>
    </row>
    <row r="18" spans="1:21" ht="15" customHeight="1" x14ac:dyDescent="0.2">
      <c r="A18" s="16"/>
      <c r="B18" s="25"/>
      <c r="C18" s="18" t="s">
        <v>275</v>
      </c>
      <c r="D18" s="23">
        <f t="shared" si="20"/>
        <v>136</v>
      </c>
      <c r="E18" s="7">
        <f t="shared" si="18"/>
        <v>51.470588235294116</v>
      </c>
      <c r="F18" s="7">
        <f t="shared" si="18"/>
        <v>9.5588235294117645</v>
      </c>
      <c r="G18" s="7">
        <f t="shared" si="18"/>
        <v>14.705882352941178</v>
      </c>
      <c r="H18" s="7">
        <f t="shared" si="18"/>
        <v>13.970588235294118</v>
      </c>
      <c r="I18" s="7">
        <f t="shared" si="18"/>
        <v>9.5588235294117645</v>
      </c>
      <c r="J18" s="7">
        <f t="shared" si="18"/>
        <v>0.73529411764705876</v>
      </c>
      <c r="K18" s="33">
        <f t="shared" si="15"/>
        <v>7.4581396333440875</v>
      </c>
      <c r="L18" s="33">
        <f t="shared" si="15"/>
        <v>15.489982315406952</v>
      </c>
      <c r="M18" s="23">
        <f t="shared" si="21"/>
        <v>136</v>
      </c>
      <c r="N18" s="7">
        <f t="shared" si="19"/>
        <v>64.705882352941174</v>
      </c>
      <c r="O18" s="7">
        <f t="shared" si="19"/>
        <v>9.5588235294117645</v>
      </c>
      <c r="P18" s="7">
        <f t="shared" si="19"/>
        <v>11.76470588235294</v>
      </c>
      <c r="Q18" s="7">
        <f t="shared" si="19"/>
        <v>5.8823529411764701</v>
      </c>
      <c r="R18" s="7">
        <f t="shared" si="19"/>
        <v>2.2058823529411766</v>
      </c>
      <c r="S18" s="7">
        <f t="shared" si="19"/>
        <v>5.8823529411764701</v>
      </c>
      <c r="T18" s="33">
        <f t="shared" si="17"/>
        <v>2.9445296461598813</v>
      </c>
      <c r="U18" s="33">
        <f t="shared" si="17"/>
        <v>9.4224948677116203</v>
      </c>
    </row>
    <row r="19" spans="1:21" ht="15" customHeight="1" x14ac:dyDescent="0.2">
      <c r="A19" s="18"/>
      <c r="B19" s="26"/>
      <c r="C19" s="19" t="s">
        <v>276</v>
      </c>
      <c r="D19" s="24">
        <f t="shared" si="20"/>
        <v>159</v>
      </c>
      <c r="E19" s="5">
        <f t="shared" si="18"/>
        <v>42.767295597484278</v>
      </c>
      <c r="F19" s="5">
        <f t="shared" si="18"/>
        <v>9.433962264150944</v>
      </c>
      <c r="G19" s="5">
        <f t="shared" si="18"/>
        <v>16.981132075471699</v>
      </c>
      <c r="H19" s="5">
        <f t="shared" si="18"/>
        <v>9.433962264150944</v>
      </c>
      <c r="I19" s="5">
        <f t="shared" si="18"/>
        <v>5.6603773584905666</v>
      </c>
      <c r="J19" s="5">
        <f t="shared" si="18"/>
        <v>15.723270440251572</v>
      </c>
      <c r="K19" s="34">
        <f t="shared" si="15"/>
        <v>5.840567412655461</v>
      </c>
      <c r="L19" s="34">
        <f t="shared" si="15"/>
        <v>11.858121716603511</v>
      </c>
      <c r="M19" s="24">
        <f t="shared" si="21"/>
        <v>159</v>
      </c>
      <c r="N19" s="5">
        <f t="shared" si="19"/>
        <v>52.20125786163522</v>
      </c>
      <c r="O19" s="5">
        <f t="shared" si="19"/>
        <v>6.9182389937106921</v>
      </c>
      <c r="P19" s="5">
        <f t="shared" si="19"/>
        <v>10.691823899371069</v>
      </c>
      <c r="Q19" s="5">
        <f t="shared" si="19"/>
        <v>4.4025157232704402</v>
      </c>
      <c r="R19" s="5">
        <f t="shared" si="19"/>
        <v>1.8867924528301887</v>
      </c>
      <c r="S19" s="5">
        <f t="shared" si="19"/>
        <v>23.89937106918239</v>
      </c>
      <c r="T19" s="34">
        <f t="shared" si="17"/>
        <v>2.7795146278920968</v>
      </c>
      <c r="U19" s="34">
        <f t="shared" si="17"/>
        <v>8.8505597361827295</v>
      </c>
    </row>
    <row r="20" spans="1:21" ht="15" customHeight="1" x14ac:dyDescent="0.2">
      <c r="A20" s="16"/>
      <c r="B20" s="105" t="s">
        <v>38</v>
      </c>
      <c r="C20" s="12" t="s">
        <v>24</v>
      </c>
      <c r="D20" s="23">
        <f t="shared" si="20"/>
        <v>747</v>
      </c>
      <c r="E20" s="9">
        <f t="shared" si="20"/>
        <v>508</v>
      </c>
      <c r="F20" s="9">
        <f>F95</f>
        <v>87</v>
      </c>
      <c r="G20" s="9">
        <f t="shared" ref="G20:I20" si="22">G95</f>
        <v>55</v>
      </c>
      <c r="H20" s="9">
        <f t="shared" si="22"/>
        <v>30</v>
      </c>
      <c r="I20" s="9">
        <f t="shared" si="22"/>
        <v>12</v>
      </c>
      <c r="J20" s="9">
        <f>J95</f>
        <v>55</v>
      </c>
      <c r="K20" s="33">
        <f>IF(K95="","－",K95)</f>
        <v>2.2255362192007806</v>
      </c>
      <c r="L20" s="33">
        <f>IF(L95="","－",L95)</f>
        <v>8.3699514330811962</v>
      </c>
      <c r="M20" s="23">
        <f t="shared" si="21"/>
        <v>747</v>
      </c>
      <c r="N20" s="9">
        <f t="shared" si="21"/>
        <v>556</v>
      </c>
      <c r="O20" s="9">
        <f>O95</f>
        <v>46</v>
      </c>
      <c r="P20" s="9">
        <f t="shared" ref="P20:R20" si="23">P95</f>
        <v>30</v>
      </c>
      <c r="Q20" s="9">
        <f t="shared" si="23"/>
        <v>8</v>
      </c>
      <c r="R20" s="9">
        <f t="shared" si="23"/>
        <v>3</v>
      </c>
      <c r="S20" s="9">
        <f>S95</f>
        <v>104</v>
      </c>
      <c r="T20" s="33">
        <f>IF(T95="","－",T95)</f>
        <v>0.88081893604641481</v>
      </c>
      <c r="U20" s="33">
        <f>IF(U95="","－",U95)</f>
        <v>6.5099606422740779</v>
      </c>
    </row>
    <row r="21" spans="1:21" ht="15" customHeight="1" x14ac:dyDescent="0.2">
      <c r="A21" s="16"/>
      <c r="B21" s="106"/>
      <c r="C21" s="15"/>
      <c r="D21" s="14">
        <f>IF(SUM(E21:J21)&gt;100,"－",SUM(E21:J21))</f>
        <v>100</v>
      </c>
      <c r="E21" s="13">
        <f>E95/$D20*100</f>
        <v>68.005354752342711</v>
      </c>
      <c r="F21" s="13">
        <f>F95/$D20*100</f>
        <v>11.646586345381527</v>
      </c>
      <c r="G21" s="13">
        <f t="shared" ref="G21:I21" si="24">G95/$D20*100</f>
        <v>7.3627844712182062</v>
      </c>
      <c r="H21" s="13">
        <f t="shared" si="24"/>
        <v>4.0160642570281126</v>
      </c>
      <c r="I21" s="13">
        <f t="shared" si="24"/>
        <v>1.6064257028112447</v>
      </c>
      <c r="J21" s="13">
        <f>J95/$D20*100</f>
        <v>7.3627844712182062</v>
      </c>
      <c r="K21" s="14" t="str">
        <f t="shared" ref="K21:L27" si="25">IF(K96="","－",K96)</f>
        <v>－</v>
      </c>
      <c r="L21" s="14" t="str">
        <f t="shared" si="25"/>
        <v>－</v>
      </c>
      <c r="M21" s="14">
        <f>IF(SUM(N21:S21)&gt;100,"－",SUM(N21:S21))</f>
        <v>100</v>
      </c>
      <c r="N21" s="13">
        <f t="shared" ref="N21:S21" si="26">N95/$M20*100</f>
        <v>74.431057563587686</v>
      </c>
      <c r="O21" s="13">
        <f t="shared" si="26"/>
        <v>6.1579651941097726</v>
      </c>
      <c r="P21" s="13">
        <f t="shared" si="26"/>
        <v>4.0160642570281126</v>
      </c>
      <c r="Q21" s="13">
        <f t="shared" si="26"/>
        <v>1.07095046854083</v>
      </c>
      <c r="R21" s="13">
        <f t="shared" si="26"/>
        <v>0.40160642570281119</v>
      </c>
      <c r="S21" s="13">
        <f t="shared" si="26"/>
        <v>13.922356091030791</v>
      </c>
      <c r="T21" s="14" t="str">
        <f t="shared" ref="T21:U27" si="27">IF(T96="","－",T96)</f>
        <v>－</v>
      </c>
      <c r="U21" s="14" t="str">
        <f t="shared" si="27"/>
        <v>－</v>
      </c>
    </row>
    <row r="22" spans="1:21" ht="15" customHeight="1" x14ac:dyDescent="0.2">
      <c r="A22" s="16"/>
      <c r="B22" s="106"/>
      <c r="C22" s="18" t="s">
        <v>52</v>
      </c>
      <c r="D22" s="23">
        <f>D97</f>
        <v>232</v>
      </c>
      <c r="E22" s="7">
        <f t="shared" ref="E22:J27" si="28">IF($D22=0,0,E97/$D22*100)</f>
        <v>84.91379310344827</v>
      </c>
      <c r="F22" s="7">
        <f t="shared" si="28"/>
        <v>8.1896551724137936</v>
      </c>
      <c r="G22" s="7">
        <f t="shared" si="28"/>
        <v>3.0172413793103448</v>
      </c>
      <c r="H22" s="7">
        <f t="shared" si="28"/>
        <v>0.86206896551724133</v>
      </c>
      <c r="I22" s="7">
        <f t="shared" si="28"/>
        <v>0.43103448275862066</v>
      </c>
      <c r="J22" s="7">
        <f t="shared" si="28"/>
        <v>2.5862068965517242</v>
      </c>
      <c r="K22" s="33">
        <f t="shared" si="25"/>
        <v>0.66941316844755416</v>
      </c>
      <c r="L22" s="33">
        <f t="shared" si="25"/>
        <v>5.2168060713499047</v>
      </c>
      <c r="M22" s="23">
        <f>M97</f>
        <v>232</v>
      </c>
      <c r="N22" s="7">
        <f t="shared" ref="N22:S27" si="29">IF($M22=0,0,N97/$M22*100)</f>
        <v>89.224137931034491</v>
      </c>
      <c r="O22" s="7">
        <f t="shared" si="29"/>
        <v>3.0172413793103448</v>
      </c>
      <c r="P22" s="7">
        <f t="shared" si="29"/>
        <v>0.86206896551724133</v>
      </c>
      <c r="Q22" s="7">
        <f t="shared" si="29"/>
        <v>0.43103448275862066</v>
      </c>
      <c r="R22" s="7">
        <f t="shared" si="29"/>
        <v>0</v>
      </c>
      <c r="S22" s="7">
        <f t="shared" si="29"/>
        <v>6.4655172413793105</v>
      </c>
      <c r="T22" s="33">
        <f t="shared" si="27"/>
        <v>0.20562896528359406</v>
      </c>
      <c r="U22" s="33">
        <f t="shared" si="27"/>
        <v>4.4621485466539905</v>
      </c>
    </row>
    <row r="23" spans="1:21" ht="15" customHeight="1" x14ac:dyDescent="0.2">
      <c r="A23" s="16"/>
      <c r="B23" s="106"/>
      <c r="C23" s="18" t="s">
        <v>272</v>
      </c>
      <c r="D23" s="23">
        <f t="shared" ref="D23:E28" si="30">D98</f>
        <v>81</v>
      </c>
      <c r="E23" s="7">
        <f t="shared" si="28"/>
        <v>77.777777777777786</v>
      </c>
      <c r="F23" s="7">
        <f t="shared" si="28"/>
        <v>9.8765432098765427</v>
      </c>
      <c r="G23" s="7">
        <f t="shared" si="28"/>
        <v>3.7037037037037033</v>
      </c>
      <c r="H23" s="7">
        <f t="shared" si="28"/>
        <v>2.4691358024691357</v>
      </c>
      <c r="I23" s="7">
        <f t="shared" si="28"/>
        <v>1.2345679012345678</v>
      </c>
      <c r="J23" s="7">
        <f t="shared" si="28"/>
        <v>4.9382716049382713</v>
      </c>
      <c r="K23" s="33">
        <f t="shared" si="25"/>
        <v>1.3383087126756326</v>
      </c>
      <c r="L23" s="33">
        <f t="shared" si="25"/>
        <v>7.3606979197159799</v>
      </c>
      <c r="M23" s="23">
        <f t="shared" ref="M23:N28" si="31">M98</f>
        <v>81</v>
      </c>
      <c r="N23" s="7">
        <f t="shared" si="29"/>
        <v>76.543209876543202</v>
      </c>
      <c r="O23" s="7">
        <f t="shared" si="29"/>
        <v>2.4691358024691357</v>
      </c>
      <c r="P23" s="7">
        <f t="shared" si="29"/>
        <v>1.2345679012345678</v>
      </c>
      <c r="Q23" s="7">
        <f t="shared" si="29"/>
        <v>0</v>
      </c>
      <c r="R23" s="7">
        <f t="shared" si="29"/>
        <v>2.4691358024691357</v>
      </c>
      <c r="S23" s="7">
        <f t="shared" si="29"/>
        <v>17.283950617283949</v>
      </c>
      <c r="T23" s="33">
        <f t="shared" si="27"/>
        <v>1.7655715259481417</v>
      </c>
      <c r="U23" s="33">
        <f t="shared" si="27"/>
        <v>23.658658447705101</v>
      </c>
    </row>
    <row r="24" spans="1:21" ht="15" customHeight="1" x14ac:dyDescent="0.2">
      <c r="A24" s="16"/>
      <c r="B24" s="106"/>
      <c r="C24" s="18" t="s">
        <v>273</v>
      </c>
      <c r="D24" s="23">
        <f t="shared" si="30"/>
        <v>78</v>
      </c>
      <c r="E24" s="7">
        <f t="shared" si="28"/>
        <v>71.794871794871796</v>
      </c>
      <c r="F24" s="7">
        <f t="shared" si="28"/>
        <v>11.538461538461538</v>
      </c>
      <c r="G24" s="7">
        <f t="shared" si="28"/>
        <v>10.256410256410255</v>
      </c>
      <c r="H24" s="7">
        <f t="shared" si="28"/>
        <v>1.2820512820512819</v>
      </c>
      <c r="I24" s="7">
        <f t="shared" si="28"/>
        <v>0</v>
      </c>
      <c r="J24" s="7">
        <f t="shared" si="28"/>
        <v>5.1282051282051277</v>
      </c>
      <c r="K24" s="33">
        <f t="shared" si="25"/>
        <v>1.2665760394512631</v>
      </c>
      <c r="L24" s="33">
        <f t="shared" si="25"/>
        <v>5.2070348288551926</v>
      </c>
      <c r="M24" s="23">
        <f t="shared" si="31"/>
        <v>78</v>
      </c>
      <c r="N24" s="7">
        <f t="shared" si="29"/>
        <v>73.076923076923066</v>
      </c>
      <c r="O24" s="7">
        <f t="shared" si="29"/>
        <v>10.256410256410255</v>
      </c>
      <c r="P24" s="7">
        <f t="shared" si="29"/>
        <v>6.4102564102564097</v>
      </c>
      <c r="Q24" s="7">
        <f t="shared" si="29"/>
        <v>0</v>
      </c>
      <c r="R24" s="7">
        <f t="shared" si="29"/>
        <v>0</v>
      </c>
      <c r="S24" s="7">
        <f t="shared" si="29"/>
        <v>10.256410256410255</v>
      </c>
      <c r="T24" s="33">
        <f t="shared" si="27"/>
        <v>0.7452369266030221</v>
      </c>
      <c r="U24" s="33">
        <f t="shared" si="27"/>
        <v>4.0128142201701191</v>
      </c>
    </row>
    <row r="25" spans="1:21" ht="15" customHeight="1" x14ac:dyDescent="0.2">
      <c r="A25" s="16"/>
      <c r="B25" s="25"/>
      <c r="C25" s="18" t="s">
        <v>274</v>
      </c>
      <c r="D25" s="23">
        <f t="shared" si="30"/>
        <v>56</v>
      </c>
      <c r="E25" s="7">
        <f t="shared" si="28"/>
        <v>66.071428571428569</v>
      </c>
      <c r="F25" s="7">
        <f t="shared" si="28"/>
        <v>10.714285714285714</v>
      </c>
      <c r="G25" s="7">
        <f t="shared" si="28"/>
        <v>8.9285714285714288</v>
      </c>
      <c r="H25" s="7">
        <f t="shared" si="28"/>
        <v>10.714285714285714</v>
      </c>
      <c r="I25" s="7">
        <f t="shared" si="28"/>
        <v>0</v>
      </c>
      <c r="J25" s="7">
        <f t="shared" si="28"/>
        <v>3.5714285714285712</v>
      </c>
      <c r="K25" s="33">
        <f t="shared" si="25"/>
        <v>2.2468345657175752</v>
      </c>
      <c r="L25" s="33">
        <f t="shared" si="25"/>
        <v>7.137003914632297</v>
      </c>
      <c r="M25" s="23">
        <f t="shared" si="31"/>
        <v>56</v>
      </c>
      <c r="N25" s="7">
        <f t="shared" si="29"/>
        <v>85.714285714285708</v>
      </c>
      <c r="O25" s="7">
        <f t="shared" si="29"/>
        <v>5.3571428571428568</v>
      </c>
      <c r="P25" s="7">
        <f t="shared" si="29"/>
        <v>3.5714285714285712</v>
      </c>
      <c r="Q25" s="7">
        <f t="shared" si="29"/>
        <v>1.7857142857142856</v>
      </c>
      <c r="R25" s="7">
        <f t="shared" si="29"/>
        <v>0</v>
      </c>
      <c r="S25" s="7">
        <f t="shared" si="29"/>
        <v>3.5714285714285712</v>
      </c>
      <c r="T25" s="33">
        <f t="shared" si="27"/>
        <v>0.66229220345177076</v>
      </c>
      <c r="U25" s="33">
        <f t="shared" si="27"/>
        <v>5.9606298310659369</v>
      </c>
    </row>
    <row r="26" spans="1:21" ht="15" customHeight="1" x14ac:dyDescent="0.2">
      <c r="A26" s="16"/>
      <c r="B26" s="25"/>
      <c r="C26" s="18" t="s">
        <v>275</v>
      </c>
      <c r="D26" s="23">
        <f t="shared" si="30"/>
        <v>78</v>
      </c>
      <c r="E26" s="7">
        <f t="shared" si="28"/>
        <v>38.461538461538467</v>
      </c>
      <c r="F26" s="7">
        <f t="shared" si="28"/>
        <v>14.102564102564102</v>
      </c>
      <c r="G26" s="7">
        <f t="shared" si="28"/>
        <v>19.230769230769234</v>
      </c>
      <c r="H26" s="7">
        <f t="shared" si="28"/>
        <v>11.538461538461538</v>
      </c>
      <c r="I26" s="7">
        <f t="shared" si="28"/>
        <v>10.256410256410255</v>
      </c>
      <c r="J26" s="7">
        <f t="shared" si="28"/>
        <v>6.4102564102564097</v>
      </c>
      <c r="K26" s="33">
        <f t="shared" si="25"/>
        <v>8.5344558721569328</v>
      </c>
      <c r="L26" s="33">
        <f t="shared" si="25"/>
        <v>14.488727410871071</v>
      </c>
      <c r="M26" s="23">
        <f t="shared" si="31"/>
        <v>78</v>
      </c>
      <c r="N26" s="7">
        <f t="shared" si="29"/>
        <v>48.717948717948715</v>
      </c>
      <c r="O26" s="7">
        <f t="shared" si="29"/>
        <v>19.230769230769234</v>
      </c>
      <c r="P26" s="7">
        <f t="shared" si="29"/>
        <v>14.102564102564102</v>
      </c>
      <c r="Q26" s="7">
        <f t="shared" si="29"/>
        <v>2.5641025641025639</v>
      </c>
      <c r="R26" s="7">
        <f t="shared" si="29"/>
        <v>1.2820512820512819</v>
      </c>
      <c r="S26" s="7">
        <f t="shared" si="29"/>
        <v>14.102564102564102</v>
      </c>
      <c r="T26" s="33">
        <f t="shared" si="27"/>
        <v>2.6602817751315935</v>
      </c>
      <c r="U26" s="33">
        <f t="shared" si="27"/>
        <v>6.1461682390971291</v>
      </c>
    </row>
    <row r="27" spans="1:21" ht="15" customHeight="1" x14ac:dyDescent="0.2">
      <c r="A27" s="17"/>
      <c r="B27" s="26"/>
      <c r="C27" s="19" t="s">
        <v>276</v>
      </c>
      <c r="D27" s="24">
        <f t="shared" si="30"/>
        <v>222</v>
      </c>
      <c r="E27" s="5">
        <f t="shared" si="28"/>
        <v>56.306306306306311</v>
      </c>
      <c r="F27" s="5">
        <f t="shared" si="28"/>
        <v>15.315315315315313</v>
      </c>
      <c r="G27" s="5">
        <f t="shared" si="28"/>
        <v>7.6576576576576567</v>
      </c>
      <c r="H27" s="5">
        <f t="shared" si="28"/>
        <v>4.5045045045045047</v>
      </c>
      <c r="I27" s="5">
        <f t="shared" si="28"/>
        <v>0.90090090090090091</v>
      </c>
      <c r="J27" s="5">
        <f t="shared" si="28"/>
        <v>15.315315315315313</v>
      </c>
      <c r="K27" s="34">
        <f t="shared" si="25"/>
        <v>2.3811858755647362</v>
      </c>
      <c r="L27" s="34">
        <f t="shared" si="25"/>
        <v>7.1057610254947674</v>
      </c>
      <c r="M27" s="24">
        <f t="shared" si="31"/>
        <v>222</v>
      </c>
      <c r="N27" s="5">
        <f t="shared" si="29"/>
        <v>64.86486486486487</v>
      </c>
      <c r="O27" s="5">
        <f t="shared" si="29"/>
        <v>4.954954954954955</v>
      </c>
      <c r="P27" s="5">
        <f t="shared" si="29"/>
        <v>4.0540540540540544</v>
      </c>
      <c r="Q27" s="5">
        <f t="shared" si="29"/>
        <v>1.8018018018018018</v>
      </c>
      <c r="R27" s="5">
        <f t="shared" si="29"/>
        <v>0</v>
      </c>
      <c r="S27" s="5">
        <f t="shared" si="29"/>
        <v>24.324324324324326</v>
      </c>
      <c r="T27" s="34">
        <f t="shared" si="27"/>
        <v>0.81715806779973421</v>
      </c>
      <c r="U27" s="34">
        <f t="shared" si="27"/>
        <v>5.7201064745981398</v>
      </c>
    </row>
    <row r="28" spans="1:21" ht="15" customHeight="1" x14ac:dyDescent="0.2">
      <c r="A28" s="11" t="s">
        <v>277</v>
      </c>
      <c r="B28" s="6" t="s">
        <v>23</v>
      </c>
      <c r="C28" s="12" t="s">
        <v>24</v>
      </c>
      <c r="D28" s="22">
        <f t="shared" si="30"/>
        <v>844</v>
      </c>
      <c r="E28" s="4">
        <f t="shared" si="30"/>
        <v>703</v>
      </c>
      <c r="F28" s="4">
        <f>F103</f>
        <v>50</v>
      </c>
      <c r="G28" s="4">
        <f t="shared" ref="G28:I28" si="32">G103</f>
        <v>18</v>
      </c>
      <c r="H28" s="4">
        <f t="shared" si="32"/>
        <v>3</v>
      </c>
      <c r="I28" s="4">
        <f t="shared" si="32"/>
        <v>6</v>
      </c>
      <c r="J28" s="4">
        <f>J103</f>
        <v>64</v>
      </c>
      <c r="K28" s="32">
        <f>IF(K103="","－",K103)</f>
        <v>0.59311181005826585</v>
      </c>
      <c r="L28" s="32">
        <f>IF(L103="","－",L103)</f>
        <v>6.0081456083824341</v>
      </c>
      <c r="M28" s="22">
        <f t="shared" si="31"/>
        <v>844</v>
      </c>
      <c r="N28" s="4">
        <f t="shared" si="31"/>
        <v>715</v>
      </c>
      <c r="O28" s="4">
        <f>O103</f>
        <v>35</v>
      </c>
      <c r="P28" s="4">
        <f t="shared" ref="P28:R28" si="33">P103</f>
        <v>11</v>
      </c>
      <c r="Q28" s="4">
        <f t="shared" si="33"/>
        <v>1</v>
      </c>
      <c r="R28" s="4">
        <f t="shared" si="33"/>
        <v>0</v>
      </c>
      <c r="S28" s="4">
        <f>S103</f>
        <v>82</v>
      </c>
      <c r="T28" s="32">
        <f>IF(T103="","－",T103)</f>
        <v>0.22042862471240643</v>
      </c>
      <c r="U28" s="32">
        <f>IF(U103="","－",U103)</f>
        <v>3.5737577027841212</v>
      </c>
    </row>
    <row r="29" spans="1:21" ht="15" customHeight="1" x14ac:dyDescent="0.2">
      <c r="A29" s="104" t="s">
        <v>66</v>
      </c>
      <c r="B29" s="6" t="s">
        <v>41</v>
      </c>
      <c r="C29" s="15"/>
      <c r="D29" s="14">
        <f>IF(SUM(E29:J29)&gt;100,"－",SUM(E29:J29))</f>
        <v>100</v>
      </c>
      <c r="E29" s="13">
        <f>E103/$D28*100</f>
        <v>83.293838862559241</v>
      </c>
      <c r="F29" s="13">
        <f>F103/$D28*100</f>
        <v>5.9241706161137442</v>
      </c>
      <c r="G29" s="13">
        <f t="shared" ref="G29:I29" si="34">G103/$D28*100</f>
        <v>2.1327014218009479</v>
      </c>
      <c r="H29" s="13">
        <f t="shared" si="34"/>
        <v>0.35545023696682465</v>
      </c>
      <c r="I29" s="13">
        <f t="shared" si="34"/>
        <v>0.7109004739336493</v>
      </c>
      <c r="J29" s="13">
        <f>J103/$D28*100</f>
        <v>7.5829383886255926</v>
      </c>
      <c r="K29" s="14" t="str">
        <f t="shared" ref="K29:L35" si="35">IF(K104="","－",K104)</f>
        <v>－</v>
      </c>
      <c r="L29" s="14" t="str">
        <f t="shared" si="35"/>
        <v>－</v>
      </c>
      <c r="M29" s="14">
        <f>IF(SUM(N29:S29)&gt;100,"－",SUM(N29:S29))</f>
        <v>99.999999999999986</v>
      </c>
      <c r="N29" s="13">
        <f t="shared" ref="N29:S29" si="36">N103/$M28*100</f>
        <v>84.715639810426538</v>
      </c>
      <c r="O29" s="13">
        <f t="shared" si="36"/>
        <v>4.1469194312796205</v>
      </c>
      <c r="P29" s="13">
        <f t="shared" si="36"/>
        <v>1.3033175355450237</v>
      </c>
      <c r="Q29" s="13">
        <f t="shared" si="36"/>
        <v>0.11848341232227488</v>
      </c>
      <c r="R29" s="13">
        <f t="shared" si="36"/>
        <v>0</v>
      </c>
      <c r="S29" s="13">
        <f t="shared" si="36"/>
        <v>9.7156398104265413</v>
      </c>
      <c r="T29" s="14" t="str">
        <f t="shared" ref="T29:U35" si="37">IF(T104="","－",T104)</f>
        <v>－</v>
      </c>
      <c r="U29" s="14" t="str">
        <f t="shared" si="37"/>
        <v>－</v>
      </c>
    </row>
    <row r="30" spans="1:21" ht="15" customHeight="1" x14ac:dyDescent="0.2">
      <c r="A30" s="104"/>
      <c r="B30" s="6" t="s">
        <v>27</v>
      </c>
      <c r="C30" s="18" t="s">
        <v>52</v>
      </c>
      <c r="D30" s="23">
        <f>D105</f>
        <v>95</v>
      </c>
      <c r="E30" s="7">
        <f t="shared" ref="E30:J35" si="38">IF($D30=0,0,E105/$D30*100)</f>
        <v>90.526315789473685</v>
      </c>
      <c r="F30" s="7">
        <f t="shared" si="38"/>
        <v>2.1052631578947367</v>
      </c>
      <c r="G30" s="7">
        <f t="shared" si="38"/>
        <v>3.1578947368421053</v>
      </c>
      <c r="H30" s="7">
        <f t="shared" si="38"/>
        <v>0</v>
      </c>
      <c r="I30" s="7">
        <f t="shared" si="38"/>
        <v>0</v>
      </c>
      <c r="J30" s="7">
        <f t="shared" si="38"/>
        <v>4.2105263157894735</v>
      </c>
      <c r="K30" s="33">
        <f t="shared" si="35"/>
        <v>0.23405707616233931</v>
      </c>
      <c r="L30" s="33">
        <f t="shared" si="35"/>
        <v>4.2598387861545755</v>
      </c>
      <c r="M30" s="23">
        <f>M105</f>
        <v>95</v>
      </c>
      <c r="N30" s="7">
        <f t="shared" ref="N30:S35" si="39">IF($M30=0,0,N105/$M30*100)</f>
        <v>92.631578947368425</v>
      </c>
      <c r="O30" s="7">
        <f t="shared" si="39"/>
        <v>0</v>
      </c>
      <c r="P30" s="7">
        <f t="shared" si="39"/>
        <v>2.1052631578947367</v>
      </c>
      <c r="Q30" s="7">
        <f t="shared" si="39"/>
        <v>0</v>
      </c>
      <c r="R30" s="7">
        <f t="shared" si="39"/>
        <v>0</v>
      </c>
      <c r="S30" s="7">
        <f t="shared" si="39"/>
        <v>5.2631578947368416</v>
      </c>
      <c r="T30" s="33">
        <f t="shared" si="37"/>
        <v>0.13255360623781676</v>
      </c>
      <c r="U30" s="33">
        <f t="shared" si="37"/>
        <v>5.9649122807017543</v>
      </c>
    </row>
    <row r="31" spans="1:21" ht="15" customHeight="1" x14ac:dyDescent="0.2">
      <c r="A31" s="104"/>
      <c r="B31" s="6" t="s">
        <v>43</v>
      </c>
      <c r="C31" s="18" t="s">
        <v>272</v>
      </c>
      <c r="D31" s="23">
        <f t="shared" ref="D31:E36" si="40">D106</f>
        <v>124</v>
      </c>
      <c r="E31" s="7">
        <f t="shared" si="38"/>
        <v>92.741935483870961</v>
      </c>
      <c r="F31" s="7">
        <f t="shared" si="38"/>
        <v>3.225806451612903</v>
      </c>
      <c r="G31" s="7">
        <f t="shared" si="38"/>
        <v>1.6129032258064515</v>
      </c>
      <c r="H31" s="7">
        <f t="shared" si="38"/>
        <v>0</v>
      </c>
      <c r="I31" s="7">
        <f t="shared" si="38"/>
        <v>0</v>
      </c>
      <c r="J31" s="7">
        <f t="shared" si="38"/>
        <v>2.4193548387096775</v>
      </c>
      <c r="K31" s="33">
        <f t="shared" si="35"/>
        <v>0.15666655549627054</v>
      </c>
      <c r="L31" s="33">
        <f t="shared" si="35"/>
        <v>3.1594422025081226</v>
      </c>
      <c r="M31" s="23">
        <f t="shared" ref="M31:N36" si="41">M106</f>
        <v>124</v>
      </c>
      <c r="N31" s="7">
        <f t="shared" si="39"/>
        <v>92.741935483870961</v>
      </c>
      <c r="O31" s="7">
        <f t="shared" si="39"/>
        <v>1.6129032258064515</v>
      </c>
      <c r="P31" s="7">
        <f t="shared" si="39"/>
        <v>1.6129032258064515</v>
      </c>
      <c r="Q31" s="7">
        <f t="shared" si="39"/>
        <v>0</v>
      </c>
      <c r="R31" s="7">
        <f t="shared" si="39"/>
        <v>0</v>
      </c>
      <c r="S31" s="7">
        <f t="shared" si="39"/>
        <v>4.032258064516129</v>
      </c>
      <c r="T31" s="33">
        <f t="shared" si="37"/>
        <v>0.13460504433946047</v>
      </c>
      <c r="U31" s="33">
        <f t="shared" si="37"/>
        <v>4.004500069098949</v>
      </c>
    </row>
    <row r="32" spans="1:21" ht="15" customHeight="1" x14ac:dyDescent="0.2">
      <c r="A32" s="16"/>
      <c r="B32" s="6"/>
      <c r="C32" s="18" t="s">
        <v>273</v>
      </c>
      <c r="D32" s="23">
        <f t="shared" si="40"/>
        <v>120</v>
      </c>
      <c r="E32" s="7">
        <f t="shared" si="38"/>
        <v>90</v>
      </c>
      <c r="F32" s="7">
        <f t="shared" si="38"/>
        <v>9.1666666666666661</v>
      </c>
      <c r="G32" s="7">
        <f t="shared" si="38"/>
        <v>0.83333333333333337</v>
      </c>
      <c r="H32" s="7">
        <f t="shared" si="38"/>
        <v>0</v>
      </c>
      <c r="I32" s="7">
        <f t="shared" si="38"/>
        <v>0</v>
      </c>
      <c r="J32" s="7">
        <f t="shared" si="38"/>
        <v>0</v>
      </c>
      <c r="K32" s="33">
        <f t="shared" si="35"/>
        <v>0.27438376309723383</v>
      </c>
      <c r="L32" s="33">
        <f t="shared" si="35"/>
        <v>2.7438376309723385</v>
      </c>
      <c r="M32" s="23">
        <f t="shared" si="41"/>
        <v>120</v>
      </c>
      <c r="N32" s="7">
        <f t="shared" si="39"/>
        <v>91.666666666666657</v>
      </c>
      <c r="O32" s="7">
        <f t="shared" si="39"/>
        <v>5</v>
      </c>
      <c r="P32" s="7">
        <f t="shared" si="39"/>
        <v>0</v>
      </c>
      <c r="Q32" s="7">
        <f t="shared" si="39"/>
        <v>0</v>
      </c>
      <c r="R32" s="7">
        <f t="shared" si="39"/>
        <v>0</v>
      </c>
      <c r="S32" s="7">
        <f t="shared" si="39"/>
        <v>3.3333333333333335</v>
      </c>
      <c r="T32" s="33">
        <f t="shared" si="37"/>
        <v>0.14038425270599381</v>
      </c>
      <c r="U32" s="33">
        <f t="shared" si="37"/>
        <v>2.7140955523158805</v>
      </c>
    </row>
    <row r="33" spans="1:21" ht="15" customHeight="1" x14ac:dyDescent="0.2">
      <c r="A33" s="16"/>
      <c r="B33" s="6"/>
      <c r="C33" s="18" t="s">
        <v>274</v>
      </c>
      <c r="D33" s="23">
        <f t="shared" si="40"/>
        <v>85</v>
      </c>
      <c r="E33" s="7">
        <f t="shared" si="38"/>
        <v>83.529411764705884</v>
      </c>
      <c r="F33" s="7">
        <f t="shared" si="38"/>
        <v>10.588235294117647</v>
      </c>
      <c r="G33" s="7">
        <f t="shared" si="38"/>
        <v>4.7058823529411766</v>
      </c>
      <c r="H33" s="7">
        <f t="shared" si="38"/>
        <v>0</v>
      </c>
      <c r="I33" s="7">
        <f t="shared" si="38"/>
        <v>1.1764705882352942</v>
      </c>
      <c r="J33" s="7">
        <f t="shared" si="38"/>
        <v>0</v>
      </c>
      <c r="K33" s="33">
        <f t="shared" si="35"/>
        <v>0.78540262485431223</v>
      </c>
      <c r="L33" s="33">
        <f t="shared" si="35"/>
        <v>4.7685159366154668</v>
      </c>
      <c r="M33" s="23">
        <f t="shared" si="41"/>
        <v>85</v>
      </c>
      <c r="N33" s="7">
        <f t="shared" si="39"/>
        <v>85.882352941176464</v>
      </c>
      <c r="O33" s="7">
        <f t="shared" si="39"/>
        <v>8.235294117647058</v>
      </c>
      <c r="P33" s="7">
        <f t="shared" si="39"/>
        <v>2.3529411764705883</v>
      </c>
      <c r="Q33" s="7">
        <f t="shared" si="39"/>
        <v>0</v>
      </c>
      <c r="R33" s="7">
        <f t="shared" si="39"/>
        <v>0</v>
      </c>
      <c r="S33" s="7">
        <f t="shared" si="39"/>
        <v>3.5294117647058822</v>
      </c>
      <c r="T33" s="33">
        <f t="shared" si="37"/>
        <v>0.38502619856932391</v>
      </c>
      <c r="U33" s="33">
        <f t="shared" si="37"/>
        <v>3.5080164758538404</v>
      </c>
    </row>
    <row r="34" spans="1:21" ht="15" customHeight="1" x14ac:dyDescent="0.2">
      <c r="A34" s="16"/>
      <c r="B34" s="6"/>
      <c r="C34" s="18" t="s">
        <v>275</v>
      </c>
      <c r="D34" s="23">
        <f t="shared" si="40"/>
        <v>89</v>
      </c>
      <c r="E34" s="7">
        <f t="shared" si="38"/>
        <v>79.775280898876403</v>
      </c>
      <c r="F34" s="7">
        <f t="shared" si="38"/>
        <v>6.7415730337078648</v>
      </c>
      <c r="G34" s="7">
        <f t="shared" si="38"/>
        <v>5.6179775280898872</v>
      </c>
      <c r="H34" s="7">
        <f t="shared" si="38"/>
        <v>2.2471910112359552</v>
      </c>
      <c r="I34" s="7">
        <f t="shared" si="38"/>
        <v>4.4943820224719104</v>
      </c>
      <c r="J34" s="7">
        <f t="shared" si="38"/>
        <v>1.1235955056179776</v>
      </c>
      <c r="K34" s="33">
        <f t="shared" si="35"/>
        <v>2.4946522701117035</v>
      </c>
      <c r="L34" s="33">
        <f t="shared" si="35"/>
        <v>12.913494104107642</v>
      </c>
      <c r="M34" s="23">
        <f t="shared" si="41"/>
        <v>89</v>
      </c>
      <c r="N34" s="7">
        <f t="shared" si="39"/>
        <v>84.269662921348313</v>
      </c>
      <c r="O34" s="7">
        <f t="shared" si="39"/>
        <v>6.7415730337078648</v>
      </c>
      <c r="P34" s="7">
        <f t="shared" si="39"/>
        <v>4.4943820224719104</v>
      </c>
      <c r="Q34" s="7">
        <f t="shared" si="39"/>
        <v>1.1235955056179776</v>
      </c>
      <c r="R34" s="7">
        <f t="shared" si="39"/>
        <v>0</v>
      </c>
      <c r="S34" s="7">
        <f t="shared" si="39"/>
        <v>3.3707865168539324</v>
      </c>
      <c r="T34" s="33">
        <f t="shared" si="37"/>
        <v>0.59439847420715397</v>
      </c>
      <c r="U34" s="33">
        <f t="shared" si="37"/>
        <v>4.647115343801385</v>
      </c>
    </row>
    <row r="35" spans="1:21" ht="15" customHeight="1" x14ac:dyDescent="0.2">
      <c r="A35" s="16"/>
      <c r="B35" s="6"/>
      <c r="C35" s="19" t="s">
        <v>276</v>
      </c>
      <c r="D35" s="23">
        <f t="shared" si="40"/>
        <v>331</v>
      </c>
      <c r="E35" s="7">
        <f t="shared" si="38"/>
        <v>76.13293051359517</v>
      </c>
      <c r="F35" s="7">
        <f t="shared" si="38"/>
        <v>5.4380664652567976</v>
      </c>
      <c r="G35" s="7">
        <f t="shared" si="38"/>
        <v>0.90634441087613304</v>
      </c>
      <c r="H35" s="7">
        <f t="shared" si="38"/>
        <v>0.30211480362537763</v>
      </c>
      <c r="I35" s="7">
        <f t="shared" si="38"/>
        <v>0.30211480362537763</v>
      </c>
      <c r="J35" s="7">
        <f t="shared" si="38"/>
        <v>16.918429003021149</v>
      </c>
      <c r="K35" s="33">
        <f t="shared" si="35"/>
        <v>0.3751152372564045</v>
      </c>
      <c r="L35" s="33">
        <f t="shared" si="35"/>
        <v>4.4850734889352717</v>
      </c>
      <c r="M35" s="23">
        <f t="shared" si="41"/>
        <v>331</v>
      </c>
      <c r="N35" s="7">
        <f t="shared" si="39"/>
        <v>76.737160120845928</v>
      </c>
      <c r="O35" s="7">
        <f t="shared" si="39"/>
        <v>4.2296072507552873</v>
      </c>
      <c r="P35" s="7">
        <f t="shared" si="39"/>
        <v>0.30211480362537763</v>
      </c>
      <c r="Q35" s="7">
        <f t="shared" si="39"/>
        <v>0</v>
      </c>
      <c r="R35" s="7">
        <f t="shared" si="39"/>
        <v>0</v>
      </c>
      <c r="S35" s="7">
        <f t="shared" si="39"/>
        <v>18.731117824773413</v>
      </c>
      <c r="T35" s="33">
        <f t="shared" si="37"/>
        <v>0.15257917031471871</v>
      </c>
      <c r="U35" s="33">
        <f t="shared" si="37"/>
        <v>2.7362531209772887</v>
      </c>
    </row>
    <row r="36" spans="1:21" ht="15" customHeight="1" x14ac:dyDescent="0.2">
      <c r="A36" s="16"/>
      <c r="B36" s="30" t="s">
        <v>35</v>
      </c>
      <c r="C36" s="12" t="s">
        <v>24</v>
      </c>
      <c r="D36" s="22">
        <f t="shared" si="40"/>
        <v>617</v>
      </c>
      <c r="E36" s="4">
        <f t="shared" si="40"/>
        <v>399</v>
      </c>
      <c r="F36" s="4">
        <f>F111</f>
        <v>46</v>
      </c>
      <c r="G36" s="4">
        <f t="shared" ref="G36:I36" si="42">G111</f>
        <v>65</v>
      </c>
      <c r="H36" s="4">
        <f t="shared" si="42"/>
        <v>46</v>
      </c>
      <c r="I36" s="4">
        <f t="shared" si="42"/>
        <v>25</v>
      </c>
      <c r="J36" s="4">
        <f>J111</f>
        <v>36</v>
      </c>
      <c r="K36" s="32">
        <f>IF(K111="","－",K111)</f>
        <v>4.0504533476750684</v>
      </c>
      <c r="L36" s="32">
        <f>IF(L111="","－",L111)</f>
        <v>12.930293379116565</v>
      </c>
      <c r="M36" s="22">
        <f t="shared" si="41"/>
        <v>617</v>
      </c>
      <c r="N36" s="4">
        <f t="shared" si="41"/>
        <v>443</v>
      </c>
      <c r="O36" s="4">
        <f>O111</f>
        <v>32</v>
      </c>
      <c r="P36" s="4">
        <f t="shared" ref="P36:R36" si="43">P111</f>
        <v>40</v>
      </c>
      <c r="Q36" s="4">
        <f t="shared" si="43"/>
        <v>18</v>
      </c>
      <c r="R36" s="4">
        <f t="shared" si="43"/>
        <v>6</v>
      </c>
      <c r="S36" s="4">
        <f>S111</f>
        <v>78</v>
      </c>
      <c r="T36" s="32">
        <f>IF(T111="","－",T111)</f>
        <v>1.5304886971678326</v>
      </c>
      <c r="U36" s="32">
        <f>IF(U111="","－",U111)</f>
        <v>8.5930563309735604</v>
      </c>
    </row>
    <row r="37" spans="1:21" ht="15" customHeight="1" x14ac:dyDescent="0.2">
      <c r="A37" s="16"/>
      <c r="B37" s="25" t="s">
        <v>36</v>
      </c>
      <c r="C37" s="15"/>
      <c r="D37" s="14">
        <f>IF(SUM(E37:J37)&gt;100,"－",SUM(E37:J37))</f>
        <v>100</v>
      </c>
      <c r="E37" s="13">
        <f>E111/$D36*100</f>
        <v>64.667747163695296</v>
      </c>
      <c r="F37" s="13">
        <f>F111/$D36*100</f>
        <v>7.4554294975688817</v>
      </c>
      <c r="G37" s="13">
        <f t="shared" ref="G37:I37" si="44">G111/$D36*100</f>
        <v>10.534846029173419</v>
      </c>
      <c r="H37" s="13">
        <f t="shared" si="44"/>
        <v>7.4554294975688817</v>
      </c>
      <c r="I37" s="13">
        <f t="shared" si="44"/>
        <v>4.0518638573743919</v>
      </c>
      <c r="J37" s="13">
        <f>J111/$D36*100</f>
        <v>5.8346839546191251</v>
      </c>
      <c r="K37" s="14" t="str">
        <f t="shared" ref="K37:L43" si="45">IF(K112="","－",K112)</f>
        <v>－</v>
      </c>
      <c r="L37" s="14" t="str">
        <f t="shared" si="45"/>
        <v>－</v>
      </c>
      <c r="M37" s="14">
        <f>IF(SUM(N37:S37)&gt;100,"－",SUM(N37:S37))</f>
        <v>100</v>
      </c>
      <c r="N37" s="13">
        <f t="shared" ref="N37:S37" si="46">N111/$M36*100</f>
        <v>71.799027552674232</v>
      </c>
      <c r="O37" s="13">
        <f t="shared" si="46"/>
        <v>5.1863857374392222</v>
      </c>
      <c r="P37" s="13">
        <f t="shared" si="46"/>
        <v>6.4829821717990272</v>
      </c>
      <c r="Q37" s="13">
        <f t="shared" si="46"/>
        <v>2.9173419773095626</v>
      </c>
      <c r="R37" s="13">
        <f t="shared" si="46"/>
        <v>0.97244732576985426</v>
      </c>
      <c r="S37" s="13">
        <f t="shared" si="46"/>
        <v>12.641815235008103</v>
      </c>
      <c r="T37" s="14" t="str">
        <f t="shared" ref="T37:U43" si="47">IF(T112="","－",T112)</f>
        <v>－</v>
      </c>
      <c r="U37" s="14" t="str">
        <f t="shared" si="47"/>
        <v>－</v>
      </c>
    </row>
    <row r="38" spans="1:21" ht="15" customHeight="1" x14ac:dyDescent="0.2">
      <c r="A38" s="16"/>
      <c r="B38" s="25" t="s">
        <v>37</v>
      </c>
      <c r="C38" s="18" t="s">
        <v>52</v>
      </c>
      <c r="D38" s="23">
        <f>D113</f>
        <v>210</v>
      </c>
      <c r="E38" s="7">
        <f t="shared" ref="E38:J43" si="48">IF($D38=0,0,E113/$D38*100)</f>
        <v>89.047619047619037</v>
      </c>
      <c r="F38" s="7">
        <f t="shared" si="48"/>
        <v>0.95238095238095244</v>
      </c>
      <c r="G38" s="7">
        <f t="shared" si="48"/>
        <v>4.2857142857142856</v>
      </c>
      <c r="H38" s="7">
        <f t="shared" si="48"/>
        <v>2.3809523809523809</v>
      </c>
      <c r="I38" s="7">
        <f t="shared" si="48"/>
        <v>1.4285714285714286</v>
      </c>
      <c r="J38" s="7">
        <f t="shared" si="48"/>
        <v>1.9047619047619049</v>
      </c>
      <c r="K38" s="33">
        <f t="shared" si="45"/>
        <v>1.7888847463541511</v>
      </c>
      <c r="L38" s="33">
        <f t="shared" si="45"/>
        <v>19.395276723629216</v>
      </c>
      <c r="M38" s="23">
        <f>M113</f>
        <v>210</v>
      </c>
      <c r="N38" s="7">
        <f t="shared" ref="N38:S43" si="49">IF($M38=0,0,N113/$M38*100)</f>
        <v>88.571428571428569</v>
      </c>
      <c r="O38" s="7">
        <f t="shared" si="49"/>
        <v>0.95238095238095244</v>
      </c>
      <c r="P38" s="7">
        <f t="shared" si="49"/>
        <v>0.95238095238095244</v>
      </c>
      <c r="Q38" s="7">
        <f t="shared" si="49"/>
        <v>0.47619047619047622</v>
      </c>
      <c r="R38" s="7">
        <f t="shared" si="49"/>
        <v>0</v>
      </c>
      <c r="S38" s="7">
        <f t="shared" si="49"/>
        <v>9.0476190476190474</v>
      </c>
      <c r="T38" s="33">
        <f t="shared" si="47"/>
        <v>0.16835498279908503</v>
      </c>
      <c r="U38" s="33">
        <f t="shared" si="47"/>
        <v>6.4311603429250486</v>
      </c>
    </row>
    <row r="39" spans="1:21" ht="15" customHeight="1" x14ac:dyDescent="0.2">
      <c r="A39" s="16"/>
      <c r="B39" s="25"/>
      <c r="C39" s="18" t="s">
        <v>272</v>
      </c>
      <c r="D39" s="23">
        <f t="shared" ref="D39:E44" si="50">D114</f>
        <v>56</v>
      </c>
      <c r="E39" s="7">
        <f t="shared" si="48"/>
        <v>75</v>
      </c>
      <c r="F39" s="7">
        <f t="shared" si="48"/>
        <v>12.5</v>
      </c>
      <c r="G39" s="7">
        <f t="shared" si="48"/>
        <v>5.3571428571428568</v>
      </c>
      <c r="H39" s="7">
        <f t="shared" si="48"/>
        <v>3.5714285714285712</v>
      </c>
      <c r="I39" s="7">
        <f t="shared" si="48"/>
        <v>0</v>
      </c>
      <c r="J39" s="7">
        <f t="shared" si="48"/>
        <v>3.5714285714285712</v>
      </c>
      <c r="K39" s="33">
        <f t="shared" si="45"/>
        <v>1.3283952059019366</v>
      </c>
      <c r="L39" s="33">
        <f t="shared" si="45"/>
        <v>5.9777784265587144</v>
      </c>
      <c r="M39" s="23">
        <f t="shared" ref="M39:N44" si="51">M114</f>
        <v>56</v>
      </c>
      <c r="N39" s="7">
        <f t="shared" si="49"/>
        <v>76.785714285714292</v>
      </c>
      <c r="O39" s="7">
        <f t="shared" si="49"/>
        <v>5.3571428571428568</v>
      </c>
      <c r="P39" s="7">
        <f t="shared" si="49"/>
        <v>5.3571428571428568</v>
      </c>
      <c r="Q39" s="7">
        <f t="shared" si="49"/>
        <v>0</v>
      </c>
      <c r="R39" s="7">
        <f t="shared" si="49"/>
        <v>0</v>
      </c>
      <c r="S39" s="7">
        <f t="shared" si="49"/>
        <v>12.5</v>
      </c>
      <c r="T39" s="33">
        <f t="shared" si="47"/>
        <v>0.69462476804757922</v>
      </c>
      <c r="U39" s="33">
        <f t="shared" si="47"/>
        <v>5.6727689390552305</v>
      </c>
    </row>
    <row r="40" spans="1:21" ht="15" customHeight="1" x14ac:dyDescent="0.2">
      <c r="A40" s="16"/>
      <c r="B40" s="25"/>
      <c r="C40" s="18" t="s">
        <v>273</v>
      </c>
      <c r="D40" s="23">
        <f t="shared" si="50"/>
        <v>76</v>
      </c>
      <c r="E40" s="7">
        <f t="shared" si="48"/>
        <v>57.894736842105267</v>
      </c>
      <c r="F40" s="7">
        <f t="shared" si="48"/>
        <v>14.473684210526317</v>
      </c>
      <c r="G40" s="7">
        <f t="shared" si="48"/>
        <v>17.105263157894736</v>
      </c>
      <c r="H40" s="7">
        <f t="shared" si="48"/>
        <v>3.9473684210526314</v>
      </c>
      <c r="I40" s="7">
        <f t="shared" si="48"/>
        <v>1.3157894736842104</v>
      </c>
      <c r="J40" s="7">
        <f t="shared" si="48"/>
        <v>5.2631578947368416</v>
      </c>
      <c r="K40" s="33">
        <f t="shared" si="45"/>
        <v>2.4914765025457588</v>
      </c>
      <c r="L40" s="33">
        <f t="shared" si="45"/>
        <v>6.406653863689094</v>
      </c>
      <c r="M40" s="23">
        <f t="shared" si="51"/>
        <v>76</v>
      </c>
      <c r="N40" s="7">
        <f t="shared" si="49"/>
        <v>68.421052631578945</v>
      </c>
      <c r="O40" s="7">
        <f t="shared" si="49"/>
        <v>6.5789473684210522</v>
      </c>
      <c r="P40" s="7">
        <f t="shared" si="49"/>
        <v>7.8947368421052628</v>
      </c>
      <c r="Q40" s="7">
        <f t="shared" si="49"/>
        <v>2.6315789473684208</v>
      </c>
      <c r="R40" s="7">
        <f t="shared" si="49"/>
        <v>0</v>
      </c>
      <c r="S40" s="7">
        <f t="shared" si="49"/>
        <v>14.473684210526317</v>
      </c>
      <c r="T40" s="33">
        <f t="shared" si="47"/>
        <v>1.1980498292669393</v>
      </c>
      <c r="U40" s="33">
        <f t="shared" si="47"/>
        <v>5.9902491463346959</v>
      </c>
    </row>
    <row r="41" spans="1:21" ht="15" customHeight="1" x14ac:dyDescent="0.2">
      <c r="A41" s="16"/>
      <c r="B41" s="25"/>
      <c r="C41" s="18" t="s">
        <v>274</v>
      </c>
      <c r="D41" s="23">
        <f t="shared" si="50"/>
        <v>52</v>
      </c>
      <c r="E41" s="7">
        <f t="shared" si="48"/>
        <v>65.384615384615387</v>
      </c>
      <c r="F41" s="7">
        <f t="shared" si="48"/>
        <v>9.6153846153846168</v>
      </c>
      <c r="G41" s="7">
        <f t="shared" si="48"/>
        <v>7.6923076923076925</v>
      </c>
      <c r="H41" s="7">
        <f t="shared" si="48"/>
        <v>13.461538461538462</v>
      </c>
      <c r="I41" s="7">
        <f t="shared" si="48"/>
        <v>0</v>
      </c>
      <c r="J41" s="7">
        <f t="shared" si="48"/>
        <v>3.8461538461538463</v>
      </c>
      <c r="K41" s="33">
        <f t="shared" si="45"/>
        <v>2.572472797201657</v>
      </c>
      <c r="L41" s="33">
        <f t="shared" si="45"/>
        <v>8.0389774912551779</v>
      </c>
      <c r="M41" s="23">
        <f t="shared" si="51"/>
        <v>52</v>
      </c>
      <c r="N41" s="7">
        <f t="shared" si="49"/>
        <v>71.15384615384616</v>
      </c>
      <c r="O41" s="7">
        <f t="shared" si="49"/>
        <v>11.538461538461538</v>
      </c>
      <c r="P41" s="7">
        <f t="shared" si="49"/>
        <v>3.8461538461538463</v>
      </c>
      <c r="Q41" s="7">
        <f t="shared" si="49"/>
        <v>1.9230769230769231</v>
      </c>
      <c r="R41" s="7">
        <f t="shared" si="49"/>
        <v>0</v>
      </c>
      <c r="S41" s="7">
        <f t="shared" si="49"/>
        <v>11.538461538461538</v>
      </c>
      <c r="T41" s="33">
        <f t="shared" si="47"/>
        <v>1.0209670237810453</v>
      </c>
      <c r="U41" s="33">
        <f t="shared" si="47"/>
        <v>5.2182758993253433</v>
      </c>
    </row>
    <row r="42" spans="1:21" ht="15" customHeight="1" x14ac:dyDescent="0.2">
      <c r="A42" s="16"/>
      <c r="B42" s="25"/>
      <c r="C42" s="18" t="s">
        <v>275</v>
      </c>
      <c r="D42" s="23">
        <f t="shared" si="50"/>
        <v>92</v>
      </c>
      <c r="E42" s="7">
        <f t="shared" si="48"/>
        <v>45.652173913043477</v>
      </c>
      <c r="F42" s="7">
        <f t="shared" si="48"/>
        <v>9.7826086956521738</v>
      </c>
      <c r="G42" s="7">
        <f t="shared" si="48"/>
        <v>16.304347826086957</v>
      </c>
      <c r="H42" s="7">
        <f t="shared" si="48"/>
        <v>16.304347826086957</v>
      </c>
      <c r="I42" s="7">
        <f t="shared" si="48"/>
        <v>10.869565217391305</v>
      </c>
      <c r="J42" s="7">
        <f t="shared" si="48"/>
        <v>1.0869565217391304</v>
      </c>
      <c r="K42" s="33">
        <f t="shared" si="45"/>
        <v>8.9697395195539826</v>
      </c>
      <c r="L42" s="33">
        <f t="shared" si="45"/>
        <v>16.658087679171683</v>
      </c>
      <c r="M42" s="23">
        <f t="shared" si="51"/>
        <v>92</v>
      </c>
      <c r="N42" s="7">
        <f t="shared" si="49"/>
        <v>64.130434782608688</v>
      </c>
      <c r="O42" s="7">
        <f t="shared" si="49"/>
        <v>7.608695652173914</v>
      </c>
      <c r="P42" s="7">
        <f t="shared" si="49"/>
        <v>13.043478260869565</v>
      </c>
      <c r="Q42" s="7">
        <f t="shared" si="49"/>
        <v>7.608695652173914</v>
      </c>
      <c r="R42" s="7">
        <f t="shared" si="49"/>
        <v>2.1739130434782608</v>
      </c>
      <c r="S42" s="7">
        <f t="shared" si="49"/>
        <v>5.4347826086956523</v>
      </c>
      <c r="T42" s="33">
        <f t="shared" si="47"/>
        <v>3.2304840341797143</v>
      </c>
      <c r="U42" s="33">
        <f t="shared" si="47"/>
        <v>10.03757539191554</v>
      </c>
    </row>
    <row r="43" spans="1:21" ht="15" customHeight="1" x14ac:dyDescent="0.2">
      <c r="A43" s="18"/>
      <c r="B43" s="26"/>
      <c r="C43" s="19" t="s">
        <v>276</v>
      </c>
      <c r="D43" s="24">
        <f t="shared" si="50"/>
        <v>131</v>
      </c>
      <c r="E43" s="5">
        <f t="shared" si="48"/>
        <v>38.167938931297712</v>
      </c>
      <c r="F43" s="5">
        <f t="shared" si="48"/>
        <v>9.1603053435114496</v>
      </c>
      <c r="G43" s="5">
        <f t="shared" si="48"/>
        <v>16.030534351145036</v>
      </c>
      <c r="H43" s="5">
        <f t="shared" si="48"/>
        <v>10.687022900763358</v>
      </c>
      <c r="I43" s="5">
        <f t="shared" si="48"/>
        <v>8.3969465648854964</v>
      </c>
      <c r="J43" s="5">
        <f t="shared" si="48"/>
        <v>17.557251908396946</v>
      </c>
      <c r="K43" s="34">
        <f t="shared" si="45"/>
        <v>7.3038291834144937</v>
      </c>
      <c r="L43" s="34">
        <f t="shared" si="45"/>
        <v>13.600233651875264</v>
      </c>
      <c r="M43" s="24">
        <f t="shared" si="51"/>
        <v>131</v>
      </c>
      <c r="N43" s="5">
        <f t="shared" si="49"/>
        <v>50.381679389312971</v>
      </c>
      <c r="O43" s="5">
        <f t="shared" si="49"/>
        <v>6.8702290076335881</v>
      </c>
      <c r="P43" s="5">
        <f t="shared" si="49"/>
        <v>11.450381679389313</v>
      </c>
      <c r="Q43" s="5">
        <f t="shared" si="49"/>
        <v>5.343511450381679</v>
      </c>
      <c r="R43" s="5">
        <f t="shared" si="49"/>
        <v>3.0534351145038165</v>
      </c>
      <c r="S43" s="5">
        <f t="shared" si="49"/>
        <v>22.900763358778626</v>
      </c>
      <c r="T43" s="34">
        <f t="shared" si="47"/>
        <v>3.4935758361840681</v>
      </c>
      <c r="U43" s="34">
        <f t="shared" si="47"/>
        <v>10.081461698702595</v>
      </c>
    </row>
    <row r="44" spans="1:21" ht="15" customHeight="1" x14ac:dyDescent="0.2">
      <c r="A44" s="16"/>
      <c r="B44" s="105" t="s">
        <v>38</v>
      </c>
      <c r="C44" s="12" t="s">
        <v>24</v>
      </c>
      <c r="D44" s="22">
        <f t="shared" si="50"/>
        <v>747</v>
      </c>
      <c r="E44" s="4">
        <f t="shared" si="50"/>
        <v>508</v>
      </c>
      <c r="F44" s="4">
        <f>F119</f>
        <v>87</v>
      </c>
      <c r="G44" s="4">
        <f t="shared" ref="G44:I44" si="52">G119</f>
        <v>55</v>
      </c>
      <c r="H44" s="4">
        <f t="shared" si="52"/>
        <v>30</v>
      </c>
      <c r="I44" s="4">
        <f t="shared" si="52"/>
        <v>12</v>
      </c>
      <c r="J44" s="4">
        <f>J119</f>
        <v>55</v>
      </c>
      <c r="K44" s="32">
        <f>IF(K119="","－",K119)</f>
        <v>2.2255362192007806</v>
      </c>
      <c r="L44" s="32">
        <f>IF(L119="","－",L119)</f>
        <v>8.3699514330811962</v>
      </c>
      <c r="M44" s="22">
        <f t="shared" si="51"/>
        <v>747</v>
      </c>
      <c r="N44" s="4">
        <f t="shared" si="51"/>
        <v>556</v>
      </c>
      <c r="O44" s="4">
        <f>O119</f>
        <v>46</v>
      </c>
      <c r="P44" s="4">
        <f t="shared" ref="P44:R44" si="53">P119</f>
        <v>30</v>
      </c>
      <c r="Q44" s="4">
        <f t="shared" si="53"/>
        <v>8</v>
      </c>
      <c r="R44" s="4">
        <f t="shared" si="53"/>
        <v>3</v>
      </c>
      <c r="S44" s="4">
        <f>S119</f>
        <v>104</v>
      </c>
      <c r="T44" s="32">
        <f>IF(T119="","－",T119)</f>
        <v>0.8808189360464147</v>
      </c>
      <c r="U44" s="32">
        <f>IF(U119="","－",U119)</f>
        <v>6.5099606422740761</v>
      </c>
    </row>
    <row r="45" spans="1:21" ht="15" customHeight="1" x14ac:dyDescent="0.2">
      <c r="A45" s="16"/>
      <c r="B45" s="106"/>
      <c r="C45" s="15"/>
      <c r="D45" s="14">
        <f>IF(SUM(E45:J45)&gt;100,"－",SUM(E45:J45))</f>
        <v>100</v>
      </c>
      <c r="E45" s="13">
        <f>E119/$D44*100</f>
        <v>68.005354752342711</v>
      </c>
      <c r="F45" s="13">
        <f>F119/$D44*100</f>
        <v>11.646586345381527</v>
      </c>
      <c r="G45" s="13">
        <f t="shared" ref="G45:I45" si="54">G119/$D44*100</f>
        <v>7.3627844712182062</v>
      </c>
      <c r="H45" s="13">
        <f t="shared" si="54"/>
        <v>4.0160642570281126</v>
      </c>
      <c r="I45" s="13">
        <f t="shared" si="54"/>
        <v>1.6064257028112447</v>
      </c>
      <c r="J45" s="13">
        <f>J119/$D44*100</f>
        <v>7.3627844712182062</v>
      </c>
      <c r="K45" s="14" t="str">
        <f t="shared" ref="K45:L51" si="55">IF(K120="","－",K120)</f>
        <v>－</v>
      </c>
      <c r="L45" s="14" t="str">
        <f t="shared" si="55"/>
        <v>－</v>
      </c>
      <c r="M45" s="14">
        <f>IF(SUM(N45:S45)&gt;100,"－",SUM(N45:S45))</f>
        <v>100</v>
      </c>
      <c r="N45" s="13">
        <f t="shared" ref="N45:S45" si="56">N119/$M44*100</f>
        <v>74.431057563587686</v>
      </c>
      <c r="O45" s="13">
        <f t="shared" si="56"/>
        <v>6.1579651941097726</v>
      </c>
      <c r="P45" s="13">
        <f t="shared" si="56"/>
        <v>4.0160642570281126</v>
      </c>
      <c r="Q45" s="13">
        <f t="shared" si="56"/>
        <v>1.07095046854083</v>
      </c>
      <c r="R45" s="13">
        <f t="shared" si="56"/>
        <v>0.40160642570281119</v>
      </c>
      <c r="S45" s="13">
        <f t="shared" si="56"/>
        <v>13.922356091030791</v>
      </c>
      <c r="T45" s="14" t="str">
        <f t="shared" ref="T45:U51" si="57">IF(T120="","－",T120)</f>
        <v>－</v>
      </c>
      <c r="U45" s="14" t="str">
        <f t="shared" si="57"/>
        <v>－</v>
      </c>
    </row>
    <row r="46" spans="1:21" ht="15" customHeight="1" x14ac:dyDescent="0.2">
      <c r="A46" s="16"/>
      <c r="B46" s="106"/>
      <c r="C46" s="18" t="s">
        <v>52</v>
      </c>
      <c r="D46" s="23">
        <f>D121</f>
        <v>289</v>
      </c>
      <c r="E46" s="7">
        <f t="shared" ref="E46:J51" si="58">IF($D46=0,0,E121/$D46*100)</f>
        <v>82.006920415224911</v>
      </c>
      <c r="F46" s="7">
        <f t="shared" si="58"/>
        <v>8.6505190311418687</v>
      </c>
      <c r="G46" s="7">
        <f t="shared" si="58"/>
        <v>4.4982698961937722</v>
      </c>
      <c r="H46" s="7">
        <f t="shared" si="58"/>
        <v>1.7301038062283738</v>
      </c>
      <c r="I46" s="7">
        <f t="shared" si="58"/>
        <v>0.34602076124567477</v>
      </c>
      <c r="J46" s="7">
        <f t="shared" si="58"/>
        <v>2.7681660899653981</v>
      </c>
      <c r="K46" s="33">
        <f t="shared" si="55"/>
        <v>0.85583177777659158</v>
      </c>
      <c r="L46" s="33">
        <f t="shared" si="55"/>
        <v>5.4656529444368696</v>
      </c>
      <c r="M46" s="23">
        <f>M121</f>
        <v>289</v>
      </c>
      <c r="N46" s="7">
        <f t="shared" ref="N46:S51" si="59">IF($M46=0,0,N121/$M46*100)</f>
        <v>87.543252595155707</v>
      </c>
      <c r="O46" s="7">
        <f t="shared" si="59"/>
        <v>2.422145328719723</v>
      </c>
      <c r="P46" s="7">
        <f t="shared" si="59"/>
        <v>2.0761245674740483</v>
      </c>
      <c r="Q46" s="7">
        <f t="shared" si="59"/>
        <v>0.69204152249134954</v>
      </c>
      <c r="R46" s="7">
        <f t="shared" si="59"/>
        <v>0.34602076124567477</v>
      </c>
      <c r="S46" s="7">
        <f t="shared" si="59"/>
        <v>6.9204152249134951</v>
      </c>
      <c r="T46" s="33">
        <f t="shared" si="57"/>
        <v>0.61256151855669139</v>
      </c>
      <c r="U46" s="33">
        <f t="shared" si="57"/>
        <v>10.298690530734374</v>
      </c>
    </row>
    <row r="47" spans="1:21" ht="15" customHeight="1" x14ac:dyDescent="0.2">
      <c r="A47" s="16"/>
      <c r="B47" s="106"/>
      <c r="C47" s="18" t="s">
        <v>272</v>
      </c>
      <c r="D47" s="23">
        <f t="shared" ref="D47:E52" si="60">D122</f>
        <v>108</v>
      </c>
      <c r="E47" s="7">
        <f t="shared" si="58"/>
        <v>72.222222222222214</v>
      </c>
      <c r="F47" s="7">
        <f t="shared" si="58"/>
        <v>12.037037037037036</v>
      </c>
      <c r="G47" s="7">
        <f t="shared" si="58"/>
        <v>6.481481481481481</v>
      </c>
      <c r="H47" s="7">
        <f t="shared" si="58"/>
        <v>3.7037037037037033</v>
      </c>
      <c r="I47" s="7">
        <f t="shared" si="58"/>
        <v>0.92592592592592582</v>
      </c>
      <c r="J47" s="7">
        <f t="shared" si="58"/>
        <v>4.6296296296296298</v>
      </c>
      <c r="K47" s="33">
        <f t="shared" si="55"/>
        <v>1.6901325721275713</v>
      </c>
      <c r="L47" s="33">
        <f t="shared" si="55"/>
        <v>6.9633461971655937</v>
      </c>
      <c r="M47" s="23">
        <f t="shared" ref="M47:N52" si="61">M122</f>
        <v>108</v>
      </c>
      <c r="N47" s="7">
        <f t="shared" si="59"/>
        <v>75.925925925925924</v>
      </c>
      <c r="O47" s="7">
        <f t="shared" si="59"/>
        <v>4.6296296296296298</v>
      </c>
      <c r="P47" s="7">
        <f t="shared" si="59"/>
        <v>4.6296296296296298</v>
      </c>
      <c r="Q47" s="7">
        <f t="shared" si="59"/>
        <v>0.92592592592592582</v>
      </c>
      <c r="R47" s="7">
        <f t="shared" si="59"/>
        <v>0.92592592592592582</v>
      </c>
      <c r="S47" s="7">
        <f t="shared" si="59"/>
        <v>12.962962962962962</v>
      </c>
      <c r="T47" s="33">
        <f t="shared" si="57"/>
        <v>0.91478742130566015</v>
      </c>
      <c r="U47" s="33">
        <f t="shared" si="57"/>
        <v>7.1658348002276711</v>
      </c>
    </row>
    <row r="48" spans="1:21" ht="15" customHeight="1" x14ac:dyDescent="0.2">
      <c r="A48" s="16"/>
      <c r="B48" s="106"/>
      <c r="C48" s="18" t="s">
        <v>273</v>
      </c>
      <c r="D48" s="23">
        <f t="shared" si="60"/>
        <v>76</v>
      </c>
      <c r="E48" s="7">
        <f t="shared" si="58"/>
        <v>65.789473684210535</v>
      </c>
      <c r="F48" s="7">
        <f t="shared" si="58"/>
        <v>10.526315789473683</v>
      </c>
      <c r="G48" s="7">
        <f t="shared" si="58"/>
        <v>11.842105263157894</v>
      </c>
      <c r="H48" s="7">
        <f t="shared" si="58"/>
        <v>6.5789473684210522</v>
      </c>
      <c r="I48" s="7">
        <f t="shared" si="58"/>
        <v>0</v>
      </c>
      <c r="J48" s="7">
        <f t="shared" si="58"/>
        <v>5.2631578947368416</v>
      </c>
      <c r="K48" s="33">
        <f t="shared" si="55"/>
        <v>2.1068507241643939</v>
      </c>
      <c r="L48" s="33">
        <f t="shared" si="55"/>
        <v>6.8951478245380171</v>
      </c>
      <c r="M48" s="23">
        <f t="shared" si="61"/>
        <v>76</v>
      </c>
      <c r="N48" s="7">
        <f t="shared" si="59"/>
        <v>71.05263157894737</v>
      </c>
      <c r="O48" s="7">
        <f t="shared" si="59"/>
        <v>10.526315789473683</v>
      </c>
      <c r="P48" s="7">
        <f t="shared" si="59"/>
        <v>6.5789473684210522</v>
      </c>
      <c r="Q48" s="7">
        <f t="shared" si="59"/>
        <v>1.3157894736842104</v>
      </c>
      <c r="R48" s="7">
        <f t="shared" si="59"/>
        <v>0</v>
      </c>
      <c r="S48" s="7">
        <f t="shared" si="59"/>
        <v>10.526315789473683</v>
      </c>
      <c r="T48" s="33">
        <f t="shared" si="57"/>
        <v>0.99908965675781569</v>
      </c>
      <c r="U48" s="33">
        <f t="shared" si="57"/>
        <v>4.852721189966533</v>
      </c>
    </row>
    <row r="49" spans="1:21" ht="15" customHeight="1" x14ac:dyDescent="0.2">
      <c r="A49" s="16"/>
      <c r="B49" s="25"/>
      <c r="C49" s="18" t="s">
        <v>274</v>
      </c>
      <c r="D49" s="23">
        <f t="shared" si="60"/>
        <v>39</v>
      </c>
      <c r="E49" s="7">
        <f t="shared" si="58"/>
        <v>61.53846153846154</v>
      </c>
      <c r="F49" s="7">
        <f t="shared" si="58"/>
        <v>15.384615384615385</v>
      </c>
      <c r="G49" s="7">
        <f t="shared" si="58"/>
        <v>10.256410256410255</v>
      </c>
      <c r="H49" s="7">
        <f t="shared" si="58"/>
        <v>5.1282051282051277</v>
      </c>
      <c r="I49" s="7">
        <f t="shared" si="58"/>
        <v>0</v>
      </c>
      <c r="J49" s="7">
        <f t="shared" si="58"/>
        <v>7.6923076923076925</v>
      </c>
      <c r="K49" s="33">
        <f t="shared" si="55"/>
        <v>1.9158986007619769</v>
      </c>
      <c r="L49" s="33">
        <f t="shared" si="55"/>
        <v>5.7476958022859312</v>
      </c>
      <c r="M49" s="23">
        <f t="shared" si="61"/>
        <v>39</v>
      </c>
      <c r="N49" s="7">
        <f t="shared" si="59"/>
        <v>76.923076923076934</v>
      </c>
      <c r="O49" s="7">
        <f t="shared" si="59"/>
        <v>7.6923076923076925</v>
      </c>
      <c r="P49" s="7">
        <f t="shared" si="59"/>
        <v>5.1282051282051277</v>
      </c>
      <c r="Q49" s="7">
        <f t="shared" si="59"/>
        <v>0</v>
      </c>
      <c r="R49" s="7">
        <f t="shared" si="59"/>
        <v>0</v>
      </c>
      <c r="S49" s="7">
        <f t="shared" si="59"/>
        <v>10.256410256410255</v>
      </c>
      <c r="T49" s="33">
        <f t="shared" si="57"/>
        <v>0.64086996805890806</v>
      </c>
      <c r="U49" s="33">
        <f t="shared" si="57"/>
        <v>4.4860897764123564</v>
      </c>
    </row>
    <row r="50" spans="1:21" ht="15" customHeight="1" x14ac:dyDescent="0.2">
      <c r="A50" s="16"/>
      <c r="B50" s="25"/>
      <c r="C50" s="18" t="s">
        <v>275</v>
      </c>
      <c r="D50" s="23">
        <f t="shared" si="60"/>
        <v>55</v>
      </c>
      <c r="E50" s="7">
        <f t="shared" si="58"/>
        <v>32.727272727272727</v>
      </c>
      <c r="F50" s="7">
        <f t="shared" si="58"/>
        <v>10.909090909090908</v>
      </c>
      <c r="G50" s="7">
        <f t="shared" si="58"/>
        <v>20</v>
      </c>
      <c r="H50" s="7">
        <f t="shared" si="58"/>
        <v>14.545454545454545</v>
      </c>
      <c r="I50" s="7">
        <f t="shared" si="58"/>
        <v>14.545454545454545</v>
      </c>
      <c r="J50" s="7">
        <f t="shared" si="58"/>
        <v>7.2727272727272725</v>
      </c>
      <c r="K50" s="33">
        <f t="shared" si="55"/>
        <v>10.98292610699017</v>
      </c>
      <c r="L50" s="33">
        <f t="shared" si="55"/>
        <v>16.973613074439356</v>
      </c>
      <c r="M50" s="23">
        <f t="shared" si="61"/>
        <v>55</v>
      </c>
      <c r="N50" s="7">
        <f t="shared" si="59"/>
        <v>40</v>
      </c>
      <c r="O50" s="7">
        <f t="shared" si="59"/>
        <v>21.818181818181817</v>
      </c>
      <c r="P50" s="7">
        <f t="shared" si="59"/>
        <v>14.545454545454545</v>
      </c>
      <c r="Q50" s="7">
        <f t="shared" si="59"/>
        <v>3.6363636363636362</v>
      </c>
      <c r="R50" s="7">
        <f t="shared" si="59"/>
        <v>1.8181818181818181</v>
      </c>
      <c r="S50" s="7">
        <f t="shared" si="59"/>
        <v>18.181818181818183</v>
      </c>
      <c r="T50" s="33">
        <f t="shared" si="57"/>
        <v>3.3555071998033088</v>
      </c>
      <c r="U50" s="33">
        <f t="shared" si="57"/>
        <v>6.5651227822238649</v>
      </c>
    </row>
    <row r="51" spans="1:21" ht="15" customHeight="1" x14ac:dyDescent="0.2">
      <c r="A51" s="17"/>
      <c r="B51" s="26"/>
      <c r="C51" s="19" t="s">
        <v>276</v>
      </c>
      <c r="D51" s="24">
        <f t="shared" si="60"/>
        <v>180</v>
      </c>
      <c r="E51" s="5">
        <f t="shared" si="58"/>
        <v>56.111111111111114</v>
      </c>
      <c r="F51" s="5">
        <f t="shared" si="58"/>
        <v>16.111111111111111</v>
      </c>
      <c r="G51" s="5">
        <f t="shared" si="58"/>
        <v>6.1111111111111107</v>
      </c>
      <c r="H51" s="5">
        <f t="shared" si="58"/>
        <v>3.3333333333333335</v>
      </c>
      <c r="I51" s="5">
        <f t="shared" si="58"/>
        <v>1.1111111111111112</v>
      </c>
      <c r="J51" s="5">
        <f t="shared" si="58"/>
        <v>17.222222222222221</v>
      </c>
      <c r="K51" s="34">
        <f t="shared" si="55"/>
        <v>2.3134486307302797</v>
      </c>
      <c r="L51" s="34">
        <f t="shared" si="55"/>
        <v>7.1813301245585768</v>
      </c>
      <c r="M51" s="24">
        <f t="shared" si="61"/>
        <v>180</v>
      </c>
      <c r="N51" s="5">
        <f t="shared" si="59"/>
        <v>63.888888888888886</v>
      </c>
      <c r="O51" s="5">
        <f t="shared" si="59"/>
        <v>6.1111111111111107</v>
      </c>
      <c r="P51" s="5">
        <f t="shared" si="59"/>
        <v>2.2222222222222223</v>
      </c>
      <c r="Q51" s="5">
        <f t="shared" si="59"/>
        <v>1.1111111111111112</v>
      </c>
      <c r="R51" s="5">
        <f t="shared" si="59"/>
        <v>0</v>
      </c>
      <c r="S51" s="5">
        <f t="shared" si="59"/>
        <v>26.666666666666668</v>
      </c>
      <c r="T51" s="34">
        <f t="shared" si="57"/>
        <v>0.56235712311076103</v>
      </c>
      <c r="U51" s="34">
        <f t="shared" si="57"/>
        <v>4.3665376618012033</v>
      </c>
    </row>
    <row r="52" spans="1:21" ht="15" customHeight="1" x14ac:dyDescent="0.2">
      <c r="A52" s="11" t="s">
        <v>278</v>
      </c>
      <c r="B52" s="6" t="s">
        <v>23</v>
      </c>
      <c r="C52" s="12" t="s">
        <v>24</v>
      </c>
      <c r="D52" s="22">
        <f t="shared" si="60"/>
        <v>844</v>
      </c>
      <c r="E52" s="4">
        <f t="shared" si="60"/>
        <v>703</v>
      </c>
      <c r="F52" s="4">
        <f>F127</f>
        <v>50</v>
      </c>
      <c r="G52" s="4">
        <f t="shared" ref="G52:I52" si="62">G127</f>
        <v>18</v>
      </c>
      <c r="H52" s="4">
        <f t="shared" si="62"/>
        <v>3</v>
      </c>
      <c r="I52" s="4">
        <f t="shared" si="62"/>
        <v>6</v>
      </c>
      <c r="J52" s="4">
        <f>J127</f>
        <v>64</v>
      </c>
      <c r="K52" s="32">
        <f>IF(K127="","－",K127)</f>
        <v>0.59311181005826596</v>
      </c>
      <c r="L52" s="32">
        <f>IF(L127="","－",L127)</f>
        <v>6.0081456083824341</v>
      </c>
      <c r="M52" s="22">
        <f t="shared" si="61"/>
        <v>844</v>
      </c>
      <c r="N52" s="4">
        <f t="shared" si="61"/>
        <v>715</v>
      </c>
      <c r="O52" s="4">
        <f>O127</f>
        <v>35</v>
      </c>
      <c r="P52" s="4">
        <f t="shared" ref="P52:R52" si="63">P127</f>
        <v>11</v>
      </c>
      <c r="Q52" s="4">
        <f t="shared" si="63"/>
        <v>1</v>
      </c>
      <c r="R52" s="4">
        <f t="shared" si="63"/>
        <v>0</v>
      </c>
      <c r="S52" s="4">
        <f>S127</f>
        <v>82</v>
      </c>
      <c r="T52" s="32">
        <f>IF(T127="","－",T127)</f>
        <v>0.22042862471240646</v>
      </c>
      <c r="U52" s="32">
        <f>IF(U127="","－",U127)</f>
        <v>3.5737577027841216</v>
      </c>
    </row>
    <row r="53" spans="1:21" ht="15" customHeight="1" x14ac:dyDescent="0.2">
      <c r="A53" s="104" t="s">
        <v>194</v>
      </c>
      <c r="B53" s="6" t="s">
        <v>41</v>
      </c>
      <c r="C53" s="15"/>
      <c r="D53" s="14">
        <f>IF(SUM(E53:J53)&gt;100,"－",SUM(E53:J53))</f>
        <v>100</v>
      </c>
      <c r="E53" s="13">
        <f>E127/$D52*100</f>
        <v>83.293838862559241</v>
      </c>
      <c r="F53" s="13">
        <f>F127/$D52*100</f>
        <v>5.9241706161137442</v>
      </c>
      <c r="G53" s="13">
        <f t="shared" ref="G53:I53" si="64">G127/$D52*100</f>
        <v>2.1327014218009479</v>
      </c>
      <c r="H53" s="13">
        <f t="shared" si="64"/>
        <v>0.35545023696682465</v>
      </c>
      <c r="I53" s="13">
        <f t="shared" si="64"/>
        <v>0.7109004739336493</v>
      </c>
      <c r="J53" s="13">
        <f>J127/$D52*100</f>
        <v>7.5829383886255926</v>
      </c>
      <c r="K53" s="14" t="str">
        <f t="shared" ref="K53:L59" si="65">IF(K128="","－",K128)</f>
        <v>－</v>
      </c>
      <c r="L53" s="14" t="str">
        <f t="shared" si="65"/>
        <v>－</v>
      </c>
      <c r="M53" s="14">
        <f>IF(SUM(N53:S53)&gt;100,"－",SUM(N53:S53))</f>
        <v>99.999999999999986</v>
      </c>
      <c r="N53" s="13">
        <f t="shared" ref="N53:S53" si="66">N127/$M52*100</f>
        <v>84.715639810426538</v>
      </c>
      <c r="O53" s="13">
        <f t="shared" si="66"/>
        <v>4.1469194312796205</v>
      </c>
      <c r="P53" s="13">
        <f t="shared" si="66"/>
        <v>1.3033175355450237</v>
      </c>
      <c r="Q53" s="13">
        <f t="shared" si="66"/>
        <v>0.11848341232227488</v>
      </c>
      <c r="R53" s="13">
        <f t="shared" si="66"/>
        <v>0</v>
      </c>
      <c r="S53" s="13">
        <f t="shared" si="66"/>
        <v>9.7156398104265413</v>
      </c>
      <c r="T53" s="14" t="str">
        <f t="shared" ref="T53:U59" si="67">IF(T128="","－",T128)</f>
        <v>－</v>
      </c>
      <c r="U53" s="14" t="str">
        <f t="shared" si="67"/>
        <v>－</v>
      </c>
    </row>
    <row r="54" spans="1:21" ht="15" customHeight="1" x14ac:dyDescent="0.2">
      <c r="A54" s="104"/>
      <c r="B54" s="6" t="s">
        <v>27</v>
      </c>
      <c r="C54" s="18" t="s">
        <v>52</v>
      </c>
      <c r="D54" s="23">
        <f>D129</f>
        <v>295</v>
      </c>
      <c r="E54" s="7">
        <f t="shared" ref="E54:J59" si="68">IF($D54=0,0,E129/$D54*100)</f>
        <v>91.86440677966101</v>
      </c>
      <c r="F54" s="7">
        <f t="shared" si="68"/>
        <v>4.7457627118644066</v>
      </c>
      <c r="G54" s="7">
        <f t="shared" si="68"/>
        <v>0.67796610169491522</v>
      </c>
      <c r="H54" s="7">
        <f t="shared" si="68"/>
        <v>0.33898305084745761</v>
      </c>
      <c r="I54" s="7">
        <f t="shared" si="68"/>
        <v>0.67796610169491522</v>
      </c>
      <c r="J54" s="7">
        <f t="shared" si="68"/>
        <v>1.6949152542372881</v>
      </c>
      <c r="K54" s="33">
        <f t="shared" si="65"/>
        <v>0.39171863784303246</v>
      </c>
      <c r="L54" s="33">
        <f t="shared" si="65"/>
        <v>5.9788634197094428</v>
      </c>
      <c r="M54" s="23">
        <f>M129</f>
        <v>295</v>
      </c>
      <c r="N54" s="7">
        <f t="shared" ref="N54:S59" si="69">IF($M54=0,0,N129/$M54*100)</f>
        <v>91.525423728813564</v>
      </c>
      <c r="O54" s="7">
        <f t="shared" si="69"/>
        <v>3.7288135593220342</v>
      </c>
      <c r="P54" s="7">
        <f t="shared" si="69"/>
        <v>0.33898305084745761</v>
      </c>
      <c r="Q54" s="7">
        <f t="shared" si="69"/>
        <v>0</v>
      </c>
      <c r="R54" s="7">
        <f t="shared" si="69"/>
        <v>0</v>
      </c>
      <c r="S54" s="7">
        <f t="shared" si="69"/>
        <v>4.406779661016949</v>
      </c>
      <c r="T54" s="33">
        <f t="shared" si="67"/>
        <v>0.12130747972504892</v>
      </c>
      <c r="U54" s="33">
        <f t="shared" si="67"/>
        <v>2.8507257735386493</v>
      </c>
    </row>
    <row r="55" spans="1:21" ht="15" customHeight="1" x14ac:dyDescent="0.2">
      <c r="A55" s="104"/>
      <c r="B55" s="6" t="s">
        <v>43</v>
      </c>
      <c r="C55" s="18" t="s">
        <v>279</v>
      </c>
      <c r="D55" s="23">
        <f t="shared" ref="D55:E60" si="70">D130</f>
        <v>227</v>
      </c>
      <c r="E55" s="7">
        <f t="shared" si="68"/>
        <v>85.022026431718061</v>
      </c>
      <c r="F55" s="7">
        <f t="shared" si="68"/>
        <v>10.13215859030837</v>
      </c>
      <c r="G55" s="7">
        <f t="shared" si="68"/>
        <v>2.2026431718061676</v>
      </c>
      <c r="H55" s="7">
        <f t="shared" si="68"/>
        <v>0</v>
      </c>
      <c r="I55" s="7">
        <f t="shared" si="68"/>
        <v>0.88105726872246704</v>
      </c>
      <c r="J55" s="7">
        <f t="shared" si="68"/>
        <v>1.7621145374449341</v>
      </c>
      <c r="K55" s="33">
        <f t="shared" si="65"/>
        <v>0.70598655439574876</v>
      </c>
      <c r="L55" s="33">
        <f t="shared" si="65"/>
        <v>5.2478333876750662</v>
      </c>
      <c r="M55" s="23">
        <f t="shared" ref="M55:N60" si="71">M130</f>
        <v>227</v>
      </c>
      <c r="N55" s="7">
        <f t="shared" si="69"/>
        <v>88.105726872246692</v>
      </c>
      <c r="O55" s="7">
        <f t="shared" si="69"/>
        <v>6.1674008810572687</v>
      </c>
      <c r="P55" s="7">
        <f t="shared" si="69"/>
        <v>1.7621145374449341</v>
      </c>
      <c r="Q55" s="7">
        <f t="shared" si="69"/>
        <v>0</v>
      </c>
      <c r="R55" s="7">
        <f t="shared" si="69"/>
        <v>0</v>
      </c>
      <c r="S55" s="7">
        <f t="shared" si="69"/>
        <v>3.9647577092511015</v>
      </c>
      <c r="T55" s="33">
        <f t="shared" si="67"/>
        <v>0.26783684792827506</v>
      </c>
      <c r="U55" s="33">
        <f t="shared" si="67"/>
        <v>3.243801824909109</v>
      </c>
    </row>
    <row r="56" spans="1:21" ht="15" customHeight="1" x14ac:dyDescent="0.2">
      <c r="A56" s="16"/>
      <c r="B56" s="6"/>
      <c r="C56" s="18" t="s">
        <v>280</v>
      </c>
      <c r="D56" s="23">
        <f t="shared" si="70"/>
        <v>108</v>
      </c>
      <c r="E56" s="7">
        <f t="shared" si="68"/>
        <v>84.259259259259252</v>
      </c>
      <c r="F56" s="7">
        <f t="shared" si="68"/>
        <v>6.481481481481481</v>
      </c>
      <c r="G56" s="7">
        <f t="shared" si="68"/>
        <v>6.481481481481481</v>
      </c>
      <c r="H56" s="7">
        <f t="shared" si="68"/>
        <v>0.92592592592592582</v>
      </c>
      <c r="I56" s="7">
        <f t="shared" si="68"/>
        <v>0</v>
      </c>
      <c r="J56" s="7">
        <f t="shared" si="68"/>
        <v>1.8518518518518516</v>
      </c>
      <c r="K56" s="33">
        <f t="shared" si="65"/>
        <v>0.658794265207723</v>
      </c>
      <c r="L56" s="33">
        <f t="shared" si="65"/>
        <v>4.6554794741345757</v>
      </c>
      <c r="M56" s="23">
        <f t="shared" si="71"/>
        <v>108</v>
      </c>
      <c r="N56" s="7">
        <f t="shared" si="69"/>
        <v>87.962962962962962</v>
      </c>
      <c r="O56" s="7">
        <f t="shared" si="69"/>
        <v>4.6296296296296298</v>
      </c>
      <c r="P56" s="7">
        <f t="shared" si="69"/>
        <v>3.7037037037037033</v>
      </c>
      <c r="Q56" s="7">
        <f t="shared" si="69"/>
        <v>0</v>
      </c>
      <c r="R56" s="7">
        <f t="shared" si="69"/>
        <v>0</v>
      </c>
      <c r="S56" s="7">
        <f t="shared" si="69"/>
        <v>3.7037037037037033</v>
      </c>
      <c r="T56" s="33">
        <f t="shared" si="67"/>
        <v>0.3731366978764506</v>
      </c>
      <c r="U56" s="33">
        <f t="shared" si="67"/>
        <v>4.3118018421278741</v>
      </c>
    </row>
    <row r="57" spans="1:21" ht="15" customHeight="1" x14ac:dyDescent="0.2">
      <c r="A57" s="16"/>
      <c r="B57" s="6"/>
      <c r="C57" s="18" t="s">
        <v>281</v>
      </c>
      <c r="D57" s="23">
        <f t="shared" si="70"/>
        <v>32</v>
      </c>
      <c r="E57" s="7">
        <f t="shared" si="68"/>
        <v>75</v>
      </c>
      <c r="F57" s="7">
        <f t="shared" si="68"/>
        <v>12.5</v>
      </c>
      <c r="G57" s="7">
        <f t="shared" si="68"/>
        <v>6.25</v>
      </c>
      <c r="H57" s="7">
        <f t="shared" si="68"/>
        <v>0</v>
      </c>
      <c r="I57" s="7">
        <f t="shared" si="68"/>
        <v>6.25</v>
      </c>
      <c r="J57" s="7">
        <f t="shared" si="68"/>
        <v>0</v>
      </c>
      <c r="K57" s="33">
        <f t="shared" si="65"/>
        <v>2.8920215719852238</v>
      </c>
      <c r="L57" s="33">
        <f t="shared" si="65"/>
        <v>11.568086287940895</v>
      </c>
      <c r="M57" s="23">
        <f t="shared" si="71"/>
        <v>32</v>
      </c>
      <c r="N57" s="7">
        <f t="shared" si="69"/>
        <v>78.125</v>
      </c>
      <c r="O57" s="7">
        <f t="shared" si="69"/>
        <v>6.25</v>
      </c>
      <c r="P57" s="7">
        <f t="shared" si="69"/>
        <v>6.25</v>
      </c>
      <c r="Q57" s="7">
        <f t="shared" si="69"/>
        <v>3.125</v>
      </c>
      <c r="R57" s="7">
        <f t="shared" si="69"/>
        <v>0</v>
      </c>
      <c r="S57" s="7">
        <f t="shared" si="69"/>
        <v>6.25</v>
      </c>
      <c r="T57" s="33">
        <f t="shared" si="67"/>
        <v>0.89872383703631575</v>
      </c>
      <c r="U57" s="33">
        <f t="shared" si="67"/>
        <v>5.3923430222178945</v>
      </c>
    </row>
    <row r="58" spans="1:21" ht="15" customHeight="1" x14ac:dyDescent="0.2">
      <c r="A58" s="16"/>
      <c r="B58" s="6"/>
      <c r="C58" s="18" t="s">
        <v>282</v>
      </c>
      <c r="D58" s="23">
        <f t="shared" si="70"/>
        <v>8</v>
      </c>
      <c r="E58" s="7">
        <f t="shared" si="68"/>
        <v>50</v>
      </c>
      <c r="F58" s="7">
        <f t="shared" si="68"/>
        <v>25</v>
      </c>
      <c r="G58" s="7">
        <f t="shared" si="68"/>
        <v>12.5</v>
      </c>
      <c r="H58" s="7">
        <f t="shared" si="68"/>
        <v>12.5</v>
      </c>
      <c r="I58" s="7">
        <f t="shared" si="68"/>
        <v>0</v>
      </c>
      <c r="J58" s="7">
        <f t="shared" si="68"/>
        <v>0</v>
      </c>
      <c r="K58" s="33">
        <f t="shared" si="65"/>
        <v>3.0110897121206399</v>
      </c>
      <c r="L58" s="33">
        <f t="shared" si="65"/>
        <v>6.0221794242412798</v>
      </c>
      <c r="M58" s="23">
        <f t="shared" si="71"/>
        <v>8</v>
      </c>
      <c r="N58" s="7">
        <f t="shared" si="69"/>
        <v>62.5</v>
      </c>
      <c r="O58" s="7">
        <f t="shared" si="69"/>
        <v>37.5</v>
      </c>
      <c r="P58" s="7">
        <f t="shared" si="69"/>
        <v>0</v>
      </c>
      <c r="Q58" s="7">
        <f t="shared" si="69"/>
        <v>0</v>
      </c>
      <c r="R58" s="7">
        <f t="shared" si="69"/>
        <v>0</v>
      </c>
      <c r="S58" s="7">
        <f t="shared" si="69"/>
        <v>0</v>
      </c>
      <c r="T58" s="33">
        <f t="shared" si="67"/>
        <v>1.200192276223204</v>
      </c>
      <c r="U58" s="33">
        <f t="shared" si="67"/>
        <v>3.2005127365952108</v>
      </c>
    </row>
    <row r="59" spans="1:21" ht="15" customHeight="1" x14ac:dyDescent="0.2">
      <c r="A59" s="16"/>
      <c r="B59" s="6"/>
      <c r="C59" s="19" t="s">
        <v>106</v>
      </c>
      <c r="D59" s="23">
        <f t="shared" si="70"/>
        <v>174</v>
      </c>
      <c r="E59" s="7">
        <f t="shared" si="68"/>
        <v>68.965517241379317</v>
      </c>
      <c r="F59" s="7">
        <f t="shared" si="68"/>
        <v>0</v>
      </c>
      <c r="G59" s="7">
        <f t="shared" si="68"/>
        <v>0.57471264367816088</v>
      </c>
      <c r="H59" s="7">
        <f t="shared" si="68"/>
        <v>0</v>
      </c>
      <c r="I59" s="7">
        <f t="shared" si="68"/>
        <v>0</v>
      </c>
      <c r="J59" s="7">
        <f t="shared" si="68"/>
        <v>30.459770114942529</v>
      </c>
      <c r="K59" s="33">
        <f t="shared" si="65"/>
        <v>4.2381860563678743E-2</v>
      </c>
      <c r="L59" s="33">
        <f t="shared" si="65"/>
        <v>5.1282051282051277</v>
      </c>
      <c r="M59" s="23">
        <f t="shared" si="71"/>
        <v>174</v>
      </c>
      <c r="N59" s="7">
        <f t="shared" si="69"/>
        <v>68.965517241379317</v>
      </c>
      <c r="O59" s="7">
        <f t="shared" si="69"/>
        <v>0</v>
      </c>
      <c r="P59" s="7">
        <f t="shared" si="69"/>
        <v>0</v>
      </c>
      <c r="Q59" s="7">
        <f t="shared" si="69"/>
        <v>0</v>
      </c>
      <c r="R59" s="7">
        <f t="shared" si="69"/>
        <v>0</v>
      </c>
      <c r="S59" s="7">
        <f t="shared" si="69"/>
        <v>31.03448275862069</v>
      </c>
      <c r="T59" s="33">
        <f t="shared" si="67"/>
        <v>0</v>
      </c>
      <c r="U59" s="33" t="str">
        <f t="shared" si="67"/>
        <v>－</v>
      </c>
    </row>
    <row r="60" spans="1:21" ht="15" customHeight="1" x14ac:dyDescent="0.2">
      <c r="A60" s="16"/>
      <c r="B60" s="30" t="s">
        <v>35</v>
      </c>
      <c r="C60" s="12" t="s">
        <v>24</v>
      </c>
      <c r="D60" s="22">
        <f t="shared" si="70"/>
        <v>617</v>
      </c>
      <c r="E60" s="4">
        <f t="shared" si="70"/>
        <v>399</v>
      </c>
      <c r="F60" s="4">
        <f>F135</f>
        <v>46</v>
      </c>
      <c r="G60" s="4">
        <f t="shared" ref="G60:I60" si="72">G135</f>
        <v>65</v>
      </c>
      <c r="H60" s="4">
        <f t="shared" si="72"/>
        <v>46</v>
      </c>
      <c r="I60" s="4">
        <f t="shared" si="72"/>
        <v>25</v>
      </c>
      <c r="J60" s="4">
        <f>J135</f>
        <v>36</v>
      </c>
      <c r="K60" s="32">
        <f>IF(K135="","－",K135)</f>
        <v>4.0504533476750684</v>
      </c>
      <c r="L60" s="32">
        <f>IF(L135="","－",L135)</f>
        <v>12.930293379116565</v>
      </c>
      <c r="M60" s="22">
        <f t="shared" si="71"/>
        <v>617</v>
      </c>
      <c r="N60" s="4">
        <f t="shared" si="71"/>
        <v>443</v>
      </c>
      <c r="O60" s="4">
        <f>O135</f>
        <v>32</v>
      </c>
      <c r="P60" s="4">
        <f t="shared" ref="P60:R60" si="73">P135</f>
        <v>40</v>
      </c>
      <c r="Q60" s="4">
        <f t="shared" si="73"/>
        <v>18</v>
      </c>
      <c r="R60" s="4">
        <f t="shared" si="73"/>
        <v>6</v>
      </c>
      <c r="S60" s="4">
        <f>S135</f>
        <v>78</v>
      </c>
      <c r="T60" s="32">
        <f>IF(T135="","－",T135)</f>
        <v>1.5304886971678329</v>
      </c>
      <c r="U60" s="32">
        <f>IF(U135="","－",U135)</f>
        <v>8.5930563309735621</v>
      </c>
    </row>
    <row r="61" spans="1:21" ht="15" customHeight="1" x14ac:dyDescent="0.2">
      <c r="A61" s="16"/>
      <c r="B61" s="25" t="s">
        <v>36</v>
      </c>
      <c r="C61" s="15"/>
      <c r="D61" s="14">
        <f>IF(SUM(E61:J61)&gt;100,"－",SUM(E61:J61))</f>
        <v>100</v>
      </c>
      <c r="E61" s="13">
        <f>E135/$D60*100</f>
        <v>64.667747163695296</v>
      </c>
      <c r="F61" s="13">
        <f>F135/$D60*100</f>
        <v>7.4554294975688817</v>
      </c>
      <c r="G61" s="13">
        <f t="shared" ref="G61:I61" si="74">G135/$D60*100</f>
        <v>10.534846029173419</v>
      </c>
      <c r="H61" s="13">
        <f t="shared" si="74"/>
        <v>7.4554294975688817</v>
      </c>
      <c r="I61" s="13">
        <f t="shared" si="74"/>
        <v>4.0518638573743919</v>
      </c>
      <c r="J61" s="13">
        <f>J135/$D60*100</f>
        <v>5.8346839546191251</v>
      </c>
      <c r="K61" s="14" t="str">
        <f t="shared" ref="K61:L67" si="75">IF(K136="","－",K136)</f>
        <v>－</v>
      </c>
      <c r="L61" s="14" t="str">
        <f t="shared" si="75"/>
        <v>－</v>
      </c>
      <c r="M61" s="14">
        <f>IF(SUM(N61:S61)&gt;100,"－",SUM(N61:S61))</f>
        <v>100</v>
      </c>
      <c r="N61" s="13">
        <f t="shared" ref="N61:S61" si="76">N135/$M60*100</f>
        <v>71.799027552674232</v>
      </c>
      <c r="O61" s="13">
        <f t="shared" si="76"/>
        <v>5.1863857374392222</v>
      </c>
      <c r="P61" s="13">
        <f t="shared" si="76"/>
        <v>6.4829821717990272</v>
      </c>
      <c r="Q61" s="13">
        <f t="shared" si="76"/>
        <v>2.9173419773095626</v>
      </c>
      <c r="R61" s="13">
        <f t="shared" si="76"/>
        <v>0.97244732576985426</v>
      </c>
      <c r="S61" s="13">
        <f t="shared" si="76"/>
        <v>12.641815235008103</v>
      </c>
      <c r="T61" s="14" t="str">
        <f t="shared" ref="T61:U67" si="77">IF(T136="","－",T136)</f>
        <v>－</v>
      </c>
      <c r="U61" s="14" t="str">
        <f t="shared" si="77"/>
        <v>－</v>
      </c>
    </row>
    <row r="62" spans="1:21" ht="15" customHeight="1" x14ac:dyDescent="0.2">
      <c r="A62" s="16"/>
      <c r="B62" s="25" t="s">
        <v>37</v>
      </c>
      <c r="C62" s="18" t="s">
        <v>52</v>
      </c>
      <c r="D62" s="23">
        <f>D137</f>
        <v>324</v>
      </c>
      <c r="E62" s="7">
        <f t="shared" ref="E62:J67" si="78">IF($D62=0,0,E137/$D62*100)</f>
        <v>81.172839506172849</v>
      </c>
      <c r="F62" s="7">
        <f t="shared" si="78"/>
        <v>3.7037037037037033</v>
      </c>
      <c r="G62" s="7">
        <f t="shared" si="78"/>
        <v>6.7901234567901234</v>
      </c>
      <c r="H62" s="7">
        <f t="shared" si="78"/>
        <v>4.9382716049382713</v>
      </c>
      <c r="I62" s="7">
        <f t="shared" si="78"/>
        <v>2.1604938271604937</v>
      </c>
      <c r="J62" s="7">
        <f t="shared" si="78"/>
        <v>1.2345679012345678</v>
      </c>
      <c r="K62" s="33">
        <f t="shared" si="75"/>
        <v>2.3780258611781031</v>
      </c>
      <c r="L62" s="33">
        <f t="shared" si="75"/>
        <v>13.350320624157771</v>
      </c>
      <c r="M62" s="23">
        <f>M137</f>
        <v>324</v>
      </c>
      <c r="N62" s="7">
        <f t="shared" ref="N62:S67" si="79">IF($M62=0,0,N137/$M62*100)</f>
        <v>85.802469135802468</v>
      </c>
      <c r="O62" s="7">
        <f t="shared" si="79"/>
        <v>1.5432098765432098</v>
      </c>
      <c r="P62" s="7">
        <f t="shared" si="79"/>
        <v>4.0123456790123457</v>
      </c>
      <c r="Q62" s="7">
        <f t="shared" si="79"/>
        <v>0.92592592592592582</v>
      </c>
      <c r="R62" s="7">
        <f t="shared" si="79"/>
        <v>0.61728395061728392</v>
      </c>
      <c r="S62" s="7">
        <f t="shared" si="79"/>
        <v>7.098765432098765</v>
      </c>
      <c r="T62" s="33">
        <f t="shared" si="77"/>
        <v>0.744481809386495</v>
      </c>
      <c r="U62" s="33">
        <f t="shared" si="77"/>
        <v>9.7430010706667378</v>
      </c>
    </row>
    <row r="63" spans="1:21" ht="15" customHeight="1" x14ac:dyDescent="0.2">
      <c r="A63" s="16"/>
      <c r="B63" s="25"/>
      <c r="C63" s="18" t="s">
        <v>279</v>
      </c>
      <c r="D63" s="23">
        <f t="shared" ref="D63:E68" si="80">D138</f>
        <v>68</v>
      </c>
      <c r="E63" s="7">
        <f t="shared" si="78"/>
        <v>50</v>
      </c>
      <c r="F63" s="7">
        <f t="shared" si="78"/>
        <v>27.941176470588236</v>
      </c>
      <c r="G63" s="7">
        <f t="shared" si="78"/>
        <v>11.76470588235294</v>
      </c>
      <c r="H63" s="7">
        <f t="shared" si="78"/>
        <v>2.9411764705882351</v>
      </c>
      <c r="I63" s="7">
        <f t="shared" si="78"/>
        <v>4.4117647058823533</v>
      </c>
      <c r="J63" s="7">
        <f t="shared" si="78"/>
        <v>2.9411764705882351</v>
      </c>
      <c r="K63" s="33">
        <f t="shared" si="75"/>
        <v>3.5038188475015684</v>
      </c>
      <c r="L63" s="33">
        <f t="shared" si="75"/>
        <v>7.2266263729719844</v>
      </c>
      <c r="M63" s="23">
        <f t="shared" ref="M63:N68" si="81">M138</f>
        <v>68</v>
      </c>
      <c r="N63" s="7">
        <f t="shared" si="79"/>
        <v>66.17647058823529</v>
      </c>
      <c r="O63" s="7">
        <f t="shared" si="79"/>
        <v>17.647058823529413</v>
      </c>
      <c r="P63" s="7">
        <f t="shared" si="79"/>
        <v>7.3529411764705888</v>
      </c>
      <c r="Q63" s="7">
        <f t="shared" si="79"/>
        <v>1.4705882352941175</v>
      </c>
      <c r="R63" s="7">
        <f t="shared" si="79"/>
        <v>1.4705882352941175</v>
      </c>
      <c r="S63" s="7">
        <f t="shared" si="79"/>
        <v>5.8823529411764701</v>
      </c>
      <c r="T63" s="33">
        <f t="shared" si="77"/>
        <v>1.7618887846600264</v>
      </c>
      <c r="U63" s="33">
        <f t="shared" si="77"/>
        <v>5.9347832746442997</v>
      </c>
    </row>
    <row r="64" spans="1:21" ht="15" customHeight="1" x14ac:dyDescent="0.2">
      <c r="A64" s="16"/>
      <c r="B64" s="25"/>
      <c r="C64" s="18" t="s">
        <v>280</v>
      </c>
      <c r="D64" s="23">
        <f t="shared" si="80"/>
        <v>94</v>
      </c>
      <c r="E64" s="7">
        <f t="shared" si="78"/>
        <v>55.319148936170215</v>
      </c>
      <c r="F64" s="7">
        <f t="shared" si="78"/>
        <v>8.5106382978723403</v>
      </c>
      <c r="G64" s="7">
        <f t="shared" si="78"/>
        <v>23.404255319148938</v>
      </c>
      <c r="H64" s="7">
        <f t="shared" si="78"/>
        <v>8.5106382978723403</v>
      </c>
      <c r="I64" s="7">
        <f t="shared" si="78"/>
        <v>4.2553191489361701</v>
      </c>
      <c r="J64" s="7">
        <f t="shared" si="78"/>
        <v>0</v>
      </c>
      <c r="K64" s="33">
        <f t="shared" si="75"/>
        <v>6.2348954939334886</v>
      </c>
      <c r="L64" s="33">
        <f t="shared" si="75"/>
        <v>13.954289914993998</v>
      </c>
      <c r="M64" s="23">
        <f t="shared" si="81"/>
        <v>94</v>
      </c>
      <c r="N64" s="7">
        <f t="shared" si="79"/>
        <v>64.893617021276597</v>
      </c>
      <c r="O64" s="7">
        <f t="shared" si="79"/>
        <v>9.5744680851063837</v>
      </c>
      <c r="P64" s="7">
        <f t="shared" si="79"/>
        <v>12.76595744680851</v>
      </c>
      <c r="Q64" s="7">
        <f t="shared" si="79"/>
        <v>4.2553191489361701</v>
      </c>
      <c r="R64" s="7">
        <f t="shared" si="79"/>
        <v>0</v>
      </c>
      <c r="S64" s="7">
        <f t="shared" si="79"/>
        <v>8.5106382978723403</v>
      </c>
      <c r="T64" s="33">
        <f t="shared" si="77"/>
        <v>2.0463612989594271</v>
      </c>
      <c r="U64" s="33">
        <f t="shared" si="77"/>
        <v>7.0394828684204285</v>
      </c>
    </row>
    <row r="65" spans="1:21" ht="15" customHeight="1" x14ac:dyDescent="0.2">
      <c r="A65" s="16"/>
      <c r="B65" s="25"/>
      <c r="C65" s="18" t="s">
        <v>281</v>
      </c>
      <c r="D65" s="23">
        <f t="shared" si="80"/>
        <v>51</v>
      </c>
      <c r="E65" s="7">
        <f t="shared" si="78"/>
        <v>58.82352941176471</v>
      </c>
      <c r="F65" s="7">
        <f t="shared" si="78"/>
        <v>7.8431372549019605</v>
      </c>
      <c r="G65" s="7">
        <f t="shared" si="78"/>
        <v>13.725490196078432</v>
      </c>
      <c r="H65" s="7">
        <f t="shared" si="78"/>
        <v>9.8039215686274517</v>
      </c>
      <c r="I65" s="7">
        <f t="shared" si="78"/>
        <v>5.8823529411764701</v>
      </c>
      <c r="J65" s="7">
        <f t="shared" si="78"/>
        <v>3.9215686274509802</v>
      </c>
      <c r="K65" s="33">
        <f t="shared" si="75"/>
        <v>4.4570869661221586</v>
      </c>
      <c r="L65" s="33">
        <f t="shared" si="75"/>
        <v>11.494592702104516</v>
      </c>
      <c r="M65" s="23">
        <f t="shared" si="81"/>
        <v>51</v>
      </c>
      <c r="N65" s="7">
        <f t="shared" si="79"/>
        <v>70.588235294117652</v>
      </c>
      <c r="O65" s="7">
        <f t="shared" si="79"/>
        <v>7.8431372549019605</v>
      </c>
      <c r="P65" s="7">
        <f t="shared" si="79"/>
        <v>7.8431372549019605</v>
      </c>
      <c r="Q65" s="7">
        <f t="shared" si="79"/>
        <v>1.9607843137254901</v>
      </c>
      <c r="R65" s="7">
        <f t="shared" si="79"/>
        <v>0</v>
      </c>
      <c r="S65" s="7">
        <f t="shared" si="79"/>
        <v>11.76470588235294</v>
      </c>
      <c r="T65" s="33">
        <f t="shared" si="77"/>
        <v>1.0189409739977335</v>
      </c>
      <c r="U65" s="33">
        <f t="shared" si="77"/>
        <v>5.0947048699886679</v>
      </c>
    </row>
    <row r="66" spans="1:21" ht="15" customHeight="1" x14ac:dyDescent="0.2">
      <c r="A66" s="16"/>
      <c r="B66" s="25"/>
      <c r="C66" s="18" t="s">
        <v>282</v>
      </c>
      <c r="D66" s="23">
        <f t="shared" si="80"/>
        <v>29</v>
      </c>
      <c r="E66" s="7">
        <f t="shared" si="78"/>
        <v>27.586206896551722</v>
      </c>
      <c r="F66" s="7">
        <f t="shared" si="78"/>
        <v>3.4482758620689653</v>
      </c>
      <c r="G66" s="7">
        <f t="shared" si="78"/>
        <v>10.344827586206897</v>
      </c>
      <c r="H66" s="7">
        <f t="shared" si="78"/>
        <v>31.03448275862069</v>
      </c>
      <c r="I66" s="7">
        <f t="shared" si="78"/>
        <v>27.586206896551722</v>
      </c>
      <c r="J66" s="7">
        <f t="shared" si="78"/>
        <v>0</v>
      </c>
      <c r="K66" s="33">
        <f t="shared" si="75"/>
        <v>15.583720039883797</v>
      </c>
      <c r="L66" s="33">
        <f t="shared" si="75"/>
        <v>21.520375293172862</v>
      </c>
      <c r="M66" s="23">
        <f t="shared" si="81"/>
        <v>29</v>
      </c>
      <c r="N66" s="7">
        <f t="shared" si="79"/>
        <v>41.379310344827587</v>
      </c>
      <c r="O66" s="7">
        <f t="shared" si="79"/>
        <v>3.4482758620689653</v>
      </c>
      <c r="P66" s="7">
        <f t="shared" si="79"/>
        <v>13.793103448275861</v>
      </c>
      <c r="Q66" s="7">
        <f t="shared" si="79"/>
        <v>24.137931034482758</v>
      </c>
      <c r="R66" s="7">
        <f t="shared" si="79"/>
        <v>10.344827586206897</v>
      </c>
      <c r="S66" s="7">
        <f t="shared" si="79"/>
        <v>6.8965517241379306</v>
      </c>
      <c r="T66" s="33">
        <f t="shared" si="77"/>
        <v>8.2597399546959576</v>
      </c>
      <c r="U66" s="33">
        <f t="shared" si="77"/>
        <v>14.867531918452725</v>
      </c>
    </row>
    <row r="67" spans="1:21" ht="15" customHeight="1" x14ac:dyDescent="0.2">
      <c r="A67" s="18"/>
      <c r="B67" s="26"/>
      <c r="C67" s="19" t="s">
        <v>106</v>
      </c>
      <c r="D67" s="24">
        <f t="shared" si="80"/>
        <v>51</v>
      </c>
      <c r="E67" s="5">
        <f t="shared" si="78"/>
        <v>23.52941176470588</v>
      </c>
      <c r="F67" s="5">
        <f t="shared" si="78"/>
        <v>3.9215686274509802</v>
      </c>
      <c r="G67" s="5">
        <f t="shared" si="78"/>
        <v>5.8823529411764701</v>
      </c>
      <c r="H67" s="5">
        <f t="shared" si="78"/>
        <v>11.76470588235294</v>
      </c>
      <c r="I67" s="5">
        <f t="shared" si="78"/>
        <v>0</v>
      </c>
      <c r="J67" s="5">
        <f t="shared" si="78"/>
        <v>54.901960784313729</v>
      </c>
      <c r="K67" s="34">
        <f t="shared" si="75"/>
        <v>4.5516415895980114</v>
      </c>
      <c r="L67" s="34">
        <f t="shared" si="75"/>
        <v>9.5170687782503887</v>
      </c>
      <c r="M67" s="24">
        <f t="shared" si="81"/>
        <v>51</v>
      </c>
      <c r="N67" s="5">
        <f t="shared" si="79"/>
        <v>21.568627450980394</v>
      </c>
      <c r="O67" s="5">
        <f t="shared" si="79"/>
        <v>1.9607843137254901</v>
      </c>
      <c r="P67" s="5">
        <f t="shared" si="79"/>
        <v>3.9215686274509802</v>
      </c>
      <c r="Q67" s="5">
        <f t="shared" si="79"/>
        <v>3.9215686274509802</v>
      </c>
      <c r="R67" s="5">
        <f t="shared" si="79"/>
        <v>0</v>
      </c>
      <c r="S67" s="5">
        <f t="shared" si="79"/>
        <v>68.627450980392155</v>
      </c>
      <c r="T67" s="34">
        <f t="shared" si="77"/>
        <v>2.7019441632928474</v>
      </c>
      <c r="U67" s="34">
        <f t="shared" si="77"/>
        <v>8.6462213225371123</v>
      </c>
    </row>
    <row r="68" spans="1:21" ht="15" customHeight="1" x14ac:dyDescent="0.2">
      <c r="A68" s="16"/>
      <c r="B68" s="105" t="s">
        <v>38</v>
      </c>
      <c r="C68" s="12" t="s">
        <v>24</v>
      </c>
      <c r="D68" s="22">
        <f t="shared" si="80"/>
        <v>747</v>
      </c>
      <c r="E68" s="4">
        <f t="shared" si="80"/>
        <v>508</v>
      </c>
      <c r="F68" s="4">
        <f>F143</f>
        <v>87</v>
      </c>
      <c r="G68" s="4">
        <f t="shared" ref="G68:I68" si="82">G143</f>
        <v>55</v>
      </c>
      <c r="H68" s="4">
        <f t="shared" si="82"/>
        <v>30</v>
      </c>
      <c r="I68" s="4">
        <f t="shared" si="82"/>
        <v>12</v>
      </c>
      <c r="J68" s="4">
        <f>J143</f>
        <v>55</v>
      </c>
      <c r="K68" s="32">
        <f>IF(K143="","－",K143)</f>
        <v>2.2255362192007806</v>
      </c>
      <c r="L68" s="32">
        <f>IF(L143="","－",L143)</f>
        <v>8.3699514330811979</v>
      </c>
      <c r="M68" s="22">
        <f t="shared" si="81"/>
        <v>747</v>
      </c>
      <c r="N68" s="4">
        <f t="shared" si="81"/>
        <v>556</v>
      </c>
      <c r="O68" s="4">
        <f>O143</f>
        <v>46</v>
      </c>
      <c r="P68" s="4">
        <f t="shared" ref="P68:R68" si="83">P143</f>
        <v>30</v>
      </c>
      <c r="Q68" s="4">
        <f t="shared" si="83"/>
        <v>8</v>
      </c>
      <c r="R68" s="4">
        <f t="shared" si="83"/>
        <v>3</v>
      </c>
      <c r="S68" s="4">
        <f>S143</f>
        <v>104</v>
      </c>
      <c r="T68" s="32">
        <f>IF(T143="","－",T143)</f>
        <v>0.8808189360464147</v>
      </c>
      <c r="U68" s="32">
        <f>IF(U143="","－",U143)</f>
        <v>6.5099606422740761</v>
      </c>
    </row>
    <row r="69" spans="1:21" ht="15" customHeight="1" x14ac:dyDescent="0.2">
      <c r="A69" s="16"/>
      <c r="B69" s="106"/>
      <c r="C69" s="15"/>
      <c r="D69" s="14">
        <f>IF(SUM(E69:J69)&gt;100,"－",SUM(E69:J69))</f>
        <v>100</v>
      </c>
      <c r="E69" s="13">
        <f>E143/$D68*100</f>
        <v>68.005354752342711</v>
      </c>
      <c r="F69" s="13">
        <f>F143/$D68*100</f>
        <v>11.646586345381527</v>
      </c>
      <c r="G69" s="13">
        <f t="shared" ref="G69:I69" si="84">G143/$D68*100</f>
        <v>7.3627844712182062</v>
      </c>
      <c r="H69" s="13">
        <f t="shared" si="84"/>
        <v>4.0160642570281126</v>
      </c>
      <c r="I69" s="13">
        <f t="shared" si="84"/>
        <v>1.6064257028112447</v>
      </c>
      <c r="J69" s="13">
        <f>J143/$D68*100</f>
        <v>7.3627844712182062</v>
      </c>
      <c r="K69" s="14" t="str">
        <f t="shared" ref="K69:L75" si="85">IF(K144="","－",K144)</f>
        <v>－</v>
      </c>
      <c r="L69" s="14" t="str">
        <f t="shared" si="85"/>
        <v>－</v>
      </c>
      <c r="M69" s="14">
        <f>IF(SUM(N69:S69)&gt;100,"－",SUM(N69:S69))</f>
        <v>100</v>
      </c>
      <c r="N69" s="13">
        <f t="shared" ref="N69:S69" si="86">N143/$M68*100</f>
        <v>74.431057563587686</v>
      </c>
      <c r="O69" s="13">
        <f t="shared" si="86"/>
        <v>6.1579651941097726</v>
      </c>
      <c r="P69" s="13">
        <f t="shared" si="86"/>
        <v>4.0160642570281126</v>
      </c>
      <c r="Q69" s="13">
        <f t="shared" si="86"/>
        <v>1.07095046854083</v>
      </c>
      <c r="R69" s="13">
        <f t="shared" si="86"/>
        <v>0.40160642570281119</v>
      </c>
      <c r="S69" s="13">
        <f t="shared" si="86"/>
        <v>13.922356091030791</v>
      </c>
      <c r="T69" s="14" t="str">
        <f t="shared" ref="T69:U75" si="87">IF(T144="","－",T144)</f>
        <v>－</v>
      </c>
      <c r="U69" s="14" t="str">
        <f t="shared" si="87"/>
        <v>－</v>
      </c>
    </row>
    <row r="70" spans="1:21" ht="15" customHeight="1" x14ac:dyDescent="0.2">
      <c r="A70" s="16"/>
      <c r="B70" s="106"/>
      <c r="C70" s="18" t="s">
        <v>52</v>
      </c>
      <c r="D70" s="23">
        <f>D145</f>
        <v>388</v>
      </c>
      <c r="E70" s="7">
        <f t="shared" ref="E70:J75" si="88">IF($D70=0,0,E145/$D70*100)</f>
        <v>81.701030927835049</v>
      </c>
      <c r="F70" s="7">
        <f t="shared" si="88"/>
        <v>9.0206185567010309</v>
      </c>
      <c r="G70" s="7">
        <f t="shared" si="88"/>
        <v>4.6391752577319592</v>
      </c>
      <c r="H70" s="7">
        <f t="shared" si="88"/>
        <v>1.5463917525773196</v>
      </c>
      <c r="I70" s="7">
        <f t="shared" si="88"/>
        <v>1.0309278350515463</v>
      </c>
      <c r="J70" s="7">
        <f t="shared" si="88"/>
        <v>2.0618556701030926</v>
      </c>
      <c r="K70" s="33">
        <f t="shared" si="85"/>
        <v>1.4584888843156136</v>
      </c>
      <c r="L70" s="33">
        <f t="shared" si="85"/>
        <v>8.7972345403163992</v>
      </c>
      <c r="M70" s="23">
        <f>M145</f>
        <v>388</v>
      </c>
      <c r="N70" s="7">
        <f t="shared" ref="N70:S75" si="89">IF($M70=0,0,N145/$M70*100)</f>
        <v>85.051546391752581</v>
      </c>
      <c r="O70" s="7">
        <f t="shared" si="89"/>
        <v>5.1546391752577314</v>
      </c>
      <c r="P70" s="7">
        <f t="shared" si="89"/>
        <v>2.3195876288659796</v>
      </c>
      <c r="Q70" s="7">
        <f t="shared" si="89"/>
        <v>0.77319587628865982</v>
      </c>
      <c r="R70" s="7">
        <f t="shared" si="89"/>
        <v>0</v>
      </c>
      <c r="S70" s="7">
        <f t="shared" si="89"/>
        <v>6.7010309278350517</v>
      </c>
      <c r="T70" s="33">
        <f t="shared" si="87"/>
        <v>0.41836979820146081</v>
      </c>
      <c r="U70" s="33">
        <f t="shared" si="87"/>
        <v>4.7328083421540255</v>
      </c>
    </row>
    <row r="71" spans="1:21" ht="15" customHeight="1" x14ac:dyDescent="0.2">
      <c r="A71" s="16"/>
      <c r="B71" s="106"/>
      <c r="C71" s="18" t="s">
        <v>279</v>
      </c>
      <c r="D71" s="23">
        <f t="shared" ref="D71:D75" si="90">D146</f>
        <v>115</v>
      </c>
      <c r="E71" s="7">
        <f t="shared" si="88"/>
        <v>55.652173913043477</v>
      </c>
      <c r="F71" s="7">
        <f t="shared" si="88"/>
        <v>27.826086956521738</v>
      </c>
      <c r="G71" s="7">
        <f t="shared" si="88"/>
        <v>6.9565217391304346</v>
      </c>
      <c r="H71" s="7">
        <f t="shared" si="88"/>
        <v>3.4782608695652173</v>
      </c>
      <c r="I71" s="7">
        <f t="shared" si="88"/>
        <v>0.86956521739130432</v>
      </c>
      <c r="J71" s="7">
        <f t="shared" si="88"/>
        <v>5.2173913043478262</v>
      </c>
      <c r="K71" s="33">
        <f t="shared" si="85"/>
        <v>2.4877334021638364</v>
      </c>
      <c r="L71" s="33">
        <f t="shared" si="85"/>
        <v>6.0258431296857378</v>
      </c>
      <c r="M71" s="23">
        <f t="shared" ref="M71:M75" si="91">M146</f>
        <v>115</v>
      </c>
      <c r="N71" s="7">
        <f t="shared" si="89"/>
        <v>74.782608695652172</v>
      </c>
      <c r="O71" s="7">
        <f t="shared" si="89"/>
        <v>6.9565217391304346</v>
      </c>
      <c r="P71" s="7">
        <f t="shared" si="89"/>
        <v>2.6086956521739131</v>
      </c>
      <c r="Q71" s="7">
        <f t="shared" si="89"/>
        <v>0.86956521739130432</v>
      </c>
      <c r="R71" s="7">
        <f t="shared" si="89"/>
        <v>0.86956521739130432</v>
      </c>
      <c r="S71" s="7">
        <f t="shared" si="89"/>
        <v>13.913043478260869</v>
      </c>
      <c r="T71" s="33">
        <f t="shared" si="87"/>
        <v>0.80604892929804994</v>
      </c>
      <c r="U71" s="33">
        <f t="shared" si="87"/>
        <v>6.1383726154236111</v>
      </c>
    </row>
    <row r="72" spans="1:21" ht="15" customHeight="1" x14ac:dyDescent="0.2">
      <c r="A72" s="16"/>
      <c r="B72" s="106"/>
      <c r="C72" s="18" t="s">
        <v>280</v>
      </c>
      <c r="D72" s="23">
        <f t="shared" si="90"/>
        <v>81</v>
      </c>
      <c r="E72" s="7">
        <f t="shared" si="88"/>
        <v>49.382716049382715</v>
      </c>
      <c r="F72" s="7">
        <f t="shared" si="88"/>
        <v>12.345679012345679</v>
      </c>
      <c r="G72" s="7">
        <f t="shared" si="88"/>
        <v>18.518518518518519</v>
      </c>
      <c r="H72" s="7">
        <f t="shared" si="88"/>
        <v>11.111111111111111</v>
      </c>
      <c r="I72" s="7">
        <f t="shared" si="88"/>
        <v>3.7037037037037033</v>
      </c>
      <c r="J72" s="7">
        <f t="shared" si="88"/>
        <v>4.9382716049382713</v>
      </c>
      <c r="K72" s="33">
        <f t="shared" si="85"/>
        <v>4.1560812520894395</v>
      </c>
      <c r="L72" s="33">
        <f t="shared" si="85"/>
        <v>8.6491420651591024</v>
      </c>
      <c r="M72" s="23">
        <f t="shared" si="91"/>
        <v>81</v>
      </c>
      <c r="N72" s="7">
        <f t="shared" si="89"/>
        <v>59.259259259259252</v>
      </c>
      <c r="O72" s="7">
        <f t="shared" si="89"/>
        <v>8.6419753086419746</v>
      </c>
      <c r="P72" s="7">
        <f t="shared" si="89"/>
        <v>13.580246913580247</v>
      </c>
      <c r="Q72" s="7">
        <f t="shared" si="89"/>
        <v>3.7037037037037033</v>
      </c>
      <c r="R72" s="7">
        <f t="shared" si="89"/>
        <v>1.2345679012345678</v>
      </c>
      <c r="S72" s="7">
        <f t="shared" si="89"/>
        <v>13.580246913580247</v>
      </c>
      <c r="T72" s="33">
        <f t="shared" si="87"/>
        <v>3.0161708176401225</v>
      </c>
      <c r="U72" s="33">
        <f t="shared" si="87"/>
        <v>9.5969071470367524</v>
      </c>
    </row>
    <row r="73" spans="1:21" ht="15" customHeight="1" x14ac:dyDescent="0.2">
      <c r="A73" s="16"/>
      <c r="B73" s="25"/>
      <c r="C73" s="18" t="s">
        <v>281</v>
      </c>
      <c r="D73" s="23">
        <f t="shared" si="90"/>
        <v>39</v>
      </c>
      <c r="E73" s="7">
        <f t="shared" si="88"/>
        <v>46.153846153846153</v>
      </c>
      <c r="F73" s="7">
        <f t="shared" si="88"/>
        <v>12.820512820512819</v>
      </c>
      <c r="G73" s="7">
        <f t="shared" si="88"/>
        <v>17.948717948717949</v>
      </c>
      <c r="H73" s="7">
        <f t="shared" si="88"/>
        <v>12.820512820512819</v>
      </c>
      <c r="I73" s="7">
        <f t="shared" si="88"/>
        <v>10.256410256410255</v>
      </c>
      <c r="J73" s="7">
        <f t="shared" si="88"/>
        <v>0</v>
      </c>
      <c r="K73" s="33">
        <f t="shared" si="85"/>
        <v>6.2362389189769249</v>
      </c>
      <c r="L73" s="33">
        <f t="shared" si="85"/>
        <v>11.581586563814289</v>
      </c>
      <c r="M73" s="23">
        <f t="shared" si="91"/>
        <v>39</v>
      </c>
      <c r="N73" s="7">
        <f t="shared" si="89"/>
        <v>58.974358974358978</v>
      </c>
      <c r="O73" s="7">
        <f t="shared" si="89"/>
        <v>15.384615384615385</v>
      </c>
      <c r="P73" s="7">
        <f t="shared" si="89"/>
        <v>15.384615384615385</v>
      </c>
      <c r="Q73" s="7">
        <f t="shared" si="89"/>
        <v>0</v>
      </c>
      <c r="R73" s="7">
        <f t="shared" si="89"/>
        <v>2.5641025641025639</v>
      </c>
      <c r="S73" s="7">
        <f t="shared" si="89"/>
        <v>7.6923076923076925</v>
      </c>
      <c r="T73" s="33">
        <f t="shared" si="87"/>
        <v>2.3948210652728452</v>
      </c>
      <c r="U73" s="33">
        <f t="shared" si="87"/>
        <v>6.6318121807555723</v>
      </c>
    </row>
    <row r="74" spans="1:21" ht="15" customHeight="1" x14ac:dyDescent="0.2">
      <c r="A74" s="16"/>
      <c r="B74" s="25"/>
      <c r="C74" s="18" t="s">
        <v>282</v>
      </c>
      <c r="D74" s="23">
        <f t="shared" si="90"/>
        <v>16</v>
      </c>
      <c r="E74" s="7">
        <f t="shared" si="88"/>
        <v>31.25</v>
      </c>
      <c r="F74" s="7">
        <f t="shared" si="88"/>
        <v>0</v>
      </c>
      <c r="G74" s="7">
        <f t="shared" si="88"/>
        <v>31.25</v>
      </c>
      <c r="H74" s="7">
        <f t="shared" si="88"/>
        <v>31.25</v>
      </c>
      <c r="I74" s="7">
        <f t="shared" si="88"/>
        <v>0</v>
      </c>
      <c r="J74" s="7">
        <f t="shared" si="88"/>
        <v>6.25</v>
      </c>
      <c r="K74" s="33">
        <f t="shared" si="85"/>
        <v>7.4155733895326783</v>
      </c>
      <c r="L74" s="33">
        <f t="shared" si="85"/>
        <v>11.123360084299017</v>
      </c>
      <c r="M74" s="23">
        <f t="shared" si="91"/>
        <v>16</v>
      </c>
      <c r="N74" s="7">
        <f t="shared" si="89"/>
        <v>56.25</v>
      </c>
      <c r="O74" s="7">
        <f t="shared" si="89"/>
        <v>18.75</v>
      </c>
      <c r="P74" s="7">
        <f t="shared" si="89"/>
        <v>6.25</v>
      </c>
      <c r="Q74" s="7">
        <f t="shared" si="89"/>
        <v>6.25</v>
      </c>
      <c r="R74" s="7">
        <f t="shared" si="89"/>
        <v>0</v>
      </c>
      <c r="S74" s="7">
        <f t="shared" si="89"/>
        <v>12.5</v>
      </c>
      <c r="T74" s="33">
        <f t="shared" si="87"/>
        <v>2.3928301479321883</v>
      </c>
      <c r="U74" s="33">
        <f t="shared" si="87"/>
        <v>6.6999244142101277</v>
      </c>
    </row>
    <row r="75" spans="1:21" ht="15" customHeight="1" x14ac:dyDescent="0.2">
      <c r="A75" s="17"/>
      <c r="B75" s="26"/>
      <c r="C75" s="19" t="s">
        <v>106</v>
      </c>
      <c r="D75" s="24">
        <f t="shared" si="90"/>
        <v>108</v>
      </c>
      <c r="E75" s="5">
        <f t="shared" si="88"/>
        <v>59.259259259259252</v>
      </c>
      <c r="F75" s="5">
        <f t="shared" si="88"/>
        <v>4.6296296296296298</v>
      </c>
      <c r="G75" s="5">
        <f t="shared" si="88"/>
        <v>1.8518518518518516</v>
      </c>
      <c r="H75" s="5">
        <f t="shared" si="88"/>
        <v>0.92592592592592582</v>
      </c>
      <c r="I75" s="5">
        <f t="shared" si="88"/>
        <v>0</v>
      </c>
      <c r="J75" s="5">
        <f t="shared" si="88"/>
        <v>33.333333333333329</v>
      </c>
      <c r="K75" s="34">
        <f t="shared" si="85"/>
        <v>0.5585718294051627</v>
      </c>
      <c r="L75" s="34">
        <f t="shared" si="85"/>
        <v>5.0271464646464645</v>
      </c>
      <c r="M75" s="24">
        <f t="shared" si="91"/>
        <v>108</v>
      </c>
      <c r="N75" s="5">
        <f t="shared" si="89"/>
        <v>55.555555555555557</v>
      </c>
      <c r="O75" s="5">
        <f t="shared" si="89"/>
        <v>1.8518518518518516</v>
      </c>
      <c r="P75" s="5">
        <f t="shared" si="89"/>
        <v>0</v>
      </c>
      <c r="Q75" s="5">
        <f t="shared" si="89"/>
        <v>0</v>
      </c>
      <c r="R75" s="5">
        <f t="shared" si="89"/>
        <v>0</v>
      </c>
      <c r="S75" s="5">
        <f t="shared" si="89"/>
        <v>42.592592592592595</v>
      </c>
      <c r="T75" s="34">
        <f t="shared" si="87"/>
        <v>6.8914956011730213E-2</v>
      </c>
      <c r="U75" s="34">
        <f t="shared" si="87"/>
        <v>2.1363636363636367</v>
      </c>
    </row>
    <row r="79" spans="1:21" ht="15" customHeight="1" x14ac:dyDescent="0.2">
      <c r="A79" s="11" t="s">
        <v>271</v>
      </c>
      <c r="B79" s="58" t="s">
        <v>23</v>
      </c>
      <c r="C79" s="12" t="s">
        <v>24</v>
      </c>
      <c r="D79" s="8">
        <v>844</v>
      </c>
      <c r="E79" s="8">
        <v>703</v>
      </c>
      <c r="F79" s="8">
        <v>50</v>
      </c>
      <c r="G79" s="8">
        <v>18</v>
      </c>
      <c r="H79" s="8">
        <v>3</v>
      </c>
      <c r="I79" s="8">
        <v>6</v>
      </c>
      <c r="J79" s="8">
        <v>64</v>
      </c>
      <c r="K79" s="1">
        <v>0.59311181005826585</v>
      </c>
      <c r="L79" s="1">
        <v>6.0081456083824341</v>
      </c>
      <c r="M79" s="8">
        <v>844</v>
      </c>
      <c r="N79" s="8">
        <v>715</v>
      </c>
      <c r="O79" s="8">
        <v>35</v>
      </c>
      <c r="P79" s="8">
        <v>11</v>
      </c>
      <c r="Q79" s="8">
        <v>1</v>
      </c>
      <c r="R79" s="8">
        <v>0</v>
      </c>
      <c r="S79" s="8">
        <v>82</v>
      </c>
      <c r="T79" s="1">
        <v>0.22042862471240646</v>
      </c>
      <c r="U79" s="1">
        <v>3.5737577027841216</v>
      </c>
    </row>
    <row r="80" spans="1:21" ht="15" customHeight="1" x14ac:dyDescent="0.2">
      <c r="A80" s="104" t="s">
        <v>59</v>
      </c>
      <c r="B80" s="6" t="s">
        <v>41</v>
      </c>
      <c r="C80" s="15"/>
      <c r="D80" s="8"/>
      <c r="E80" s="8"/>
      <c r="F80" s="8"/>
      <c r="G80" s="8"/>
      <c r="H80" s="8"/>
      <c r="I80" s="8"/>
      <c r="J80" s="8"/>
      <c r="M80" s="8"/>
      <c r="N80" s="8"/>
      <c r="O80" s="8"/>
      <c r="P80" s="8"/>
      <c r="Q80" s="8"/>
      <c r="R80" s="8"/>
      <c r="S80" s="8"/>
    </row>
    <row r="81" spans="1:21" ht="15" customHeight="1" x14ac:dyDescent="0.2">
      <c r="A81" s="104"/>
      <c r="B81" s="6" t="s">
        <v>27</v>
      </c>
      <c r="C81" s="18" t="s">
        <v>52</v>
      </c>
      <c r="D81" s="8">
        <v>67</v>
      </c>
      <c r="E81" s="8">
        <v>63</v>
      </c>
      <c r="F81" s="8">
        <v>1</v>
      </c>
      <c r="G81" s="8">
        <v>2</v>
      </c>
      <c r="H81" s="8">
        <v>0</v>
      </c>
      <c r="I81" s="8">
        <v>0</v>
      </c>
      <c r="J81" s="8">
        <v>1</v>
      </c>
      <c r="K81" s="1">
        <v>0.20202020202020202</v>
      </c>
      <c r="L81" s="1">
        <v>4.4444444444444446</v>
      </c>
      <c r="M81" s="8">
        <v>67</v>
      </c>
      <c r="N81" s="8">
        <v>64</v>
      </c>
      <c r="O81" s="8">
        <v>0</v>
      </c>
      <c r="P81" s="8">
        <v>1</v>
      </c>
      <c r="Q81" s="8">
        <v>0</v>
      </c>
      <c r="R81" s="8">
        <v>0</v>
      </c>
      <c r="S81" s="8">
        <v>2</v>
      </c>
      <c r="T81" s="1">
        <v>0.10256410256410257</v>
      </c>
      <c r="U81" s="1">
        <v>6.666666666666667</v>
      </c>
    </row>
    <row r="82" spans="1:21" ht="15" customHeight="1" x14ac:dyDescent="0.2">
      <c r="A82" s="104"/>
      <c r="B82" s="6" t="s">
        <v>43</v>
      </c>
      <c r="C82" s="18" t="s">
        <v>272</v>
      </c>
      <c r="D82" s="8">
        <v>79</v>
      </c>
      <c r="E82" s="8">
        <v>72</v>
      </c>
      <c r="F82" s="8">
        <v>4</v>
      </c>
      <c r="G82" s="8">
        <v>1</v>
      </c>
      <c r="H82" s="8">
        <v>0</v>
      </c>
      <c r="I82" s="8">
        <v>0</v>
      </c>
      <c r="J82" s="8">
        <v>2</v>
      </c>
      <c r="K82" s="1">
        <v>0.15256244432941593</v>
      </c>
      <c r="L82" s="1">
        <v>2.3494616426730053</v>
      </c>
      <c r="M82" s="8">
        <v>79</v>
      </c>
      <c r="N82" s="8">
        <v>73</v>
      </c>
      <c r="O82" s="8">
        <v>1</v>
      </c>
      <c r="P82" s="8">
        <v>1</v>
      </c>
      <c r="Q82" s="8">
        <v>0</v>
      </c>
      <c r="R82" s="8">
        <v>0</v>
      </c>
      <c r="S82" s="8">
        <v>4</v>
      </c>
      <c r="T82" s="1">
        <v>9.3974571586511887E-2</v>
      </c>
      <c r="U82" s="1">
        <v>3.5240464344941955</v>
      </c>
    </row>
    <row r="83" spans="1:21" ht="15" customHeight="1" x14ac:dyDescent="0.2">
      <c r="A83" s="16"/>
      <c r="B83" s="6"/>
      <c r="C83" s="18" t="s">
        <v>273</v>
      </c>
      <c r="D83" s="8">
        <v>100</v>
      </c>
      <c r="E83" s="8">
        <v>90</v>
      </c>
      <c r="F83" s="8">
        <v>7</v>
      </c>
      <c r="G83" s="8">
        <v>2</v>
      </c>
      <c r="H83" s="8">
        <v>0</v>
      </c>
      <c r="I83" s="8">
        <v>0</v>
      </c>
      <c r="J83" s="8">
        <v>1</v>
      </c>
      <c r="K83" s="1">
        <v>0.27010011350847651</v>
      </c>
      <c r="L83" s="1">
        <v>2.9711012485932415</v>
      </c>
      <c r="M83" s="8">
        <v>100</v>
      </c>
      <c r="N83" s="8">
        <v>92</v>
      </c>
      <c r="O83" s="8">
        <v>3</v>
      </c>
      <c r="P83" s="8">
        <v>1</v>
      </c>
      <c r="Q83" s="8">
        <v>0</v>
      </c>
      <c r="R83" s="8">
        <v>0</v>
      </c>
      <c r="S83" s="8">
        <v>4</v>
      </c>
      <c r="T83" s="1">
        <v>0.14071911412714694</v>
      </c>
      <c r="U83" s="1">
        <v>3.3772587390515265</v>
      </c>
    </row>
    <row r="84" spans="1:21" ht="15" customHeight="1" x14ac:dyDescent="0.2">
      <c r="A84" s="16"/>
      <c r="B84" s="6"/>
      <c r="C84" s="18" t="s">
        <v>274</v>
      </c>
      <c r="D84" s="8">
        <v>89</v>
      </c>
      <c r="E84" s="8">
        <v>74</v>
      </c>
      <c r="F84" s="8">
        <v>12</v>
      </c>
      <c r="G84" s="8">
        <v>1</v>
      </c>
      <c r="H84" s="8">
        <v>1</v>
      </c>
      <c r="I84" s="8">
        <v>1</v>
      </c>
      <c r="J84" s="8">
        <v>0</v>
      </c>
      <c r="K84" s="1">
        <v>0.74325932785612436</v>
      </c>
      <c r="L84" s="1">
        <v>4.4100053452796715</v>
      </c>
      <c r="M84" s="8">
        <v>89</v>
      </c>
      <c r="N84" s="8">
        <v>78</v>
      </c>
      <c r="O84" s="8">
        <v>8</v>
      </c>
      <c r="P84" s="8">
        <v>2</v>
      </c>
      <c r="Q84" s="8">
        <v>0</v>
      </c>
      <c r="R84" s="8">
        <v>0</v>
      </c>
      <c r="S84" s="8">
        <v>1</v>
      </c>
      <c r="T84" s="1">
        <v>0.35394714526825616</v>
      </c>
      <c r="U84" s="1">
        <v>3.1147348783606543</v>
      </c>
    </row>
    <row r="85" spans="1:21" ht="15" customHeight="1" x14ac:dyDescent="0.2">
      <c r="A85" s="16"/>
      <c r="B85" s="6"/>
      <c r="C85" s="18" t="s">
        <v>275</v>
      </c>
      <c r="D85" s="8">
        <v>145</v>
      </c>
      <c r="E85" s="8">
        <v>117</v>
      </c>
      <c r="F85" s="8">
        <v>12</v>
      </c>
      <c r="G85" s="8">
        <v>9</v>
      </c>
      <c r="H85" s="8">
        <v>2</v>
      </c>
      <c r="I85" s="8">
        <v>3</v>
      </c>
      <c r="J85" s="8">
        <v>2</v>
      </c>
      <c r="K85" s="1">
        <v>1.4705210446450845</v>
      </c>
      <c r="L85" s="1">
        <v>8.0878657455479654</v>
      </c>
      <c r="M85" s="8">
        <v>145</v>
      </c>
      <c r="N85" s="8">
        <v>122</v>
      </c>
      <c r="O85" s="8">
        <v>11</v>
      </c>
      <c r="P85" s="8">
        <v>6</v>
      </c>
      <c r="Q85" s="8">
        <v>0</v>
      </c>
      <c r="R85" s="8">
        <v>0</v>
      </c>
      <c r="S85" s="8">
        <v>6</v>
      </c>
      <c r="T85" s="1">
        <v>0.48162486647561442</v>
      </c>
      <c r="U85" s="1">
        <v>3.937991555300612</v>
      </c>
    </row>
    <row r="86" spans="1:21" ht="15" customHeight="1" x14ac:dyDescent="0.2">
      <c r="A86" s="16"/>
      <c r="B86" s="6"/>
      <c r="C86" s="19" t="s">
        <v>276</v>
      </c>
      <c r="D86" s="8">
        <v>364</v>
      </c>
      <c r="E86" s="8">
        <v>287</v>
      </c>
      <c r="F86" s="8">
        <v>14</v>
      </c>
      <c r="G86" s="8">
        <v>3</v>
      </c>
      <c r="H86" s="8">
        <v>0</v>
      </c>
      <c r="I86" s="8">
        <v>2</v>
      </c>
      <c r="J86" s="8">
        <v>58</v>
      </c>
      <c r="K86" s="1">
        <v>0.43912441012407738</v>
      </c>
      <c r="L86" s="1">
        <v>7.0722141841035624</v>
      </c>
      <c r="M86" s="8">
        <v>364</v>
      </c>
      <c r="N86" s="8">
        <v>286</v>
      </c>
      <c r="O86" s="8">
        <v>12</v>
      </c>
      <c r="P86" s="8">
        <v>0</v>
      </c>
      <c r="Q86" s="8">
        <v>1</v>
      </c>
      <c r="R86" s="8">
        <v>0</v>
      </c>
      <c r="S86" s="8">
        <v>65</v>
      </c>
      <c r="T86" s="1">
        <v>0.14264084386379802</v>
      </c>
      <c r="U86" s="1">
        <v>3.2807394088673547</v>
      </c>
    </row>
    <row r="87" spans="1:21" ht="15" customHeight="1" x14ac:dyDescent="0.2">
      <c r="A87" s="16"/>
      <c r="B87" s="30" t="s">
        <v>35</v>
      </c>
      <c r="C87" s="12" t="s">
        <v>24</v>
      </c>
      <c r="D87" s="8">
        <v>617</v>
      </c>
      <c r="E87" s="8">
        <v>399</v>
      </c>
      <c r="F87" s="8">
        <v>46</v>
      </c>
      <c r="G87" s="8">
        <v>65</v>
      </c>
      <c r="H87" s="8">
        <v>46</v>
      </c>
      <c r="I87" s="8">
        <v>25</v>
      </c>
      <c r="J87" s="8">
        <v>36</v>
      </c>
      <c r="K87" s="1">
        <v>4.0504533476750684</v>
      </c>
      <c r="L87" s="1">
        <v>12.930293379116565</v>
      </c>
      <c r="M87" s="8">
        <v>617</v>
      </c>
      <c r="N87" s="8">
        <v>443</v>
      </c>
      <c r="O87" s="8">
        <v>32</v>
      </c>
      <c r="P87" s="8">
        <v>40</v>
      </c>
      <c r="Q87" s="8">
        <v>18</v>
      </c>
      <c r="R87" s="8">
        <v>6</v>
      </c>
      <c r="S87" s="8">
        <v>78</v>
      </c>
      <c r="T87" s="1">
        <v>1.5304886971678326</v>
      </c>
      <c r="U87" s="1">
        <v>8.5930563309735604</v>
      </c>
    </row>
    <row r="88" spans="1:21" ht="15" customHeight="1" x14ac:dyDescent="0.2">
      <c r="A88" s="16"/>
      <c r="B88" s="25" t="s">
        <v>36</v>
      </c>
      <c r="C88" s="15"/>
      <c r="D88" s="8"/>
      <c r="E88" s="8"/>
      <c r="F88" s="8"/>
      <c r="G88" s="8"/>
      <c r="H88" s="8"/>
      <c r="I88" s="8"/>
      <c r="J88" s="8"/>
      <c r="M88" s="8"/>
      <c r="N88" s="8"/>
      <c r="O88" s="8"/>
      <c r="P88" s="8"/>
      <c r="Q88" s="8"/>
      <c r="R88" s="8"/>
      <c r="S88" s="8"/>
    </row>
    <row r="89" spans="1:21" ht="15" customHeight="1" x14ac:dyDescent="0.2">
      <c r="A89" s="16"/>
      <c r="B89" s="25" t="s">
        <v>37</v>
      </c>
      <c r="C89" s="18" t="s">
        <v>52</v>
      </c>
      <c r="D89" s="8">
        <v>157</v>
      </c>
      <c r="E89" s="8">
        <v>143</v>
      </c>
      <c r="F89" s="8">
        <v>0</v>
      </c>
      <c r="G89" s="8">
        <v>4</v>
      </c>
      <c r="H89" s="8">
        <v>5</v>
      </c>
      <c r="I89" s="8">
        <v>3</v>
      </c>
      <c r="J89" s="8">
        <v>2</v>
      </c>
      <c r="K89" s="1">
        <v>2.1064673307282109</v>
      </c>
      <c r="L89" s="1">
        <v>27.208536355239389</v>
      </c>
      <c r="M89" s="8">
        <v>157</v>
      </c>
      <c r="N89" s="8">
        <v>142</v>
      </c>
      <c r="O89" s="8">
        <v>0</v>
      </c>
      <c r="P89" s="8">
        <v>2</v>
      </c>
      <c r="Q89" s="8">
        <v>1</v>
      </c>
      <c r="R89" s="8">
        <v>0</v>
      </c>
      <c r="S89" s="8">
        <v>12</v>
      </c>
      <c r="T89" s="1">
        <v>0.17989222857377016</v>
      </c>
      <c r="U89" s="1">
        <v>8.6947910477322239</v>
      </c>
    </row>
    <row r="90" spans="1:21" ht="15" customHeight="1" x14ac:dyDescent="0.2">
      <c r="A90" s="16"/>
      <c r="B90" s="25"/>
      <c r="C90" s="18" t="s">
        <v>272</v>
      </c>
      <c r="D90" s="8">
        <v>50</v>
      </c>
      <c r="E90" s="8">
        <v>40</v>
      </c>
      <c r="F90" s="8">
        <v>5</v>
      </c>
      <c r="G90" s="8">
        <v>2</v>
      </c>
      <c r="H90" s="8">
        <v>0</v>
      </c>
      <c r="I90" s="8">
        <v>0</v>
      </c>
      <c r="J90" s="8">
        <v>3</v>
      </c>
      <c r="K90" s="1">
        <v>0.63125296436920242</v>
      </c>
      <c r="L90" s="1">
        <v>4.2384127607646445</v>
      </c>
      <c r="M90" s="8">
        <v>50</v>
      </c>
      <c r="N90" s="8">
        <v>41</v>
      </c>
      <c r="O90" s="8">
        <v>2</v>
      </c>
      <c r="P90" s="8">
        <v>0</v>
      </c>
      <c r="Q90" s="8">
        <v>0</v>
      </c>
      <c r="R90" s="8">
        <v>0</v>
      </c>
      <c r="S90" s="8">
        <v>7</v>
      </c>
      <c r="T90" s="1">
        <v>0.14900497787000144</v>
      </c>
      <c r="U90" s="1">
        <v>3.2036070242050307</v>
      </c>
    </row>
    <row r="91" spans="1:21" ht="15" customHeight="1" x14ac:dyDescent="0.2">
      <c r="A91" s="16"/>
      <c r="B91" s="25"/>
      <c r="C91" s="18" t="s">
        <v>273</v>
      </c>
      <c r="D91" s="8">
        <v>60</v>
      </c>
      <c r="E91" s="8">
        <v>43</v>
      </c>
      <c r="F91" s="8">
        <v>8</v>
      </c>
      <c r="G91" s="8">
        <v>4</v>
      </c>
      <c r="H91" s="8">
        <v>1</v>
      </c>
      <c r="I91" s="8">
        <v>0</v>
      </c>
      <c r="J91" s="8">
        <v>4</v>
      </c>
      <c r="K91" s="1">
        <v>1.0920335413845124</v>
      </c>
      <c r="L91" s="1">
        <v>4.7041444859640533</v>
      </c>
      <c r="M91" s="8">
        <v>60</v>
      </c>
      <c r="N91" s="8">
        <v>48</v>
      </c>
      <c r="O91" s="8">
        <v>4</v>
      </c>
      <c r="P91" s="8">
        <v>1</v>
      </c>
      <c r="Q91" s="8">
        <v>0</v>
      </c>
      <c r="R91" s="8">
        <v>0</v>
      </c>
      <c r="S91" s="8">
        <v>7</v>
      </c>
      <c r="T91" s="1">
        <v>0.34375215978989559</v>
      </c>
      <c r="U91" s="1">
        <v>3.6437728937728933</v>
      </c>
    </row>
    <row r="92" spans="1:21" ht="15" customHeight="1" x14ac:dyDescent="0.2">
      <c r="A92" s="16"/>
      <c r="B92" s="25"/>
      <c r="C92" s="18" t="s">
        <v>274</v>
      </c>
      <c r="D92" s="8">
        <v>55</v>
      </c>
      <c r="E92" s="8">
        <v>35</v>
      </c>
      <c r="F92" s="8">
        <v>5</v>
      </c>
      <c r="G92" s="8">
        <v>8</v>
      </c>
      <c r="H92" s="8">
        <v>6</v>
      </c>
      <c r="I92" s="8">
        <v>0</v>
      </c>
      <c r="J92" s="8">
        <v>1</v>
      </c>
      <c r="K92" s="1">
        <v>2.7130242091883936</v>
      </c>
      <c r="L92" s="1">
        <v>7.7107003840091188</v>
      </c>
      <c r="M92" s="8">
        <v>55</v>
      </c>
      <c r="N92" s="8">
        <v>41</v>
      </c>
      <c r="O92" s="8">
        <v>2</v>
      </c>
      <c r="P92" s="8">
        <v>4</v>
      </c>
      <c r="Q92" s="8">
        <v>2</v>
      </c>
      <c r="R92" s="8">
        <v>0</v>
      </c>
      <c r="S92" s="8">
        <v>6</v>
      </c>
      <c r="T92" s="1">
        <v>1.2449365597873885</v>
      </c>
      <c r="U92" s="1">
        <v>7.6252364286977548</v>
      </c>
    </row>
    <row r="93" spans="1:21" ht="15" customHeight="1" x14ac:dyDescent="0.2">
      <c r="A93" s="16"/>
      <c r="B93" s="25"/>
      <c r="C93" s="18" t="s">
        <v>275</v>
      </c>
      <c r="D93" s="8">
        <v>136</v>
      </c>
      <c r="E93" s="8">
        <v>70</v>
      </c>
      <c r="F93" s="8">
        <v>13</v>
      </c>
      <c r="G93" s="8">
        <v>20</v>
      </c>
      <c r="H93" s="8">
        <v>19</v>
      </c>
      <c r="I93" s="8">
        <v>13</v>
      </c>
      <c r="J93" s="8">
        <v>1</v>
      </c>
      <c r="K93" s="1">
        <v>7.4581396333440875</v>
      </c>
      <c r="L93" s="1">
        <v>15.489982315406952</v>
      </c>
      <c r="M93" s="8">
        <v>136</v>
      </c>
      <c r="N93" s="8">
        <v>88</v>
      </c>
      <c r="O93" s="8">
        <v>13</v>
      </c>
      <c r="P93" s="8">
        <v>16</v>
      </c>
      <c r="Q93" s="8">
        <v>8</v>
      </c>
      <c r="R93" s="8">
        <v>3</v>
      </c>
      <c r="S93" s="8">
        <v>8</v>
      </c>
      <c r="T93" s="1">
        <v>2.9445296461598813</v>
      </c>
      <c r="U93" s="1">
        <v>9.4224948677116203</v>
      </c>
    </row>
    <row r="94" spans="1:21" ht="15" customHeight="1" x14ac:dyDescent="0.2">
      <c r="A94" s="18"/>
      <c r="B94" s="26"/>
      <c r="C94" s="19" t="s">
        <v>276</v>
      </c>
      <c r="D94" s="8">
        <v>159</v>
      </c>
      <c r="E94" s="8">
        <v>68</v>
      </c>
      <c r="F94" s="8">
        <v>15</v>
      </c>
      <c r="G94" s="8">
        <v>27</v>
      </c>
      <c r="H94" s="8">
        <v>15</v>
      </c>
      <c r="I94" s="8">
        <v>9</v>
      </c>
      <c r="J94" s="8">
        <v>25</v>
      </c>
      <c r="K94" s="1">
        <v>5.840567412655461</v>
      </c>
      <c r="L94" s="1">
        <v>11.858121716603511</v>
      </c>
      <c r="M94" s="8">
        <v>159</v>
      </c>
      <c r="N94" s="8">
        <v>83</v>
      </c>
      <c r="O94" s="8">
        <v>11</v>
      </c>
      <c r="P94" s="8">
        <v>17</v>
      </c>
      <c r="Q94" s="8">
        <v>7</v>
      </c>
      <c r="R94" s="8">
        <v>3</v>
      </c>
      <c r="S94" s="8">
        <v>38</v>
      </c>
      <c r="T94" s="1">
        <v>2.7795146278920968</v>
      </c>
      <c r="U94" s="1">
        <v>8.8505597361827295</v>
      </c>
    </row>
    <row r="95" spans="1:21" ht="15" customHeight="1" x14ac:dyDescent="0.2">
      <c r="A95" s="16"/>
      <c r="B95" s="105" t="s">
        <v>38</v>
      </c>
      <c r="C95" s="12" t="s">
        <v>24</v>
      </c>
      <c r="D95" s="8">
        <v>747</v>
      </c>
      <c r="E95" s="8">
        <v>508</v>
      </c>
      <c r="F95" s="8">
        <v>87</v>
      </c>
      <c r="G95" s="8">
        <v>55</v>
      </c>
      <c r="H95" s="8">
        <v>30</v>
      </c>
      <c r="I95" s="8">
        <v>12</v>
      </c>
      <c r="J95" s="8">
        <v>55</v>
      </c>
      <c r="K95" s="1">
        <v>2.2255362192007806</v>
      </c>
      <c r="L95" s="1">
        <v>8.3699514330811962</v>
      </c>
      <c r="M95" s="8">
        <v>747</v>
      </c>
      <c r="N95" s="8">
        <v>556</v>
      </c>
      <c r="O95" s="8">
        <v>46</v>
      </c>
      <c r="P95" s="8">
        <v>30</v>
      </c>
      <c r="Q95" s="8">
        <v>8</v>
      </c>
      <c r="R95" s="8">
        <v>3</v>
      </c>
      <c r="S95" s="8">
        <v>104</v>
      </c>
      <c r="T95" s="1">
        <v>0.88081893604641481</v>
      </c>
      <c r="U95" s="1">
        <v>6.5099606422740779</v>
      </c>
    </row>
    <row r="96" spans="1:21" ht="15" customHeight="1" x14ac:dyDescent="0.2">
      <c r="A96" s="16"/>
      <c r="B96" s="106"/>
      <c r="C96" s="15"/>
      <c r="D96" s="8"/>
      <c r="E96" s="8"/>
      <c r="F96" s="8"/>
      <c r="G96" s="8"/>
      <c r="H96" s="8"/>
      <c r="I96" s="8"/>
      <c r="J96" s="8"/>
      <c r="M96" s="8"/>
      <c r="N96" s="8"/>
      <c r="O96" s="8"/>
      <c r="P96" s="8"/>
      <c r="Q96" s="8"/>
      <c r="R96" s="8"/>
      <c r="S96" s="8"/>
    </row>
    <row r="97" spans="1:21" ht="15" customHeight="1" x14ac:dyDescent="0.2">
      <c r="A97" s="16"/>
      <c r="B97" s="106"/>
      <c r="C97" s="18" t="s">
        <v>52</v>
      </c>
      <c r="D97" s="8">
        <v>232</v>
      </c>
      <c r="E97" s="8">
        <v>197</v>
      </c>
      <c r="F97" s="8">
        <v>19</v>
      </c>
      <c r="G97" s="8">
        <v>7</v>
      </c>
      <c r="H97" s="8">
        <v>2</v>
      </c>
      <c r="I97" s="8">
        <v>1</v>
      </c>
      <c r="J97" s="8">
        <v>6</v>
      </c>
      <c r="K97" s="1">
        <v>0.66941316844755416</v>
      </c>
      <c r="L97" s="1">
        <v>5.2168060713499047</v>
      </c>
      <c r="M97" s="8">
        <v>232</v>
      </c>
      <c r="N97" s="8">
        <v>207</v>
      </c>
      <c r="O97" s="8">
        <v>7</v>
      </c>
      <c r="P97" s="8">
        <v>2</v>
      </c>
      <c r="Q97" s="8">
        <v>1</v>
      </c>
      <c r="R97" s="8">
        <v>0</v>
      </c>
      <c r="S97" s="8">
        <v>15</v>
      </c>
      <c r="T97" s="1">
        <v>0.20562896528359406</v>
      </c>
      <c r="U97" s="1">
        <v>4.4621485466539905</v>
      </c>
    </row>
    <row r="98" spans="1:21" ht="15" customHeight="1" x14ac:dyDescent="0.2">
      <c r="A98" s="16"/>
      <c r="B98" s="106"/>
      <c r="C98" s="18" t="s">
        <v>272</v>
      </c>
      <c r="D98" s="8">
        <v>81</v>
      </c>
      <c r="E98" s="8">
        <v>63</v>
      </c>
      <c r="F98" s="8">
        <v>8</v>
      </c>
      <c r="G98" s="8">
        <v>3</v>
      </c>
      <c r="H98" s="8">
        <v>2</v>
      </c>
      <c r="I98" s="8">
        <v>1</v>
      </c>
      <c r="J98" s="8">
        <v>4</v>
      </c>
      <c r="K98" s="1">
        <v>1.3383087126756326</v>
      </c>
      <c r="L98" s="1">
        <v>7.3606979197159799</v>
      </c>
      <c r="M98" s="8">
        <v>81</v>
      </c>
      <c r="N98" s="8">
        <v>62</v>
      </c>
      <c r="O98" s="8">
        <v>2</v>
      </c>
      <c r="P98" s="8">
        <v>1</v>
      </c>
      <c r="Q98" s="8">
        <v>0</v>
      </c>
      <c r="R98" s="8">
        <v>2</v>
      </c>
      <c r="S98" s="8">
        <v>14</v>
      </c>
      <c r="T98" s="1">
        <v>1.7655715259481417</v>
      </c>
      <c r="U98" s="1">
        <v>23.658658447705101</v>
      </c>
    </row>
    <row r="99" spans="1:21" ht="15" customHeight="1" x14ac:dyDescent="0.2">
      <c r="A99" s="16"/>
      <c r="B99" s="106"/>
      <c r="C99" s="18" t="s">
        <v>273</v>
      </c>
      <c r="D99" s="8">
        <v>78</v>
      </c>
      <c r="E99" s="8">
        <v>56</v>
      </c>
      <c r="F99" s="8">
        <v>9</v>
      </c>
      <c r="G99" s="8">
        <v>8</v>
      </c>
      <c r="H99" s="8">
        <v>1</v>
      </c>
      <c r="I99" s="8">
        <v>0</v>
      </c>
      <c r="J99" s="8">
        <v>4</v>
      </c>
      <c r="K99" s="1">
        <v>1.2665760394512631</v>
      </c>
      <c r="L99" s="1">
        <v>5.2070348288551926</v>
      </c>
      <c r="M99" s="8">
        <v>78</v>
      </c>
      <c r="N99" s="8">
        <v>57</v>
      </c>
      <c r="O99" s="8">
        <v>8</v>
      </c>
      <c r="P99" s="8">
        <v>5</v>
      </c>
      <c r="Q99" s="8">
        <v>0</v>
      </c>
      <c r="R99" s="8">
        <v>0</v>
      </c>
      <c r="S99" s="8">
        <v>8</v>
      </c>
      <c r="T99" s="1">
        <v>0.7452369266030221</v>
      </c>
      <c r="U99" s="1">
        <v>4.0128142201701191</v>
      </c>
    </row>
    <row r="100" spans="1:21" ht="15" customHeight="1" x14ac:dyDescent="0.2">
      <c r="A100" s="16"/>
      <c r="B100" s="25"/>
      <c r="C100" s="18" t="s">
        <v>274</v>
      </c>
      <c r="D100" s="8">
        <v>56</v>
      </c>
      <c r="E100" s="8">
        <v>37</v>
      </c>
      <c r="F100" s="8">
        <v>6</v>
      </c>
      <c r="G100" s="8">
        <v>5</v>
      </c>
      <c r="H100" s="8">
        <v>6</v>
      </c>
      <c r="I100" s="8">
        <v>0</v>
      </c>
      <c r="J100" s="8">
        <v>2</v>
      </c>
      <c r="K100" s="1">
        <v>2.2468345657175752</v>
      </c>
      <c r="L100" s="1">
        <v>7.137003914632297</v>
      </c>
      <c r="M100" s="8">
        <v>56</v>
      </c>
      <c r="N100" s="8">
        <v>48</v>
      </c>
      <c r="O100" s="8">
        <v>3</v>
      </c>
      <c r="P100" s="8">
        <v>2</v>
      </c>
      <c r="Q100" s="8">
        <v>1</v>
      </c>
      <c r="R100" s="8">
        <v>0</v>
      </c>
      <c r="S100" s="8">
        <v>2</v>
      </c>
      <c r="T100" s="1">
        <v>0.66229220345177076</v>
      </c>
      <c r="U100" s="1">
        <v>5.9606298310659369</v>
      </c>
    </row>
    <row r="101" spans="1:21" ht="15" customHeight="1" x14ac:dyDescent="0.2">
      <c r="A101" s="16"/>
      <c r="B101" s="25"/>
      <c r="C101" s="18" t="s">
        <v>275</v>
      </c>
      <c r="D101" s="8">
        <v>78</v>
      </c>
      <c r="E101" s="8">
        <v>30</v>
      </c>
      <c r="F101" s="8">
        <v>11</v>
      </c>
      <c r="G101" s="8">
        <v>15</v>
      </c>
      <c r="H101" s="8">
        <v>9</v>
      </c>
      <c r="I101" s="8">
        <v>8</v>
      </c>
      <c r="J101" s="8">
        <v>5</v>
      </c>
      <c r="K101" s="1">
        <v>8.5344558721569328</v>
      </c>
      <c r="L101" s="1">
        <v>14.488727410871071</v>
      </c>
      <c r="M101" s="8">
        <v>78</v>
      </c>
      <c r="N101" s="8">
        <v>38</v>
      </c>
      <c r="O101" s="8">
        <v>15</v>
      </c>
      <c r="P101" s="8">
        <v>11</v>
      </c>
      <c r="Q101" s="8">
        <v>2</v>
      </c>
      <c r="R101" s="8">
        <v>1</v>
      </c>
      <c r="S101" s="8">
        <v>11</v>
      </c>
      <c r="T101" s="1">
        <v>2.6602817751315935</v>
      </c>
      <c r="U101" s="1">
        <v>6.1461682390971291</v>
      </c>
    </row>
    <row r="102" spans="1:21" ht="15" customHeight="1" x14ac:dyDescent="0.2">
      <c r="A102" s="17"/>
      <c r="B102" s="26"/>
      <c r="C102" s="19" t="s">
        <v>276</v>
      </c>
      <c r="D102" s="8">
        <v>222</v>
      </c>
      <c r="E102" s="8">
        <v>125</v>
      </c>
      <c r="F102" s="8">
        <v>34</v>
      </c>
      <c r="G102" s="8">
        <v>17</v>
      </c>
      <c r="H102" s="8">
        <v>10</v>
      </c>
      <c r="I102" s="8">
        <v>2</v>
      </c>
      <c r="J102" s="8">
        <v>34</v>
      </c>
      <c r="K102" s="1">
        <v>2.3811858755647362</v>
      </c>
      <c r="L102" s="1">
        <v>7.1057610254947674</v>
      </c>
      <c r="M102" s="8">
        <v>222</v>
      </c>
      <c r="N102" s="8">
        <v>144</v>
      </c>
      <c r="O102" s="8">
        <v>11</v>
      </c>
      <c r="P102" s="8">
        <v>9</v>
      </c>
      <c r="Q102" s="8">
        <v>4</v>
      </c>
      <c r="R102" s="8">
        <v>0</v>
      </c>
      <c r="S102" s="8">
        <v>54</v>
      </c>
      <c r="T102" s="1">
        <v>0.81715806779973421</v>
      </c>
      <c r="U102" s="1">
        <v>5.7201064745981398</v>
      </c>
    </row>
    <row r="103" spans="1:21" ht="15" customHeight="1" x14ac:dyDescent="0.2">
      <c r="A103" s="11" t="s">
        <v>277</v>
      </c>
      <c r="B103" s="6" t="s">
        <v>23</v>
      </c>
      <c r="C103" s="12" t="s">
        <v>24</v>
      </c>
      <c r="D103" s="8">
        <v>844</v>
      </c>
      <c r="E103" s="8">
        <v>703</v>
      </c>
      <c r="F103" s="8">
        <v>50</v>
      </c>
      <c r="G103" s="8">
        <v>18</v>
      </c>
      <c r="H103" s="8">
        <v>3</v>
      </c>
      <c r="I103" s="8">
        <v>6</v>
      </c>
      <c r="J103" s="8">
        <v>64</v>
      </c>
      <c r="K103" s="1">
        <v>0.59311181005826585</v>
      </c>
      <c r="L103" s="1">
        <v>6.0081456083824341</v>
      </c>
      <c r="M103" s="8">
        <v>844</v>
      </c>
      <c r="N103" s="8">
        <v>715</v>
      </c>
      <c r="O103" s="8">
        <v>35</v>
      </c>
      <c r="P103" s="8">
        <v>11</v>
      </c>
      <c r="Q103" s="8">
        <v>1</v>
      </c>
      <c r="R103" s="8">
        <v>0</v>
      </c>
      <c r="S103" s="8">
        <v>82</v>
      </c>
      <c r="T103" s="1">
        <v>0.22042862471240643</v>
      </c>
      <c r="U103" s="1">
        <v>3.5737577027841212</v>
      </c>
    </row>
    <row r="104" spans="1:21" ht="15" customHeight="1" x14ac:dyDescent="0.2">
      <c r="A104" s="104" t="s">
        <v>66</v>
      </c>
      <c r="B104" s="6" t="s">
        <v>41</v>
      </c>
      <c r="C104" s="15"/>
      <c r="D104" s="8"/>
      <c r="E104" s="8"/>
      <c r="F104" s="8"/>
      <c r="G104" s="8"/>
      <c r="H104" s="8"/>
      <c r="I104" s="8"/>
      <c r="J104" s="8"/>
      <c r="M104" s="8"/>
      <c r="N104" s="8"/>
      <c r="O104" s="8"/>
      <c r="P104" s="8"/>
      <c r="Q104" s="8"/>
      <c r="R104" s="8"/>
      <c r="S104" s="8"/>
    </row>
    <row r="105" spans="1:21" ht="15" customHeight="1" x14ac:dyDescent="0.2">
      <c r="A105" s="104"/>
      <c r="B105" s="6" t="s">
        <v>27</v>
      </c>
      <c r="C105" s="18" t="s">
        <v>52</v>
      </c>
      <c r="D105" s="8">
        <v>95</v>
      </c>
      <c r="E105" s="8">
        <v>86</v>
      </c>
      <c r="F105" s="8">
        <v>2</v>
      </c>
      <c r="G105" s="8">
        <v>3</v>
      </c>
      <c r="H105" s="8">
        <v>0</v>
      </c>
      <c r="I105" s="8">
        <v>0</v>
      </c>
      <c r="J105" s="8">
        <v>4</v>
      </c>
      <c r="K105" s="1">
        <v>0.23405707616233931</v>
      </c>
      <c r="L105" s="1">
        <v>4.2598387861545755</v>
      </c>
      <c r="M105" s="8">
        <v>95</v>
      </c>
      <c r="N105" s="8">
        <v>88</v>
      </c>
      <c r="O105" s="8">
        <v>0</v>
      </c>
      <c r="P105" s="8">
        <v>2</v>
      </c>
      <c r="Q105" s="8">
        <v>0</v>
      </c>
      <c r="R105" s="8">
        <v>0</v>
      </c>
      <c r="S105" s="8">
        <v>5</v>
      </c>
      <c r="T105" s="1">
        <v>0.13255360623781676</v>
      </c>
      <c r="U105" s="1">
        <v>5.9649122807017543</v>
      </c>
    </row>
    <row r="106" spans="1:21" ht="15" customHeight="1" x14ac:dyDescent="0.2">
      <c r="A106" s="104"/>
      <c r="B106" s="6" t="s">
        <v>43</v>
      </c>
      <c r="C106" s="18" t="s">
        <v>272</v>
      </c>
      <c r="D106" s="8">
        <v>124</v>
      </c>
      <c r="E106" s="8">
        <v>115</v>
      </c>
      <c r="F106" s="8">
        <v>4</v>
      </c>
      <c r="G106" s="8">
        <v>2</v>
      </c>
      <c r="H106" s="8">
        <v>0</v>
      </c>
      <c r="I106" s="8">
        <v>0</v>
      </c>
      <c r="J106" s="8">
        <v>3</v>
      </c>
      <c r="K106" s="1">
        <v>0.15666655549627054</v>
      </c>
      <c r="L106" s="1">
        <v>3.1594422025081226</v>
      </c>
      <c r="M106" s="8">
        <v>124</v>
      </c>
      <c r="N106" s="8">
        <v>115</v>
      </c>
      <c r="O106" s="8">
        <v>2</v>
      </c>
      <c r="P106" s="8">
        <v>2</v>
      </c>
      <c r="Q106" s="8">
        <v>0</v>
      </c>
      <c r="R106" s="8">
        <v>0</v>
      </c>
      <c r="S106" s="8">
        <v>5</v>
      </c>
      <c r="T106" s="1">
        <v>0.13460504433946047</v>
      </c>
      <c r="U106" s="1">
        <v>4.004500069098949</v>
      </c>
    </row>
    <row r="107" spans="1:21" ht="15" customHeight="1" x14ac:dyDescent="0.2">
      <c r="A107" s="16"/>
      <c r="B107" s="6"/>
      <c r="C107" s="18" t="s">
        <v>273</v>
      </c>
      <c r="D107" s="8">
        <v>120</v>
      </c>
      <c r="E107" s="8">
        <v>108</v>
      </c>
      <c r="F107" s="8">
        <v>11</v>
      </c>
      <c r="G107" s="8">
        <v>1</v>
      </c>
      <c r="H107" s="8">
        <v>0</v>
      </c>
      <c r="I107" s="8">
        <v>0</v>
      </c>
      <c r="J107" s="8">
        <v>0</v>
      </c>
      <c r="K107" s="1">
        <v>0.27438376309723383</v>
      </c>
      <c r="L107" s="1">
        <v>2.7438376309723385</v>
      </c>
      <c r="M107" s="8">
        <v>120</v>
      </c>
      <c r="N107" s="8">
        <v>110</v>
      </c>
      <c r="O107" s="8">
        <v>6</v>
      </c>
      <c r="P107" s="8">
        <v>0</v>
      </c>
      <c r="Q107" s="8">
        <v>0</v>
      </c>
      <c r="R107" s="8">
        <v>0</v>
      </c>
      <c r="S107" s="8">
        <v>4</v>
      </c>
      <c r="T107" s="1">
        <v>0.14038425270599381</v>
      </c>
      <c r="U107" s="1">
        <v>2.7140955523158805</v>
      </c>
    </row>
    <row r="108" spans="1:21" ht="15" customHeight="1" x14ac:dyDescent="0.2">
      <c r="A108" s="16"/>
      <c r="B108" s="6"/>
      <c r="C108" s="18" t="s">
        <v>274</v>
      </c>
      <c r="D108" s="8">
        <v>85</v>
      </c>
      <c r="E108" s="8">
        <v>71</v>
      </c>
      <c r="F108" s="8">
        <v>9</v>
      </c>
      <c r="G108" s="8">
        <v>4</v>
      </c>
      <c r="H108" s="8">
        <v>0</v>
      </c>
      <c r="I108" s="8">
        <v>1</v>
      </c>
      <c r="J108" s="8">
        <v>0</v>
      </c>
      <c r="K108" s="1">
        <v>0.78540262485431223</v>
      </c>
      <c r="L108" s="1">
        <v>4.7685159366154668</v>
      </c>
      <c r="M108" s="8">
        <v>85</v>
      </c>
      <c r="N108" s="8">
        <v>73</v>
      </c>
      <c r="O108" s="8">
        <v>7</v>
      </c>
      <c r="P108" s="8">
        <v>2</v>
      </c>
      <c r="Q108" s="8">
        <v>0</v>
      </c>
      <c r="R108" s="8">
        <v>0</v>
      </c>
      <c r="S108" s="8">
        <v>3</v>
      </c>
      <c r="T108" s="1">
        <v>0.38502619856932391</v>
      </c>
      <c r="U108" s="1">
        <v>3.5080164758538404</v>
      </c>
    </row>
    <row r="109" spans="1:21" ht="15" customHeight="1" x14ac:dyDescent="0.2">
      <c r="A109" s="16"/>
      <c r="B109" s="6"/>
      <c r="C109" s="18" t="s">
        <v>275</v>
      </c>
      <c r="D109" s="8">
        <v>89</v>
      </c>
      <c r="E109" s="8">
        <v>71</v>
      </c>
      <c r="F109" s="8">
        <v>6</v>
      </c>
      <c r="G109" s="8">
        <v>5</v>
      </c>
      <c r="H109" s="8">
        <v>2</v>
      </c>
      <c r="I109" s="8">
        <v>4</v>
      </c>
      <c r="J109" s="8">
        <v>1</v>
      </c>
      <c r="K109" s="1">
        <v>2.4946522701117035</v>
      </c>
      <c r="L109" s="1">
        <v>12.913494104107642</v>
      </c>
      <c r="M109" s="8">
        <v>89</v>
      </c>
      <c r="N109" s="8">
        <v>75</v>
      </c>
      <c r="O109" s="8">
        <v>6</v>
      </c>
      <c r="P109" s="8">
        <v>4</v>
      </c>
      <c r="Q109" s="8">
        <v>1</v>
      </c>
      <c r="R109" s="8">
        <v>0</v>
      </c>
      <c r="S109" s="8">
        <v>3</v>
      </c>
      <c r="T109" s="1">
        <v>0.59439847420715397</v>
      </c>
      <c r="U109" s="1">
        <v>4.647115343801385</v>
      </c>
    </row>
    <row r="110" spans="1:21" ht="15" customHeight="1" x14ac:dyDescent="0.2">
      <c r="A110" s="16"/>
      <c r="B110" s="6"/>
      <c r="C110" s="19" t="s">
        <v>276</v>
      </c>
      <c r="D110" s="8">
        <v>331</v>
      </c>
      <c r="E110" s="8">
        <v>252</v>
      </c>
      <c r="F110" s="8">
        <v>18</v>
      </c>
      <c r="G110" s="8">
        <v>3</v>
      </c>
      <c r="H110" s="8">
        <v>1</v>
      </c>
      <c r="I110" s="8">
        <v>1</v>
      </c>
      <c r="J110" s="8">
        <v>56</v>
      </c>
      <c r="K110" s="1">
        <v>0.3751152372564045</v>
      </c>
      <c r="L110" s="1">
        <v>4.4850734889352717</v>
      </c>
      <c r="M110" s="8">
        <v>331</v>
      </c>
      <c r="N110" s="8">
        <v>254</v>
      </c>
      <c r="O110" s="8">
        <v>14</v>
      </c>
      <c r="P110" s="8">
        <v>1</v>
      </c>
      <c r="Q110" s="8">
        <v>0</v>
      </c>
      <c r="R110" s="8">
        <v>0</v>
      </c>
      <c r="S110" s="8">
        <v>62</v>
      </c>
      <c r="T110" s="1">
        <v>0.15257917031471871</v>
      </c>
      <c r="U110" s="1">
        <v>2.7362531209772887</v>
      </c>
    </row>
    <row r="111" spans="1:21" ht="15" customHeight="1" x14ac:dyDescent="0.2">
      <c r="A111" s="16"/>
      <c r="B111" s="30" t="s">
        <v>35</v>
      </c>
      <c r="C111" s="12" t="s">
        <v>24</v>
      </c>
      <c r="D111" s="8">
        <v>617</v>
      </c>
      <c r="E111" s="8">
        <v>399</v>
      </c>
      <c r="F111" s="8">
        <v>46</v>
      </c>
      <c r="G111" s="8">
        <v>65</v>
      </c>
      <c r="H111" s="8">
        <v>46</v>
      </c>
      <c r="I111" s="8">
        <v>25</v>
      </c>
      <c r="J111" s="8">
        <v>36</v>
      </c>
      <c r="K111" s="1">
        <v>4.0504533476750684</v>
      </c>
      <c r="L111" s="1">
        <v>12.930293379116565</v>
      </c>
      <c r="M111" s="8">
        <v>617</v>
      </c>
      <c r="N111" s="8">
        <v>443</v>
      </c>
      <c r="O111" s="8">
        <v>32</v>
      </c>
      <c r="P111" s="8">
        <v>40</v>
      </c>
      <c r="Q111" s="8">
        <v>18</v>
      </c>
      <c r="R111" s="8">
        <v>6</v>
      </c>
      <c r="S111" s="8">
        <v>78</v>
      </c>
      <c r="T111" s="1">
        <v>1.5304886971678326</v>
      </c>
      <c r="U111" s="1">
        <v>8.5930563309735604</v>
      </c>
    </row>
    <row r="112" spans="1:21" ht="15" customHeight="1" x14ac:dyDescent="0.2">
      <c r="A112" s="16"/>
      <c r="B112" s="25" t="s">
        <v>36</v>
      </c>
      <c r="C112" s="15"/>
      <c r="D112" s="8"/>
      <c r="E112" s="8"/>
      <c r="F112" s="8"/>
      <c r="G112" s="8"/>
      <c r="H112" s="8"/>
      <c r="I112" s="8"/>
      <c r="J112" s="8"/>
      <c r="M112" s="8"/>
      <c r="N112" s="8"/>
      <c r="O112" s="8"/>
      <c r="P112" s="8"/>
      <c r="Q112" s="8"/>
      <c r="R112" s="8"/>
      <c r="S112" s="8"/>
    </row>
    <row r="113" spans="1:21" ht="15" customHeight="1" x14ac:dyDescent="0.2">
      <c r="A113" s="16"/>
      <c r="B113" s="25" t="s">
        <v>37</v>
      </c>
      <c r="C113" s="18" t="s">
        <v>52</v>
      </c>
      <c r="D113" s="8">
        <v>210</v>
      </c>
      <c r="E113" s="8">
        <v>187</v>
      </c>
      <c r="F113" s="8">
        <v>2</v>
      </c>
      <c r="G113" s="8">
        <v>9</v>
      </c>
      <c r="H113" s="8">
        <v>5</v>
      </c>
      <c r="I113" s="8">
        <v>3</v>
      </c>
      <c r="J113" s="8">
        <v>4</v>
      </c>
      <c r="K113" s="1">
        <v>1.7888847463541511</v>
      </c>
      <c r="L113" s="1">
        <v>19.395276723629216</v>
      </c>
      <c r="M113" s="8">
        <v>210</v>
      </c>
      <c r="N113" s="8">
        <v>186</v>
      </c>
      <c r="O113" s="8">
        <v>2</v>
      </c>
      <c r="P113" s="8">
        <v>2</v>
      </c>
      <c r="Q113" s="8">
        <v>1</v>
      </c>
      <c r="R113" s="8">
        <v>0</v>
      </c>
      <c r="S113" s="8">
        <v>19</v>
      </c>
      <c r="T113" s="1">
        <v>0.16835498279908503</v>
      </c>
      <c r="U113" s="1">
        <v>6.4311603429250486</v>
      </c>
    </row>
    <row r="114" spans="1:21" ht="15" customHeight="1" x14ac:dyDescent="0.2">
      <c r="A114" s="16"/>
      <c r="B114" s="25"/>
      <c r="C114" s="18" t="s">
        <v>272</v>
      </c>
      <c r="D114" s="8">
        <v>56</v>
      </c>
      <c r="E114" s="8">
        <v>42</v>
      </c>
      <c r="F114" s="8">
        <v>7</v>
      </c>
      <c r="G114" s="8">
        <v>3</v>
      </c>
      <c r="H114" s="8">
        <v>2</v>
      </c>
      <c r="I114" s="8">
        <v>0</v>
      </c>
      <c r="J114" s="8">
        <v>2</v>
      </c>
      <c r="K114" s="1">
        <v>1.3283952059019366</v>
      </c>
      <c r="L114" s="1">
        <v>5.9777784265587144</v>
      </c>
      <c r="M114" s="8">
        <v>56</v>
      </c>
      <c r="N114" s="8">
        <v>43</v>
      </c>
      <c r="O114" s="8">
        <v>3</v>
      </c>
      <c r="P114" s="8">
        <v>3</v>
      </c>
      <c r="Q114" s="8">
        <v>0</v>
      </c>
      <c r="R114" s="8">
        <v>0</v>
      </c>
      <c r="S114" s="8">
        <v>7</v>
      </c>
      <c r="T114" s="1">
        <v>0.69462476804757922</v>
      </c>
      <c r="U114" s="1">
        <v>5.6727689390552305</v>
      </c>
    </row>
    <row r="115" spans="1:21" ht="15" customHeight="1" x14ac:dyDescent="0.2">
      <c r="A115" s="16"/>
      <c r="B115" s="25"/>
      <c r="C115" s="18" t="s">
        <v>273</v>
      </c>
      <c r="D115" s="8">
        <v>76</v>
      </c>
      <c r="E115" s="8">
        <v>44</v>
      </c>
      <c r="F115" s="8">
        <v>11</v>
      </c>
      <c r="G115" s="8">
        <v>13</v>
      </c>
      <c r="H115" s="8">
        <v>3</v>
      </c>
      <c r="I115" s="8">
        <v>1</v>
      </c>
      <c r="J115" s="8">
        <v>4</v>
      </c>
      <c r="K115" s="1">
        <v>2.4914765025457588</v>
      </c>
      <c r="L115" s="1">
        <v>6.406653863689094</v>
      </c>
      <c r="M115" s="8">
        <v>76</v>
      </c>
      <c r="N115" s="8">
        <v>52</v>
      </c>
      <c r="O115" s="8">
        <v>5</v>
      </c>
      <c r="P115" s="8">
        <v>6</v>
      </c>
      <c r="Q115" s="8">
        <v>2</v>
      </c>
      <c r="R115" s="8">
        <v>0</v>
      </c>
      <c r="S115" s="8">
        <v>11</v>
      </c>
      <c r="T115" s="1">
        <v>1.1980498292669393</v>
      </c>
      <c r="U115" s="1">
        <v>5.9902491463346959</v>
      </c>
    </row>
    <row r="116" spans="1:21" ht="15" customHeight="1" x14ac:dyDescent="0.2">
      <c r="A116" s="16"/>
      <c r="B116" s="25"/>
      <c r="C116" s="18" t="s">
        <v>274</v>
      </c>
      <c r="D116" s="8">
        <v>52</v>
      </c>
      <c r="E116" s="8">
        <v>34</v>
      </c>
      <c r="F116" s="8">
        <v>5</v>
      </c>
      <c r="G116" s="8">
        <v>4</v>
      </c>
      <c r="H116" s="8">
        <v>7</v>
      </c>
      <c r="I116" s="8">
        <v>0</v>
      </c>
      <c r="J116" s="8">
        <v>2</v>
      </c>
      <c r="K116" s="1">
        <v>2.572472797201657</v>
      </c>
      <c r="L116" s="1">
        <v>8.0389774912551779</v>
      </c>
      <c r="M116" s="8">
        <v>52</v>
      </c>
      <c r="N116" s="8">
        <v>37</v>
      </c>
      <c r="O116" s="8">
        <v>6</v>
      </c>
      <c r="P116" s="8">
        <v>2</v>
      </c>
      <c r="Q116" s="8">
        <v>1</v>
      </c>
      <c r="R116" s="8">
        <v>0</v>
      </c>
      <c r="S116" s="8">
        <v>6</v>
      </c>
      <c r="T116" s="1">
        <v>1.0209670237810453</v>
      </c>
      <c r="U116" s="1">
        <v>5.2182758993253433</v>
      </c>
    </row>
    <row r="117" spans="1:21" ht="15" customHeight="1" x14ac:dyDescent="0.2">
      <c r="A117" s="16"/>
      <c r="B117" s="25"/>
      <c r="C117" s="18" t="s">
        <v>275</v>
      </c>
      <c r="D117" s="8">
        <v>92</v>
      </c>
      <c r="E117" s="8">
        <v>42</v>
      </c>
      <c r="F117" s="8">
        <v>9</v>
      </c>
      <c r="G117" s="8">
        <v>15</v>
      </c>
      <c r="H117" s="8">
        <v>15</v>
      </c>
      <c r="I117" s="8">
        <v>10</v>
      </c>
      <c r="J117" s="8">
        <v>1</v>
      </c>
      <c r="K117" s="1">
        <v>8.9697395195539826</v>
      </c>
      <c r="L117" s="1">
        <v>16.658087679171683</v>
      </c>
      <c r="M117" s="8">
        <v>92</v>
      </c>
      <c r="N117" s="8">
        <v>59</v>
      </c>
      <c r="O117" s="8">
        <v>7</v>
      </c>
      <c r="P117" s="8">
        <v>12</v>
      </c>
      <c r="Q117" s="8">
        <v>7</v>
      </c>
      <c r="R117" s="8">
        <v>2</v>
      </c>
      <c r="S117" s="8">
        <v>5</v>
      </c>
      <c r="T117" s="1">
        <v>3.2304840341797143</v>
      </c>
      <c r="U117" s="1">
        <v>10.03757539191554</v>
      </c>
    </row>
    <row r="118" spans="1:21" ht="15" customHeight="1" x14ac:dyDescent="0.2">
      <c r="A118" s="18"/>
      <c r="B118" s="26"/>
      <c r="C118" s="19" t="s">
        <v>276</v>
      </c>
      <c r="D118" s="8">
        <v>131</v>
      </c>
      <c r="E118" s="8">
        <v>50</v>
      </c>
      <c r="F118" s="8">
        <v>12</v>
      </c>
      <c r="G118" s="8">
        <v>21</v>
      </c>
      <c r="H118" s="8">
        <v>14</v>
      </c>
      <c r="I118" s="8">
        <v>11</v>
      </c>
      <c r="J118" s="8">
        <v>23</v>
      </c>
      <c r="K118" s="1">
        <v>7.3038291834144937</v>
      </c>
      <c r="L118" s="1">
        <v>13.600233651875264</v>
      </c>
      <c r="M118" s="8">
        <v>131</v>
      </c>
      <c r="N118" s="8">
        <v>66</v>
      </c>
      <c r="O118" s="8">
        <v>9</v>
      </c>
      <c r="P118" s="8">
        <v>15</v>
      </c>
      <c r="Q118" s="8">
        <v>7</v>
      </c>
      <c r="R118" s="8">
        <v>4</v>
      </c>
      <c r="S118" s="8">
        <v>30</v>
      </c>
      <c r="T118" s="1">
        <v>3.4935758361840681</v>
      </c>
      <c r="U118" s="1">
        <v>10.081461698702595</v>
      </c>
    </row>
    <row r="119" spans="1:21" ht="15" customHeight="1" x14ac:dyDescent="0.2">
      <c r="A119" s="16"/>
      <c r="B119" s="105" t="s">
        <v>38</v>
      </c>
      <c r="C119" s="12" t="s">
        <v>24</v>
      </c>
      <c r="D119" s="8">
        <v>747</v>
      </c>
      <c r="E119" s="8">
        <v>508</v>
      </c>
      <c r="F119" s="8">
        <v>87</v>
      </c>
      <c r="G119" s="8">
        <v>55</v>
      </c>
      <c r="H119" s="8">
        <v>30</v>
      </c>
      <c r="I119" s="8">
        <v>12</v>
      </c>
      <c r="J119" s="8">
        <v>55</v>
      </c>
      <c r="K119" s="1">
        <v>2.2255362192007806</v>
      </c>
      <c r="L119" s="1">
        <v>8.3699514330811962</v>
      </c>
      <c r="M119" s="8">
        <v>747</v>
      </c>
      <c r="N119" s="8">
        <v>556</v>
      </c>
      <c r="O119" s="8">
        <v>46</v>
      </c>
      <c r="P119" s="8">
        <v>30</v>
      </c>
      <c r="Q119" s="8">
        <v>8</v>
      </c>
      <c r="R119" s="8">
        <v>3</v>
      </c>
      <c r="S119" s="8">
        <v>104</v>
      </c>
      <c r="T119" s="1">
        <v>0.8808189360464147</v>
      </c>
      <c r="U119" s="1">
        <v>6.5099606422740761</v>
      </c>
    </row>
    <row r="120" spans="1:21" ht="15" customHeight="1" x14ac:dyDescent="0.2">
      <c r="A120" s="16"/>
      <c r="B120" s="106"/>
      <c r="C120" s="15"/>
      <c r="D120" s="8"/>
      <c r="E120" s="8"/>
      <c r="F120" s="8"/>
      <c r="G120" s="8"/>
      <c r="H120" s="8"/>
      <c r="I120" s="8"/>
      <c r="J120" s="8"/>
      <c r="M120" s="8"/>
      <c r="N120" s="8"/>
      <c r="O120" s="8"/>
      <c r="P120" s="8"/>
      <c r="Q120" s="8"/>
      <c r="R120" s="8"/>
      <c r="S120" s="8"/>
    </row>
    <row r="121" spans="1:21" ht="15" customHeight="1" x14ac:dyDescent="0.2">
      <c r="A121" s="16"/>
      <c r="B121" s="106"/>
      <c r="C121" s="18" t="s">
        <v>52</v>
      </c>
      <c r="D121" s="8">
        <v>289</v>
      </c>
      <c r="E121" s="8">
        <v>237</v>
      </c>
      <c r="F121" s="8">
        <v>25</v>
      </c>
      <c r="G121" s="8">
        <v>13</v>
      </c>
      <c r="H121" s="8">
        <v>5</v>
      </c>
      <c r="I121" s="8">
        <v>1</v>
      </c>
      <c r="J121" s="8">
        <v>8</v>
      </c>
      <c r="K121" s="1">
        <v>0.85583177777659158</v>
      </c>
      <c r="L121" s="1">
        <v>5.4656529444368696</v>
      </c>
      <c r="M121" s="8">
        <v>289</v>
      </c>
      <c r="N121" s="8">
        <v>253</v>
      </c>
      <c r="O121" s="8">
        <v>7</v>
      </c>
      <c r="P121" s="8">
        <v>6</v>
      </c>
      <c r="Q121" s="8">
        <v>2</v>
      </c>
      <c r="R121" s="8">
        <v>1</v>
      </c>
      <c r="S121" s="8">
        <v>20</v>
      </c>
      <c r="T121" s="1">
        <v>0.61256151855669139</v>
      </c>
      <c r="U121" s="1">
        <v>10.298690530734374</v>
      </c>
    </row>
    <row r="122" spans="1:21" ht="15" customHeight="1" x14ac:dyDescent="0.2">
      <c r="A122" s="16"/>
      <c r="B122" s="106"/>
      <c r="C122" s="18" t="s">
        <v>272</v>
      </c>
      <c r="D122" s="8">
        <v>108</v>
      </c>
      <c r="E122" s="8">
        <v>78</v>
      </c>
      <c r="F122" s="8">
        <v>13</v>
      </c>
      <c r="G122" s="8">
        <v>7</v>
      </c>
      <c r="H122" s="8">
        <v>4</v>
      </c>
      <c r="I122" s="8">
        <v>1</v>
      </c>
      <c r="J122" s="8">
        <v>5</v>
      </c>
      <c r="K122" s="1">
        <v>1.6901325721275713</v>
      </c>
      <c r="L122" s="1">
        <v>6.9633461971655937</v>
      </c>
      <c r="M122" s="8">
        <v>108</v>
      </c>
      <c r="N122" s="8">
        <v>82</v>
      </c>
      <c r="O122" s="8">
        <v>5</v>
      </c>
      <c r="P122" s="8">
        <v>5</v>
      </c>
      <c r="Q122" s="8">
        <v>1</v>
      </c>
      <c r="R122" s="8">
        <v>1</v>
      </c>
      <c r="S122" s="8">
        <v>14</v>
      </c>
      <c r="T122" s="1">
        <v>0.91478742130566015</v>
      </c>
      <c r="U122" s="1">
        <v>7.1658348002276711</v>
      </c>
    </row>
    <row r="123" spans="1:21" ht="15" customHeight="1" x14ac:dyDescent="0.2">
      <c r="A123" s="16"/>
      <c r="B123" s="106"/>
      <c r="C123" s="18" t="s">
        <v>273</v>
      </c>
      <c r="D123" s="8">
        <v>76</v>
      </c>
      <c r="E123" s="8">
        <v>50</v>
      </c>
      <c r="F123" s="8">
        <v>8</v>
      </c>
      <c r="G123" s="8">
        <v>9</v>
      </c>
      <c r="H123" s="8">
        <v>5</v>
      </c>
      <c r="I123" s="8">
        <v>0</v>
      </c>
      <c r="J123" s="8">
        <v>4</v>
      </c>
      <c r="K123" s="1">
        <v>2.1068507241643939</v>
      </c>
      <c r="L123" s="1">
        <v>6.8951478245380171</v>
      </c>
      <c r="M123" s="8">
        <v>76</v>
      </c>
      <c r="N123" s="8">
        <v>54</v>
      </c>
      <c r="O123" s="8">
        <v>8</v>
      </c>
      <c r="P123" s="8">
        <v>5</v>
      </c>
      <c r="Q123" s="8">
        <v>1</v>
      </c>
      <c r="R123" s="8">
        <v>0</v>
      </c>
      <c r="S123" s="8">
        <v>8</v>
      </c>
      <c r="T123" s="1">
        <v>0.99908965675781569</v>
      </c>
      <c r="U123" s="1">
        <v>4.852721189966533</v>
      </c>
    </row>
    <row r="124" spans="1:21" ht="15" customHeight="1" x14ac:dyDescent="0.2">
      <c r="A124" s="16"/>
      <c r="B124" s="25"/>
      <c r="C124" s="18" t="s">
        <v>274</v>
      </c>
      <c r="D124" s="8">
        <v>39</v>
      </c>
      <c r="E124" s="8">
        <v>24</v>
      </c>
      <c r="F124" s="8">
        <v>6</v>
      </c>
      <c r="G124" s="8">
        <v>4</v>
      </c>
      <c r="H124" s="8">
        <v>2</v>
      </c>
      <c r="I124" s="8">
        <v>0</v>
      </c>
      <c r="J124" s="8">
        <v>3</v>
      </c>
      <c r="K124" s="1">
        <v>1.9158986007619769</v>
      </c>
      <c r="L124" s="1">
        <v>5.7476958022859312</v>
      </c>
      <c r="M124" s="8">
        <v>39</v>
      </c>
      <c r="N124" s="8">
        <v>30</v>
      </c>
      <c r="O124" s="8">
        <v>3</v>
      </c>
      <c r="P124" s="8">
        <v>2</v>
      </c>
      <c r="Q124" s="8">
        <v>0</v>
      </c>
      <c r="R124" s="8">
        <v>0</v>
      </c>
      <c r="S124" s="8">
        <v>4</v>
      </c>
      <c r="T124" s="1">
        <v>0.64086996805890806</v>
      </c>
      <c r="U124" s="1">
        <v>4.4860897764123564</v>
      </c>
    </row>
    <row r="125" spans="1:21" ht="15" customHeight="1" x14ac:dyDescent="0.2">
      <c r="A125" s="16"/>
      <c r="B125" s="25"/>
      <c r="C125" s="18" t="s">
        <v>275</v>
      </c>
      <c r="D125" s="8">
        <v>55</v>
      </c>
      <c r="E125" s="8">
        <v>18</v>
      </c>
      <c r="F125" s="8">
        <v>6</v>
      </c>
      <c r="G125" s="8">
        <v>11</v>
      </c>
      <c r="H125" s="8">
        <v>8</v>
      </c>
      <c r="I125" s="8">
        <v>8</v>
      </c>
      <c r="J125" s="8">
        <v>4</v>
      </c>
      <c r="K125" s="1">
        <v>10.98292610699017</v>
      </c>
      <c r="L125" s="1">
        <v>16.973613074439356</v>
      </c>
      <c r="M125" s="8">
        <v>55</v>
      </c>
      <c r="N125" s="8">
        <v>22</v>
      </c>
      <c r="O125" s="8">
        <v>12</v>
      </c>
      <c r="P125" s="8">
        <v>8</v>
      </c>
      <c r="Q125" s="8">
        <v>2</v>
      </c>
      <c r="R125" s="8">
        <v>1</v>
      </c>
      <c r="S125" s="8">
        <v>10</v>
      </c>
      <c r="T125" s="1">
        <v>3.3555071998033088</v>
      </c>
      <c r="U125" s="1">
        <v>6.5651227822238649</v>
      </c>
    </row>
    <row r="126" spans="1:21" ht="15" customHeight="1" x14ac:dyDescent="0.2">
      <c r="A126" s="17"/>
      <c r="B126" s="26"/>
      <c r="C126" s="19" t="s">
        <v>276</v>
      </c>
      <c r="D126" s="8">
        <v>180</v>
      </c>
      <c r="E126" s="8">
        <v>101</v>
      </c>
      <c r="F126" s="8">
        <v>29</v>
      </c>
      <c r="G126" s="8">
        <v>11</v>
      </c>
      <c r="H126" s="8">
        <v>6</v>
      </c>
      <c r="I126" s="8">
        <v>2</v>
      </c>
      <c r="J126" s="8">
        <v>31</v>
      </c>
      <c r="K126" s="1">
        <v>2.3134486307302797</v>
      </c>
      <c r="L126" s="1">
        <v>7.1813301245585768</v>
      </c>
      <c r="M126" s="8">
        <v>180</v>
      </c>
      <c r="N126" s="8">
        <v>115</v>
      </c>
      <c r="O126" s="8">
        <v>11</v>
      </c>
      <c r="P126" s="8">
        <v>4</v>
      </c>
      <c r="Q126" s="8">
        <v>2</v>
      </c>
      <c r="R126" s="8">
        <v>0</v>
      </c>
      <c r="S126" s="8">
        <v>48</v>
      </c>
      <c r="T126" s="1">
        <v>0.56235712311076103</v>
      </c>
      <c r="U126" s="1">
        <v>4.3665376618012033</v>
      </c>
    </row>
    <row r="127" spans="1:21" ht="15" customHeight="1" x14ac:dyDescent="0.2">
      <c r="A127" s="11" t="s">
        <v>278</v>
      </c>
      <c r="B127" s="6" t="s">
        <v>23</v>
      </c>
      <c r="C127" s="12" t="s">
        <v>24</v>
      </c>
      <c r="D127" s="8">
        <v>844</v>
      </c>
      <c r="E127" s="8">
        <v>703</v>
      </c>
      <c r="F127" s="8">
        <v>50</v>
      </c>
      <c r="G127" s="8">
        <v>18</v>
      </c>
      <c r="H127" s="8">
        <v>3</v>
      </c>
      <c r="I127" s="8">
        <v>6</v>
      </c>
      <c r="J127" s="8">
        <v>64</v>
      </c>
      <c r="K127" s="1">
        <v>0.59311181005826596</v>
      </c>
      <c r="L127" s="1">
        <v>6.0081456083824341</v>
      </c>
      <c r="M127" s="8">
        <v>844</v>
      </c>
      <c r="N127" s="8">
        <v>715</v>
      </c>
      <c r="O127" s="8">
        <v>35</v>
      </c>
      <c r="P127" s="8">
        <v>11</v>
      </c>
      <c r="Q127" s="8">
        <v>1</v>
      </c>
      <c r="R127" s="8">
        <v>0</v>
      </c>
      <c r="S127" s="8">
        <v>82</v>
      </c>
      <c r="T127" s="1">
        <v>0.22042862471240646</v>
      </c>
      <c r="U127" s="1">
        <v>3.5737577027841216</v>
      </c>
    </row>
    <row r="128" spans="1:21" ht="15" customHeight="1" x14ac:dyDescent="0.2">
      <c r="A128" s="104" t="s">
        <v>194</v>
      </c>
      <c r="B128" s="6" t="s">
        <v>41</v>
      </c>
      <c r="C128" s="15"/>
      <c r="D128" s="8"/>
      <c r="E128" s="8"/>
      <c r="F128" s="8"/>
      <c r="G128" s="8"/>
      <c r="H128" s="8"/>
      <c r="I128" s="8"/>
      <c r="J128" s="8"/>
      <c r="M128" s="8"/>
      <c r="N128" s="8"/>
      <c r="O128" s="8"/>
      <c r="P128" s="8"/>
      <c r="Q128" s="8"/>
      <c r="R128" s="8"/>
      <c r="S128" s="8"/>
    </row>
    <row r="129" spans="1:21" ht="15" customHeight="1" x14ac:dyDescent="0.2">
      <c r="A129" s="104"/>
      <c r="B129" s="6" t="s">
        <v>27</v>
      </c>
      <c r="C129" s="18" t="s">
        <v>52</v>
      </c>
      <c r="D129" s="8">
        <v>295</v>
      </c>
      <c r="E129" s="8">
        <v>271</v>
      </c>
      <c r="F129" s="8">
        <v>14</v>
      </c>
      <c r="G129" s="8">
        <v>2</v>
      </c>
      <c r="H129" s="8">
        <v>1</v>
      </c>
      <c r="I129" s="8">
        <v>2</v>
      </c>
      <c r="J129" s="8">
        <v>5</v>
      </c>
      <c r="K129" s="1">
        <v>0.39171863784303246</v>
      </c>
      <c r="L129" s="1">
        <v>5.9788634197094428</v>
      </c>
      <c r="M129" s="8">
        <v>295</v>
      </c>
      <c r="N129" s="8">
        <v>270</v>
      </c>
      <c r="O129" s="8">
        <v>11</v>
      </c>
      <c r="P129" s="8">
        <v>1</v>
      </c>
      <c r="Q129" s="8">
        <v>0</v>
      </c>
      <c r="R129" s="8">
        <v>0</v>
      </c>
      <c r="S129" s="8">
        <v>13</v>
      </c>
      <c r="T129" s="1">
        <v>0.12130747972504892</v>
      </c>
      <c r="U129" s="1">
        <v>2.8507257735386493</v>
      </c>
    </row>
    <row r="130" spans="1:21" ht="15" customHeight="1" x14ac:dyDescent="0.2">
      <c r="A130" s="104"/>
      <c r="B130" s="6" t="s">
        <v>43</v>
      </c>
      <c r="C130" s="18" t="s">
        <v>279</v>
      </c>
      <c r="D130" s="8">
        <v>227</v>
      </c>
      <c r="E130" s="8">
        <v>193</v>
      </c>
      <c r="F130" s="8">
        <v>23</v>
      </c>
      <c r="G130" s="8">
        <v>5</v>
      </c>
      <c r="H130" s="8">
        <v>0</v>
      </c>
      <c r="I130" s="8">
        <v>2</v>
      </c>
      <c r="J130" s="8">
        <v>4</v>
      </c>
      <c r="K130" s="1">
        <v>0.70598655439574876</v>
      </c>
      <c r="L130" s="1">
        <v>5.2478333876750662</v>
      </c>
      <c r="M130" s="8">
        <v>227</v>
      </c>
      <c r="N130" s="8">
        <v>200</v>
      </c>
      <c r="O130" s="8">
        <v>14</v>
      </c>
      <c r="P130" s="8">
        <v>4</v>
      </c>
      <c r="Q130" s="8">
        <v>0</v>
      </c>
      <c r="R130" s="8">
        <v>0</v>
      </c>
      <c r="S130" s="8">
        <v>9</v>
      </c>
      <c r="T130" s="1">
        <v>0.26783684792827506</v>
      </c>
      <c r="U130" s="1">
        <v>3.243801824909109</v>
      </c>
    </row>
    <row r="131" spans="1:21" ht="15" customHeight="1" x14ac:dyDescent="0.2">
      <c r="A131" s="16"/>
      <c r="B131" s="6"/>
      <c r="C131" s="18" t="s">
        <v>280</v>
      </c>
      <c r="D131" s="8">
        <v>108</v>
      </c>
      <c r="E131" s="8">
        <v>91</v>
      </c>
      <c r="F131" s="8">
        <v>7</v>
      </c>
      <c r="G131" s="8">
        <v>7</v>
      </c>
      <c r="H131" s="8">
        <v>1</v>
      </c>
      <c r="I131" s="8">
        <v>0</v>
      </c>
      <c r="J131" s="8">
        <v>2</v>
      </c>
      <c r="K131" s="1">
        <v>0.658794265207723</v>
      </c>
      <c r="L131" s="1">
        <v>4.6554794741345757</v>
      </c>
      <c r="M131" s="8">
        <v>108</v>
      </c>
      <c r="N131" s="8">
        <v>95</v>
      </c>
      <c r="O131" s="8">
        <v>5</v>
      </c>
      <c r="P131" s="8">
        <v>4</v>
      </c>
      <c r="Q131" s="8">
        <v>0</v>
      </c>
      <c r="R131" s="8">
        <v>0</v>
      </c>
      <c r="S131" s="8">
        <v>4</v>
      </c>
      <c r="T131" s="1">
        <v>0.3731366978764506</v>
      </c>
      <c r="U131" s="1">
        <v>4.3118018421278741</v>
      </c>
    </row>
    <row r="132" spans="1:21" ht="15" customHeight="1" x14ac:dyDescent="0.2">
      <c r="A132" s="16"/>
      <c r="B132" s="6"/>
      <c r="C132" s="18" t="s">
        <v>281</v>
      </c>
      <c r="D132" s="8">
        <v>32</v>
      </c>
      <c r="E132" s="8">
        <v>24</v>
      </c>
      <c r="F132" s="8">
        <v>4</v>
      </c>
      <c r="G132" s="8">
        <v>2</v>
      </c>
      <c r="H132" s="8">
        <v>0</v>
      </c>
      <c r="I132" s="8">
        <v>2</v>
      </c>
      <c r="J132" s="8">
        <v>0</v>
      </c>
      <c r="K132" s="1">
        <v>2.8920215719852238</v>
      </c>
      <c r="L132" s="1">
        <v>11.568086287940895</v>
      </c>
      <c r="M132" s="8">
        <v>32</v>
      </c>
      <c r="N132" s="8">
        <v>25</v>
      </c>
      <c r="O132" s="8">
        <v>2</v>
      </c>
      <c r="P132" s="8">
        <v>2</v>
      </c>
      <c r="Q132" s="8">
        <v>1</v>
      </c>
      <c r="R132" s="8">
        <v>0</v>
      </c>
      <c r="S132" s="8">
        <v>2</v>
      </c>
      <c r="T132" s="1">
        <v>0.89872383703631575</v>
      </c>
      <c r="U132" s="1">
        <v>5.3923430222178945</v>
      </c>
    </row>
    <row r="133" spans="1:21" ht="15" customHeight="1" x14ac:dyDescent="0.2">
      <c r="A133" s="16"/>
      <c r="B133" s="6"/>
      <c r="C133" s="18" t="s">
        <v>282</v>
      </c>
      <c r="D133" s="8">
        <v>8</v>
      </c>
      <c r="E133" s="8">
        <v>4</v>
      </c>
      <c r="F133" s="8">
        <v>2</v>
      </c>
      <c r="G133" s="8">
        <v>1</v>
      </c>
      <c r="H133" s="8">
        <v>1</v>
      </c>
      <c r="I133" s="8">
        <v>0</v>
      </c>
      <c r="J133" s="8">
        <v>0</v>
      </c>
      <c r="K133" s="1">
        <v>3.0110897121206399</v>
      </c>
      <c r="L133" s="1">
        <v>6.0221794242412798</v>
      </c>
      <c r="M133" s="8">
        <v>8</v>
      </c>
      <c r="N133" s="8">
        <v>5</v>
      </c>
      <c r="O133" s="8">
        <v>3</v>
      </c>
      <c r="P133" s="8">
        <v>0</v>
      </c>
      <c r="Q133" s="8">
        <v>0</v>
      </c>
      <c r="R133" s="8">
        <v>0</v>
      </c>
      <c r="S133" s="8">
        <v>0</v>
      </c>
      <c r="T133" s="1">
        <v>1.200192276223204</v>
      </c>
      <c r="U133" s="1">
        <v>3.2005127365952108</v>
      </c>
    </row>
    <row r="134" spans="1:21" ht="15" customHeight="1" x14ac:dyDescent="0.2">
      <c r="A134" s="16"/>
      <c r="B134" s="6"/>
      <c r="C134" s="19" t="s">
        <v>106</v>
      </c>
      <c r="D134" s="8">
        <v>174</v>
      </c>
      <c r="E134" s="8">
        <v>120</v>
      </c>
      <c r="F134" s="8">
        <v>0</v>
      </c>
      <c r="G134" s="8">
        <v>1</v>
      </c>
      <c r="H134" s="8">
        <v>0</v>
      </c>
      <c r="I134" s="8">
        <v>0</v>
      </c>
      <c r="J134" s="8">
        <v>53</v>
      </c>
      <c r="K134" s="1">
        <v>4.2381860563678743E-2</v>
      </c>
      <c r="L134" s="1">
        <v>5.1282051282051277</v>
      </c>
      <c r="M134" s="8">
        <v>174</v>
      </c>
      <c r="N134" s="8">
        <v>120</v>
      </c>
      <c r="O134" s="8">
        <v>0</v>
      </c>
      <c r="P134" s="8">
        <v>0</v>
      </c>
      <c r="Q134" s="8">
        <v>0</v>
      </c>
      <c r="R134" s="8">
        <v>0</v>
      </c>
      <c r="S134" s="8">
        <v>54</v>
      </c>
      <c r="T134" s="1">
        <v>0</v>
      </c>
      <c r="U134" s="1" t="s">
        <v>142</v>
      </c>
    </row>
    <row r="135" spans="1:21" ht="15" customHeight="1" x14ac:dyDescent="0.2">
      <c r="A135" s="16"/>
      <c r="B135" s="30" t="s">
        <v>35</v>
      </c>
      <c r="C135" s="12" t="s">
        <v>24</v>
      </c>
      <c r="D135" s="8">
        <v>617</v>
      </c>
      <c r="E135" s="8">
        <v>399</v>
      </c>
      <c r="F135" s="8">
        <v>46</v>
      </c>
      <c r="G135" s="8">
        <v>65</v>
      </c>
      <c r="H135" s="8">
        <v>46</v>
      </c>
      <c r="I135" s="8">
        <v>25</v>
      </c>
      <c r="J135" s="8">
        <v>36</v>
      </c>
      <c r="K135" s="1">
        <v>4.0504533476750684</v>
      </c>
      <c r="L135" s="1">
        <v>12.930293379116565</v>
      </c>
      <c r="M135" s="8">
        <v>617</v>
      </c>
      <c r="N135" s="8">
        <v>443</v>
      </c>
      <c r="O135" s="8">
        <v>32</v>
      </c>
      <c r="P135" s="8">
        <v>40</v>
      </c>
      <c r="Q135" s="8">
        <v>18</v>
      </c>
      <c r="R135" s="8">
        <v>6</v>
      </c>
      <c r="S135" s="8">
        <v>78</v>
      </c>
      <c r="T135" s="1">
        <v>1.5304886971678329</v>
      </c>
      <c r="U135" s="1">
        <v>8.5930563309735621</v>
      </c>
    </row>
    <row r="136" spans="1:21" ht="15" customHeight="1" x14ac:dyDescent="0.2">
      <c r="A136" s="16"/>
      <c r="B136" s="25" t="s">
        <v>36</v>
      </c>
      <c r="C136" s="15"/>
      <c r="D136" s="8"/>
      <c r="E136" s="8"/>
      <c r="F136" s="8"/>
      <c r="G136" s="8"/>
      <c r="H136" s="8"/>
      <c r="I136" s="8"/>
      <c r="J136" s="8"/>
      <c r="M136" s="8"/>
      <c r="N136" s="8"/>
      <c r="O136" s="8"/>
      <c r="P136" s="8"/>
      <c r="Q136" s="8"/>
      <c r="R136" s="8"/>
      <c r="S136" s="8"/>
    </row>
    <row r="137" spans="1:21" ht="15" customHeight="1" x14ac:dyDescent="0.2">
      <c r="A137" s="16"/>
      <c r="B137" s="25" t="s">
        <v>37</v>
      </c>
      <c r="C137" s="18" t="s">
        <v>52</v>
      </c>
      <c r="D137" s="8">
        <v>324</v>
      </c>
      <c r="E137" s="8">
        <v>263</v>
      </c>
      <c r="F137" s="8">
        <v>12</v>
      </c>
      <c r="G137" s="8">
        <v>22</v>
      </c>
      <c r="H137" s="8">
        <v>16</v>
      </c>
      <c r="I137" s="8">
        <v>7</v>
      </c>
      <c r="J137" s="8">
        <v>4</v>
      </c>
      <c r="K137" s="1">
        <v>2.3780258611781031</v>
      </c>
      <c r="L137" s="1">
        <v>13.350320624157771</v>
      </c>
      <c r="M137" s="8">
        <v>324</v>
      </c>
      <c r="N137" s="8">
        <v>278</v>
      </c>
      <c r="O137" s="8">
        <v>5</v>
      </c>
      <c r="P137" s="8">
        <v>13</v>
      </c>
      <c r="Q137" s="8">
        <v>3</v>
      </c>
      <c r="R137" s="8">
        <v>2</v>
      </c>
      <c r="S137" s="8">
        <v>23</v>
      </c>
      <c r="T137" s="1">
        <v>0.744481809386495</v>
      </c>
      <c r="U137" s="1">
        <v>9.7430010706667378</v>
      </c>
    </row>
    <row r="138" spans="1:21" ht="15" customHeight="1" x14ac:dyDescent="0.2">
      <c r="A138" s="16"/>
      <c r="B138" s="25"/>
      <c r="C138" s="18" t="s">
        <v>279</v>
      </c>
      <c r="D138" s="8">
        <v>68</v>
      </c>
      <c r="E138" s="8">
        <v>34</v>
      </c>
      <c r="F138" s="8">
        <v>19</v>
      </c>
      <c r="G138" s="8">
        <v>8</v>
      </c>
      <c r="H138" s="8">
        <v>2</v>
      </c>
      <c r="I138" s="8">
        <v>3</v>
      </c>
      <c r="J138" s="8">
        <v>2</v>
      </c>
      <c r="K138" s="1">
        <v>3.5038188475015684</v>
      </c>
      <c r="L138" s="1">
        <v>7.2266263729719844</v>
      </c>
      <c r="M138" s="8">
        <v>68</v>
      </c>
      <c r="N138" s="8">
        <v>45</v>
      </c>
      <c r="O138" s="8">
        <v>12</v>
      </c>
      <c r="P138" s="8">
        <v>5</v>
      </c>
      <c r="Q138" s="8">
        <v>1</v>
      </c>
      <c r="R138" s="8">
        <v>1</v>
      </c>
      <c r="S138" s="8">
        <v>4</v>
      </c>
      <c r="T138" s="1">
        <v>1.7618887846600264</v>
      </c>
      <c r="U138" s="1">
        <v>5.9347832746442997</v>
      </c>
    </row>
    <row r="139" spans="1:21" ht="15" customHeight="1" x14ac:dyDescent="0.2">
      <c r="A139" s="16"/>
      <c r="B139" s="25"/>
      <c r="C139" s="18" t="s">
        <v>280</v>
      </c>
      <c r="D139" s="8">
        <v>94</v>
      </c>
      <c r="E139" s="8">
        <v>52</v>
      </c>
      <c r="F139" s="8">
        <v>8</v>
      </c>
      <c r="G139" s="8">
        <v>22</v>
      </c>
      <c r="H139" s="8">
        <v>8</v>
      </c>
      <c r="I139" s="8">
        <v>4</v>
      </c>
      <c r="J139" s="8">
        <v>0</v>
      </c>
      <c r="K139" s="1">
        <v>6.2348954939334886</v>
      </c>
      <c r="L139" s="1">
        <v>13.954289914993998</v>
      </c>
      <c r="M139" s="8">
        <v>94</v>
      </c>
      <c r="N139" s="8">
        <v>61</v>
      </c>
      <c r="O139" s="8">
        <v>9</v>
      </c>
      <c r="P139" s="8">
        <v>12</v>
      </c>
      <c r="Q139" s="8">
        <v>4</v>
      </c>
      <c r="R139" s="8">
        <v>0</v>
      </c>
      <c r="S139" s="8">
        <v>8</v>
      </c>
      <c r="T139" s="1">
        <v>2.0463612989594271</v>
      </c>
      <c r="U139" s="1">
        <v>7.0394828684204285</v>
      </c>
    </row>
    <row r="140" spans="1:21" ht="15" customHeight="1" x14ac:dyDescent="0.2">
      <c r="A140" s="16"/>
      <c r="B140" s="25"/>
      <c r="C140" s="18" t="s">
        <v>281</v>
      </c>
      <c r="D140" s="8">
        <v>51</v>
      </c>
      <c r="E140" s="8">
        <v>30</v>
      </c>
      <c r="F140" s="8">
        <v>4</v>
      </c>
      <c r="G140" s="8">
        <v>7</v>
      </c>
      <c r="H140" s="8">
        <v>5</v>
      </c>
      <c r="I140" s="8">
        <v>3</v>
      </c>
      <c r="J140" s="8">
        <v>2</v>
      </c>
      <c r="K140" s="1">
        <v>4.4570869661221586</v>
      </c>
      <c r="L140" s="1">
        <v>11.494592702104516</v>
      </c>
      <c r="M140" s="8">
        <v>51</v>
      </c>
      <c r="N140" s="8">
        <v>36</v>
      </c>
      <c r="O140" s="8">
        <v>4</v>
      </c>
      <c r="P140" s="8">
        <v>4</v>
      </c>
      <c r="Q140" s="8">
        <v>1</v>
      </c>
      <c r="R140" s="8">
        <v>0</v>
      </c>
      <c r="S140" s="8">
        <v>6</v>
      </c>
      <c r="T140" s="1">
        <v>1.0189409739977335</v>
      </c>
      <c r="U140" s="1">
        <v>5.0947048699886679</v>
      </c>
    </row>
    <row r="141" spans="1:21" ht="15" customHeight="1" x14ac:dyDescent="0.2">
      <c r="A141" s="16"/>
      <c r="B141" s="25"/>
      <c r="C141" s="18" t="s">
        <v>282</v>
      </c>
      <c r="D141" s="8">
        <v>29</v>
      </c>
      <c r="E141" s="8">
        <v>8</v>
      </c>
      <c r="F141" s="8">
        <v>1</v>
      </c>
      <c r="G141" s="8">
        <v>3</v>
      </c>
      <c r="H141" s="8">
        <v>9</v>
      </c>
      <c r="I141" s="8">
        <v>8</v>
      </c>
      <c r="J141" s="8">
        <v>0</v>
      </c>
      <c r="K141" s="1">
        <v>15.583720039883797</v>
      </c>
      <c r="L141" s="1">
        <v>21.520375293172862</v>
      </c>
      <c r="M141" s="8">
        <v>29</v>
      </c>
      <c r="N141" s="8">
        <v>12</v>
      </c>
      <c r="O141" s="8">
        <v>1</v>
      </c>
      <c r="P141" s="8">
        <v>4</v>
      </c>
      <c r="Q141" s="8">
        <v>7</v>
      </c>
      <c r="R141" s="8">
        <v>3</v>
      </c>
      <c r="S141" s="8">
        <v>2</v>
      </c>
      <c r="T141" s="1">
        <v>8.2597399546959576</v>
      </c>
      <c r="U141" s="1">
        <v>14.867531918452725</v>
      </c>
    </row>
    <row r="142" spans="1:21" ht="15" customHeight="1" x14ac:dyDescent="0.2">
      <c r="A142" s="18"/>
      <c r="B142" s="26"/>
      <c r="C142" s="19" t="s">
        <v>106</v>
      </c>
      <c r="D142" s="8">
        <v>51</v>
      </c>
      <c r="E142" s="8">
        <v>12</v>
      </c>
      <c r="F142" s="8">
        <v>2</v>
      </c>
      <c r="G142" s="8">
        <v>3</v>
      </c>
      <c r="H142" s="8">
        <v>6</v>
      </c>
      <c r="I142" s="8">
        <v>0</v>
      </c>
      <c r="J142" s="8">
        <v>28</v>
      </c>
      <c r="K142" s="1">
        <v>4.5516415895980114</v>
      </c>
      <c r="L142" s="1">
        <v>9.5170687782503887</v>
      </c>
      <c r="M142" s="8">
        <v>51</v>
      </c>
      <c r="N142" s="8">
        <v>11</v>
      </c>
      <c r="O142" s="8">
        <v>1</v>
      </c>
      <c r="P142" s="8">
        <v>2</v>
      </c>
      <c r="Q142" s="8">
        <v>2</v>
      </c>
      <c r="R142" s="8">
        <v>0</v>
      </c>
      <c r="S142" s="8">
        <v>35</v>
      </c>
      <c r="T142" s="1">
        <v>2.7019441632928474</v>
      </c>
      <c r="U142" s="1">
        <v>8.6462213225371123</v>
      </c>
    </row>
    <row r="143" spans="1:21" ht="15" customHeight="1" x14ac:dyDescent="0.2">
      <c r="A143" s="16"/>
      <c r="B143" s="105" t="s">
        <v>38</v>
      </c>
      <c r="C143" s="12" t="s">
        <v>24</v>
      </c>
      <c r="D143" s="8">
        <v>747</v>
      </c>
      <c r="E143" s="8">
        <v>508</v>
      </c>
      <c r="F143" s="8">
        <v>87</v>
      </c>
      <c r="G143" s="8">
        <v>55</v>
      </c>
      <c r="H143" s="8">
        <v>30</v>
      </c>
      <c r="I143" s="8">
        <v>12</v>
      </c>
      <c r="J143" s="8">
        <v>55</v>
      </c>
      <c r="K143" s="1">
        <v>2.2255362192007806</v>
      </c>
      <c r="L143" s="1">
        <v>8.3699514330811979</v>
      </c>
      <c r="M143" s="8">
        <v>747</v>
      </c>
      <c r="N143" s="8">
        <v>556</v>
      </c>
      <c r="O143" s="8">
        <v>46</v>
      </c>
      <c r="P143" s="8">
        <v>30</v>
      </c>
      <c r="Q143" s="8">
        <v>8</v>
      </c>
      <c r="R143" s="8">
        <v>3</v>
      </c>
      <c r="S143" s="8">
        <v>104</v>
      </c>
      <c r="T143" s="1">
        <v>0.8808189360464147</v>
      </c>
      <c r="U143" s="1">
        <v>6.5099606422740761</v>
      </c>
    </row>
    <row r="144" spans="1:21" ht="15" customHeight="1" x14ac:dyDescent="0.2">
      <c r="A144" s="16"/>
      <c r="B144" s="106"/>
      <c r="C144" s="15"/>
      <c r="D144" s="8"/>
      <c r="E144" s="8"/>
      <c r="F144" s="8"/>
      <c r="G144" s="8"/>
      <c r="H144" s="8"/>
      <c r="I144" s="8"/>
      <c r="J144" s="8"/>
      <c r="M144" s="8"/>
      <c r="N144" s="8"/>
      <c r="O144" s="8"/>
      <c r="P144" s="8"/>
      <c r="Q144" s="8"/>
      <c r="R144" s="8"/>
      <c r="S144" s="8"/>
    </row>
    <row r="145" spans="1:21" ht="15" customHeight="1" x14ac:dyDescent="0.2">
      <c r="A145" s="16"/>
      <c r="B145" s="106"/>
      <c r="C145" s="18" t="s">
        <v>52</v>
      </c>
      <c r="D145" s="8">
        <v>388</v>
      </c>
      <c r="E145" s="8">
        <v>317</v>
      </c>
      <c r="F145" s="8">
        <v>35</v>
      </c>
      <c r="G145" s="8">
        <v>18</v>
      </c>
      <c r="H145" s="8">
        <v>6</v>
      </c>
      <c r="I145" s="8">
        <v>4</v>
      </c>
      <c r="J145" s="8">
        <v>8</v>
      </c>
      <c r="K145" s="1">
        <v>1.4584888843156136</v>
      </c>
      <c r="L145" s="1">
        <v>8.7972345403163992</v>
      </c>
      <c r="M145" s="8">
        <v>388</v>
      </c>
      <c r="N145" s="8">
        <v>330</v>
      </c>
      <c r="O145" s="8">
        <v>20</v>
      </c>
      <c r="P145" s="8">
        <v>9</v>
      </c>
      <c r="Q145" s="8">
        <v>3</v>
      </c>
      <c r="R145" s="8">
        <v>0</v>
      </c>
      <c r="S145" s="8">
        <v>26</v>
      </c>
      <c r="T145" s="1">
        <v>0.41836979820146081</v>
      </c>
      <c r="U145" s="1">
        <v>4.7328083421540255</v>
      </c>
    </row>
    <row r="146" spans="1:21" ht="15" customHeight="1" x14ac:dyDescent="0.2">
      <c r="A146" s="16"/>
      <c r="B146" s="106"/>
      <c r="C146" s="18" t="s">
        <v>279</v>
      </c>
      <c r="D146" s="8">
        <v>115</v>
      </c>
      <c r="E146" s="8">
        <v>64</v>
      </c>
      <c r="F146" s="8">
        <v>32</v>
      </c>
      <c r="G146" s="8">
        <v>8</v>
      </c>
      <c r="H146" s="8">
        <v>4</v>
      </c>
      <c r="I146" s="8">
        <v>1</v>
      </c>
      <c r="J146" s="8">
        <v>6</v>
      </c>
      <c r="K146" s="1">
        <v>2.4877334021638364</v>
      </c>
      <c r="L146" s="1">
        <v>6.0258431296857378</v>
      </c>
      <c r="M146" s="8">
        <v>115</v>
      </c>
      <c r="N146" s="8">
        <v>86</v>
      </c>
      <c r="O146" s="8">
        <v>8</v>
      </c>
      <c r="P146" s="8">
        <v>3</v>
      </c>
      <c r="Q146" s="8">
        <v>1</v>
      </c>
      <c r="R146" s="8">
        <v>1</v>
      </c>
      <c r="S146" s="8">
        <v>16</v>
      </c>
      <c r="T146" s="1">
        <v>0.80604892929804994</v>
      </c>
      <c r="U146" s="1">
        <v>6.1383726154236111</v>
      </c>
    </row>
    <row r="147" spans="1:21" ht="15" customHeight="1" x14ac:dyDescent="0.2">
      <c r="A147" s="16"/>
      <c r="B147" s="106"/>
      <c r="C147" s="18" t="s">
        <v>280</v>
      </c>
      <c r="D147" s="8">
        <v>81</v>
      </c>
      <c r="E147" s="8">
        <v>40</v>
      </c>
      <c r="F147" s="8">
        <v>10</v>
      </c>
      <c r="G147" s="8">
        <v>15</v>
      </c>
      <c r="H147" s="8">
        <v>9</v>
      </c>
      <c r="I147" s="8">
        <v>3</v>
      </c>
      <c r="J147" s="8">
        <v>4</v>
      </c>
      <c r="K147" s="1">
        <v>4.1560812520894395</v>
      </c>
      <c r="L147" s="1">
        <v>8.6491420651591024</v>
      </c>
      <c r="M147" s="8">
        <v>81</v>
      </c>
      <c r="N147" s="8">
        <v>48</v>
      </c>
      <c r="O147" s="8">
        <v>7</v>
      </c>
      <c r="P147" s="8">
        <v>11</v>
      </c>
      <c r="Q147" s="8">
        <v>3</v>
      </c>
      <c r="R147" s="8">
        <v>1</v>
      </c>
      <c r="S147" s="8">
        <v>11</v>
      </c>
      <c r="T147" s="1">
        <v>3.0161708176401225</v>
      </c>
      <c r="U147" s="1">
        <v>9.5969071470367524</v>
      </c>
    </row>
    <row r="148" spans="1:21" ht="15" customHeight="1" x14ac:dyDescent="0.2">
      <c r="A148" s="16"/>
      <c r="B148" s="25"/>
      <c r="C148" s="18" t="s">
        <v>281</v>
      </c>
      <c r="D148" s="8">
        <v>39</v>
      </c>
      <c r="E148" s="8">
        <v>18</v>
      </c>
      <c r="F148" s="8">
        <v>5</v>
      </c>
      <c r="G148" s="8">
        <v>7</v>
      </c>
      <c r="H148" s="8">
        <v>5</v>
      </c>
      <c r="I148" s="8">
        <v>4</v>
      </c>
      <c r="J148" s="8">
        <v>0</v>
      </c>
      <c r="K148" s="1">
        <v>6.2362389189769249</v>
      </c>
      <c r="L148" s="1">
        <v>11.581586563814289</v>
      </c>
      <c r="M148" s="8">
        <v>39</v>
      </c>
      <c r="N148" s="8">
        <v>23</v>
      </c>
      <c r="O148" s="8">
        <v>6</v>
      </c>
      <c r="P148" s="8">
        <v>6</v>
      </c>
      <c r="Q148" s="8">
        <v>0</v>
      </c>
      <c r="R148" s="8">
        <v>1</v>
      </c>
      <c r="S148" s="8">
        <v>3</v>
      </c>
      <c r="T148" s="1">
        <v>2.3948210652728452</v>
      </c>
      <c r="U148" s="1">
        <v>6.6318121807555723</v>
      </c>
    </row>
    <row r="149" spans="1:21" ht="15" customHeight="1" x14ac:dyDescent="0.2">
      <c r="A149" s="16"/>
      <c r="B149" s="25"/>
      <c r="C149" s="18" t="s">
        <v>282</v>
      </c>
      <c r="D149" s="8">
        <v>16</v>
      </c>
      <c r="E149" s="8">
        <v>5</v>
      </c>
      <c r="F149" s="8">
        <v>0</v>
      </c>
      <c r="G149" s="8">
        <v>5</v>
      </c>
      <c r="H149" s="8">
        <v>5</v>
      </c>
      <c r="I149" s="8">
        <v>0</v>
      </c>
      <c r="J149" s="8">
        <v>1</v>
      </c>
      <c r="K149" s="1">
        <v>7.4155733895326783</v>
      </c>
      <c r="L149" s="1">
        <v>11.123360084299017</v>
      </c>
      <c r="M149" s="8">
        <v>16</v>
      </c>
      <c r="N149" s="8">
        <v>9</v>
      </c>
      <c r="O149" s="8">
        <v>3</v>
      </c>
      <c r="P149" s="8">
        <v>1</v>
      </c>
      <c r="Q149" s="8">
        <v>1</v>
      </c>
      <c r="R149" s="8">
        <v>0</v>
      </c>
      <c r="S149" s="8">
        <v>2</v>
      </c>
      <c r="T149" s="1">
        <v>2.3928301479321883</v>
      </c>
      <c r="U149" s="1">
        <v>6.6999244142101277</v>
      </c>
    </row>
    <row r="150" spans="1:21" ht="15" customHeight="1" x14ac:dyDescent="0.2">
      <c r="A150" s="17"/>
      <c r="B150" s="26"/>
      <c r="C150" s="19" t="s">
        <v>106</v>
      </c>
      <c r="D150" s="8">
        <v>108</v>
      </c>
      <c r="E150" s="8">
        <v>64</v>
      </c>
      <c r="F150" s="8">
        <v>5</v>
      </c>
      <c r="G150" s="8">
        <v>2</v>
      </c>
      <c r="H150" s="8">
        <v>1</v>
      </c>
      <c r="I150" s="8">
        <v>0</v>
      </c>
      <c r="J150" s="8">
        <v>36</v>
      </c>
      <c r="K150" s="1">
        <v>0.5585718294051627</v>
      </c>
      <c r="L150" s="1">
        <v>5.0271464646464645</v>
      </c>
      <c r="M150" s="8">
        <v>108</v>
      </c>
      <c r="N150" s="8">
        <v>60</v>
      </c>
      <c r="O150" s="8">
        <v>2</v>
      </c>
      <c r="P150" s="8">
        <v>0</v>
      </c>
      <c r="Q150" s="8">
        <v>0</v>
      </c>
      <c r="R150" s="8">
        <v>0</v>
      </c>
      <c r="S150" s="8">
        <v>46</v>
      </c>
      <c r="T150" s="1">
        <v>6.8914956011730213E-2</v>
      </c>
      <c r="U150" s="1">
        <v>2.1363636363636367</v>
      </c>
    </row>
  </sheetData>
  <mergeCells count="12">
    <mergeCell ref="A80:A82"/>
    <mergeCell ref="B95:B99"/>
    <mergeCell ref="A104:A106"/>
    <mergeCell ref="B119:B123"/>
    <mergeCell ref="A128:A130"/>
    <mergeCell ref="B143:B147"/>
    <mergeCell ref="A5:A7"/>
    <mergeCell ref="B20:B24"/>
    <mergeCell ref="A29:A31"/>
    <mergeCell ref="B44:B48"/>
    <mergeCell ref="A53:A55"/>
    <mergeCell ref="B68:B72"/>
  </mergeCells>
  <phoneticPr fontId="7"/>
  <pageMargins left="0.19685039370078741" right="0.19685039370078741" top="0.39370078740157483" bottom="0.19685039370078741" header="0.19685039370078741" footer="0.19685039370078741"/>
  <pageSetup paperSize="9" scale="71" orientation="portrait" horizontalDpi="200" verticalDpi="200" r:id="rId1"/>
  <headerFooter alignWithMargins="0">
    <oddHeader>&amp;R&amp;F_&amp;A</oddHeader>
  </headerFooter>
  <colBreaks count="1" manualBreakCount="1">
    <brk id="12" max="1048575" man="1"/>
  </colBreaks>
  <ignoredErrors>
    <ignoredError sqref="C6:C75 E3:U3" numberStoredAsText="1"/>
    <ignoredError sqref="D5:U75"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60A3D-1BED-4284-919D-14C60955FF1A}">
  <dimension ref="A1:S232"/>
  <sheetViews>
    <sheetView showGridLines="0" view="pageBreakPreview" zoomScaleNormal="100" zoomScaleSheetLayoutView="100" workbookViewId="0">
      <pane xSplit="3" ySplit="3" topLeftCell="D4" activePane="bottomRight" state="frozen"/>
      <selection pane="topRight" activeCell="D1" sqref="D1"/>
      <selection pane="bottomLeft" activeCell="A4" sqref="A4"/>
      <selection pane="bottomRight" activeCell="D4" sqref="D4"/>
    </sheetView>
  </sheetViews>
  <sheetFormatPr defaultColWidth="8" defaultRowHeight="15" customHeight="1" x14ac:dyDescent="0.2"/>
  <cols>
    <col min="1" max="1" width="11.8984375" style="1" customWidth="1"/>
    <col min="2" max="2" width="4.296875" style="1" customWidth="1"/>
    <col min="3" max="3" width="53.09765625" style="1" customWidth="1"/>
    <col min="4" max="6" width="9.296875" style="1" customWidth="1"/>
    <col min="7" max="12" width="13" style="1" customWidth="1"/>
    <col min="13" max="16384" width="8" style="1"/>
  </cols>
  <sheetData>
    <row r="1" spans="1:19" ht="15" customHeight="1" x14ac:dyDescent="0.2">
      <c r="D1" s="11" t="s">
        <v>370</v>
      </c>
      <c r="E1" s="69"/>
      <c r="F1" s="69"/>
      <c r="G1" s="11" t="s">
        <v>371</v>
      </c>
      <c r="H1" s="69"/>
      <c r="I1" s="69"/>
      <c r="J1" s="69"/>
      <c r="K1" s="69"/>
      <c r="L1" s="40"/>
    </row>
    <row r="2" spans="1:19" ht="15" customHeight="1" x14ac:dyDescent="0.2">
      <c r="A2" s="139"/>
      <c r="B2" s="139"/>
      <c r="C2" s="42"/>
      <c r="D2" s="17"/>
      <c r="E2" s="70"/>
      <c r="F2" s="70"/>
      <c r="G2" s="17"/>
      <c r="H2" s="70"/>
      <c r="I2" s="70"/>
      <c r="J2" s="70"/>
      <c r="K2" s="70"/>
      <c r="L2" s="44"/>
    </row>
    <row r="3" spans="1:19" s="3" customFormat="1" ht="61" customHeight="1" x14ac:dyDescent="0.2">
      <c r="A3" s="140"/>
      <c r="B3" s="138"/>
      <c r="C3" s="136"/>
      <c r="D3" s="81" t="s">
        <v>372</v>
      </c>
      <c r="E3" s="81" t="s">
        <v>373</v>
      </c>
      <c r="F3" s="81" t="s">
        <v>374</v>
      </c>
      <c r="G3" s="81" t="s">
        <v>3</v>
      </c>
      <c r="H3" s="103" t="s">
        <v>375</v>
      </c>
      <c r="I3" s="74" t="s">
        <v>376</v>
      </c>
      <c r="J3" s="103" t="s">
        <v>377</v>
      </c>
      <c r="K3" s="103" t="s">
        <v>378</v>
      </c>
      <c r="L3" s="81" t="s">
        <v>106</v>
      </c>
    </row>
    <row r="4" spans="1:19" ht="15" customHeight="1" x14ac:dyDescent="0.2">
      <c r="A4" s="146" t="s">
        <v>321</v>
      </c>
      <c r="B4" s="147" t="s">
        <v>35</v>
      </c>
      <c r="C4" s="148" t="s">
        <v>24</v>
      </c>
      <c r="D4" s="149">
        <v>447</v>
      </c>
      <c r="E4" s="149">
        <v>1763</v>
      </c>
      <c r="F4" s="150">
        <v>34.486670448099829</v>
      </c>
      <c r="G4" s="149">
        <f t="shared" ref="G4:H4" si="0">G120</f>
        <v>580</v>
      </c>
      <c r="H4" s="151">
        <f t="shared" si="0"/>
        <v>243</v>
      </c>
      <c r="I4" s="151">
        <f>I120</f>
        <v>199</v>
      </c>
      <c r="J4" s="151">
        <f t="shared" ref="J4:K4" si="1">J120</f>
        <v>85</v>
      </c>
      <c r="K4" s="151">
        <f t="shared" si="1"/>
        <v>12</v>
      </c>
      <c r="L4" s="151">
        <f>L120</f>
        <v>41</v>
      </c>
      <c r="Q4" s="8"/>
      <c r="R4" s="8"/>
      <c r="S4" s="8"/>
    </row>
    <row r="5" spans="1:19" ht="15" customHeight="1" x14ac:dyDescent="0.2">
      <c r="A5" s="152" t="s">
        <v>322</v>
      </c>
      <c r="B5" s="153" t="s">
        <v>36</v>
      </c>
      <c r="C5" s="154"/>
      <c r="D5" s="155"/>
      <c r="E5" s="155"/>
      <c r="F5" s="156"/>
      <c r="G5" s="156">
        <f>IF(SUM(H5:L5)&gt;100,"－",SUM(H5:L5))</f>
        <v>99.999999999999986</v>
      </c>
      <c r="H5" s="157">
        <f>H120/$G4*100</f>
        <v>41.896551724137929</v>
      </c>
      <c r="I5" s="157">
        <f>I120/$G4*100</f>
        <v>34.310344827586206</v>
      </c>
      <c r="J5" s="157">
        <f>J120/$G4*100</f>
        <v>14.655172413793101</v>
      </c>
      <c r="K5" s="157">
        <f>K120/$G4*100</f>
        <v>2.0689655172413794</v>
      </c>
      <c r="L5" s="157">
        <f>L120/$G4*100</f>
        <v>7.0689655172413799</v>
      </c>
      <c r="Q5" s="8"/>
      <c r="R5" s="8"/>
      <c r="S5" s="8"/>
    </row>
    <row r="6" spans="1:19" ht="15" customHeight="1" x14ac:dyDescent="0.2">
      <c r="A6" s="152"/>
      <c r="B6" s="153" t="s">
        <v>37</v>
      </c>
      <c r="C6" s="158" t="s">
        <v>52</v>
      </c>
      <c r="D6" s="159">
        <v>86</v>
      </c>
      <c r="E6" s="159">
        <v>286</v>
      </c>
      <c r="F6" s="160">
        <v>22.727272727272727</v>
      </c>
      <c r="G6" s="159">
        <f>G122</f>
        <v>107</v>
      </c>
      <c r="H6" s="161">
        <f t="shared" ref="H6:L18" si="2">IF($G6=0,0,H122/$G6*100)</f>
        <v>34.579439252336449</v>
      </c>
      <c r="I6" s="161">
        <f t="shared" si="2"/>
        <v>42.056074766355138</v>
      </c>
      <c r="J6" s="161">
        <f t="shared" si="2"/>
        <v>17.75700934579439</v>
      </c>
      <c r="K6" s="161">
        <f t="shared" si="2"/>
        <v>1.8691588785046727</v>
      </c>
      <c r="L6" s="161">
        <f t="shared" si="2"/>
        <v>3.7383177570093453</v>
      </c>
      <c r="Q6" s="8"/>
      <c r="R6" s="8"/>
      <c r="S6" s="8"/>
    </row>
    <row r="7" spans="1:19" ht="15" customHeight="1" x14ac:dyDescent="0.2">
      <c r="A7" s="152"/>
      <c r="B7" s="153"/>
      <c r="C7" s="158" t="s">
        <v>323</v>
      </c>
      <c r="D7" s="159">
        <v>30</v>
      </c>
      <c r="E7" s="159">
        <v>179</v>
      </c>
      <c r="F7" s="160">
        <v>16.201117318435752</v>
      </c>
      <c r="G7" s="159">
        <f t="shared" ref="G7:H19" si="3">G123</f>
        <v>35</v>
      </c>
      <c r="H7" s="161">
        <f t="shared" si="2"/>
        <v>28.571428571428569</v>
      </c>
      <c r="I7" s="161">
        <f t="shared" si="2"/>
        <v>45.714285714285715</v>
      </c>
      <c r="J7" s="161">
        <f t="shared" si="2"/>
        <v>11.428571428571429</v>
      </c>
      <c r="K7" s="161">
        <f t="shared" si="2"/>
        <v>2.8571428571428572</v>
      </c>
      <c r="L7" s="161">
        <f t="shared" si="2"/>
        <v>11.428571428571429</v>
      </c>
      <c r="Q7" s="8"/>
      <c r="R7" s="8"/>
      <c r="S7" s="8"/>
    </row>
    <row r="8" spans="1:19" ht="15" customHeight="1" x14ac:dyDescent="0.2">
      <c r="A8" s="162"/>
      <c r="B8" s="153"/>
      <c r="C8" s="158" t="s">
        <v>324</v>
      </c>
      <c r="D8" s="159">
        <v>26</v>
      </c>
      <c r="E8" s="159">
        <v>109</v>
      </c>
      <c r="F8" s="160">
        <v>33.944954128440372</v>
      </c>
      <c r="G8" s="159">
        <f t="shared" si="3"/>
        <v>28</v>
      </c>
      <c r="H8" s="161">
        <f t="shared" si="2"/>
        <v>53.571428571428569</v>
      </c>
      <c r="I8" s="161">
        <f t="shared" si="2"/>
        <v>32.142857142857146</v>
      </c>
      <c r="J8" s="161">
        <f t="shared" si="2"/>
        <v>10.714285714285714</v>
      </c>
      <c r="K8" s="161">
        <f t="shared" si="2"/>
        <v>0</v>
      </c>
      <c r="L8" s="161">
        <f t="shared" si="2"/>
        <v>3.5714285714285712</v>
      </c>
      <c r="Q8" s="8"/>
      <c r="R8" s="8"/>
      <c r="S8" s="8"/>
    </row>
    <row r="9" spans="1:19" ht="15" customHeight="1" x14ac:dyDescent="0.2">
      <c r="A9" s="162"/>
      <c r="B9" s="153"/>
      <c r="C9" s="158" t="s">
        <v>325</v>
      </c>
      <c r="D9" s="159">
        <v>20</v>
      </c>
      <c r="E9" s="159">
        <v>66</v>
      </c>
      <c r="F9" s="160">
        <v>36.363636363636367</v>
      </c>
      <c r="G9" s="159">
        <f t="shared" si="3"/>
        <v>26</v>
      </c>
      <c r="H9" s="161">
        <f t="shared" si="2"/>
        <v>53.846153846153847</v>
      </c>
      <c r="I9" s="161">
        <f t="shared" si="2"/>
        <v>38.461538461538467</v>
      </c>
      <c r="J9" s="161">
        <f t="shared" si="2"/>
        <v>3.8461538461538463</v>
      </c>
      <c r="K9" s="161">
        <f t="shared" si="2"/>
        <v>3.8461538461538463</v>
      </c>
      <c r="L9" s="161">
        <f t="shared" si="2"/>
        <v>0</v>
      </c>
      <c r="Q9" s="8"/>
      <c r="R9" s="8"/>
      <c r="S9" s="8"/>
    </row>
    <row r="10" spans="1:19" ht="15" customHeight="1" x14ac:dyDescent="0.2">
      <c r="A10" s="162"/>
      <c r="B10" s="153"/>
      <c r="C10" s="158" t="s">
        <v>326</v>
      </c>
      <c r="D10" s="159">
        <v>8</v>
      </c>
      <c r="E10" s="159">
        <v>23</v>
      </c>
      <c r="F10" s="160">
        <v>56.521739130434781</v>
      </c>
      <c r="G10" s="159">
        <f t="shared" si="3"/>
        <v>10</v>
      </c>
      <c r="H10" s="161">
        <f t="shared" si="2"/>
        <v>60</v>
      </c>
      <c r="I10" s="161">
        <f t="shared" si="2"/>
        <v>30</v>
      </c>
      <c r="J10" s="161">
        <f t="shared" si="2"/>
        <v>10</v>
      </c>
      <c r="K10" s="161">
        <f t="shared" si="2"/>
        <v>0</v>
      </c>
      <c r="L10" s="161">
        <f t="shared" si="2"/>
        <v>0</v>
      </c>
      <c r="Q10" s="8"/>
      <c r="R10" s="8"/>
      <c r="S10" s="8"/>
    </row>
    <row r="11" spans="1:19" ht="15" customHeight="1" x14ac:dyDescent="0.2">
      <c r="A11" s="162"/>
      <c r="B11" s="153"/>
      <c r="C11" s="158" t="s">
        <v>327</v>
      </c>
      <c r="D11" s="159">
        <v>9</v>
      </c>
      <c r="E11" s="159">
        <v>42</v>
      </c>
      <c r="F11" s="160">
        <v>30.952380952380953</v>
      </c>
      <c r="G11" s="159">
        <f t="shared" si="3"/>
        <v>13</v>
      </c>
      <c r="H11" s="161">
        <f t="shared" si="2"/>
        <v>53.846153846153847</v>
      </c>
      <c r="I11" s="161">
        <f t="shared" si="2"/>
        <v>30.76923076923077</v>
      </c>
      <c r="J11" s="161">
        <f t="shared" si="2"/>
        <v>7.6923076923076925</v>
      </c>
      <c r="K11" s="161">
        <f t="shared" si="2"/>
        <v>7.6923076923076925</v>
      </c>
      <c r="L11" s="161">
        <f t="shared" si="2"/>
        <v>0</v>
      </c>
      <c r="Q11" s="8"/>
      <c r="R11" s="8"/>
      <c r="S11" s="8"/>
    </row>
    <row r="12" spans="1:19" ht="15" customHeight="1" x14ac:dyDescent="0.2">
      <c r="A12" s="162"/>
      <c r="B12" s="153"/>
      <c r="C12" s="158" t="s">
        <v>328</v>
      </c>
      <c r="D12" s="159">
        <v>5</v>
      </c>
      <c r="E12" s="159">
        <v>17</v>
      </c>
      <c r="F12" s="160">
        <v>58.82352941176471</v>
      </c>
      <c r="G12" s="159">
        <f t="shared" si="3"/>
        <v>6</v>
      </c>
      <c r="H12" s="161">
        <f t="shared" si="2"/>
        <v>33.333333333333329</v>
      </c>
      <c r="I12" s="161">
        <f t="shared" si="2"/>
        <v>50</v>
      </c>
      <c r="J12" s="161">
        <f t="shared" si="2"/>
        <v>0</v>
      </c>
      <c r="K12" s="161">
        <f t="shared" si="2"/>
        <v>0</v>
      </c>
      <c r="L12" s="161">
        <f t="shared" si="2"/>
        <v>16.666666666666664</v>
      </c>
      <c r="Q12" s="8"/>
      <c r="R12" s="8"/>
      <c r="S12" s="8"/>
    </row>
    <row r="13" spans="1:19" ht="15" customHeight="1" x14ac:dyDescent="0.2">
      <c r="A13" s="162"/>
      <c r="B13" s="153"/>
      <c r="C13" s="158" t="s">
        <v>329</v>
      </c>
      <c r="D13" s="159">
        <v>3</v>
      </c>
      <c r="E13" s="159">
        <v>9</v>
      </c>
      <c r="F13" s="160">
        <v>55.555555555555557</v>
      </c>
      <c r="G13" s="159">
        <f t="shared" si="3"/>
        <v>7</v>
      </c>
      <c r="H13" s="161">
        <f t="shared" si="2"/>
        <v>71.428571428571431</v>
      </c>
      <c r="I13" s="161">
        <f t="shared" si="2"/>
        <v>0</v>
      </c>
      <c r="J13" s="161">
        <f t="shared" si="2"/>
        <v>14.285714285714285</v>
      </c>
      <c r="K13" s="161">
        <f t="shared" si="2"/>
        <v>0</v>
      </c>
      <c r="L13" s="161">
        <f t="shared" si="2"/>
        <v>14.285714285714285</v>
      </c>
      <c r="Q13" s="8"/>
      <c r="R13" s="8"/>
      <c r="S13" s="8"/>
    </row>
    <row r="14" spans="1:19" ht="15" customHeight="1" x14ac:dyDescent="0.2">
      <c r="A14" s="162"/>
      <c r="B14" s="153"/>
      <c r="C14" s="158" t="s">
        <v>330</v>
      </c>
      <c r="D14" s="159">
        <v>7</v>
      </c>
      <c r="E14" s="159">
        <v>33</v>
      </c>
      <c r="F14" s="160">
        <v>63.636363636363633</v>
      </c>
      <c r="G14" s="159">
        <f t="shared" si="3"/>
        <v>8</v>
      </c>
      <c r="H14" s="161">
        <f t="shared" si="2"/>
        <v>62.5</v>
      </c>
      <c r="I14" s="161">
        <f t="shared" si="2"/>
        <v>37.5</v>
      </c>
      <c r="J14" s="161">
        <f t="shared" si="2"/>
        <v>0</v>
      </c>
      <c r="K14" s="161">
        <f t="shared" si="2"/>
        <v>0</v>
      </c>
      <c r="L14" s="161">
        <f t="shared" si="2"/>
        <v>0</v>
      </c>
      <c r="Q14" s="8"/>
      <c r="R14" s="8"/>
      <c r="S14" s="8"/>
    </row>
    <row r="15" spans="1:19" ht="15" customHeight="1" x14ac:dyDescent="0.2">
      <c r="A15" s="162"/>
      <c r="B15" s="153"/>
      <c r="C15" s="158" t="s">
        <v>331</v>
      </c>
      <c r="D15" s="159">
        <v>13</v>
      </c>
      <c r="E15" s="159">
        <v>54</v>
      </c>
      <c r="F15" s="160">
        <v>74.074074074074076</v>
      </c>
      <c r="G15" s="159">
        <f t="shared" si="3"/>
        <v>16</v>
      </c>
      <c r="H15" s="161">
        <f t="shared" si="2"/>
        <v>62.5</v>
      </c>
      <c r="I15" s="161">
        <f t="shared" si="2"/>
        <v>18.75</v>
      </c>
      <c r="J15" s="161">
        <f t="shared" si="2"/>
        <v>6.25</v>
      </c>
      <c r="K15" s="161">
        <f t="shared" si="2"/>
        <v>6.25</v>
      </c>
      <c r="L15" s="161">
        <f t="shared" si="2"/>
        <v>6.25</v>
      </c>
      <c r="Q15" s="8"/>
      <c r="R15" s="8"/>
      <c r="S15" s="8"/>
    </row>
    <row r="16" spans="1:19" ht="15" customHeight="1" x14ac:dyDescent="0.2">
      <c r="A16" s="162"/>
      <c r="B16" s="153"/>
      <c r="C16" s="158" t="s">
        <v>332</v>
      </c>
      <c r="D16" s="159">
        <v>12</v>
      </c>
      <c r="E16" s="159">
        <v>49</v>
      </c>
      <c r="F16" s="160">
        <v>48.979591836734691</v>
      </c>
      <c r="G16" s="159">
        <f t="shared" si="3"/>
        <v>19</v>
      </c>
      <c r="H16" s="161">
        <f t="shared" si="2"/>
        <v>52.631578947368418</v>
      </c>
      <c r="I16" s="161">
        <f t="shared" si="2"/>
        <v>15.789473684210526</v>
      </c>
      <c r="J16" s="161">
        <f t="shared" si="2"/>
        <v>0</v>
      </c>
      <c r="K16" s="161">
        <f t="shared" si="2"/>
        <v>0</v>
      </c>
      <c r="L16" s="161">
        <f t="shared" si="2"/>
        <v>31.578947368421051</v>
      </c>
      <c r="Q16" s="8"/>
      <c r="R16" s="8"/>
      <c r="S16" s="8"/>
    </row>
    <row r="17" spans="1:19" ht="15" customHeight="1" x14ac:dyDescent="0.2">
      <c r="A17" s="162"/>
      <c r="B17" s="153"/>
      <c r="C17" s="158" t="s">
        <v>48</v>
      </c>
      <c r="D17" s="159">
        <v>17</v>
      </c>
      <c r="E17" s="159">
        <v>88</v>
      </c>
      <c r="F17" s="160">
        <v>56.81818181818182</v>
      </c>
      <c r="G17" s="159">
        <f t="shared" si="3"/>
        <v>26</v>
      </c>
      <c r="H17" s="161">
        <f t="shared" si="2"/>
        <v>69.230769230769226</v>
      </c>
      <c r="I17" s="161">
        <f t="shared" si="2"/>
        <v>23.076923076923077</v>
      </c>
      <c r="J17" s="161">
        <f t="shared" si="2"/>
        <v>3.8461538461538463</v>
      </c>
      <c r="K17" s="161">
        <f t="shared" si="2"/>
        <v>3.8461538461538463</v>
      </c>
      <c r="L17" s="161">
        <f t="shared" si="2"/>
        <v>0</v>
      </c>
      <c r="Q17" s="8"/>
      <c r="R17" s="8"/>
      <c r="S17" s="8"/>
    </row>
    <row r="18" spans="1:19" ht="15" customHeight="1" x14ac:dyDescent="0.2">
      <c r="A18" s="162"/>
      <c r="B18" s="163"/>
      <c r="C18" s="164" t="s">
        <v>276</v>
      </c>
      <c r="D18" s="165">
        <v>211</v>
      </c>
      <c r="E18" s="165">
        <v>808</v>
      </c>
      <c r="F18" s="166">
        <v>34.282178217821787</v>
      </c>
      <c r="G18" s="165">
        <f t="shared" si="3"/>
        <v>279</v>
      </c>
      <c r="H18" s="167">
        <f t="shared" si="2"/>
        <v>37.275985663082437</v>
      </c>
      <c r="I18" s="167">
        <f t="shared" si="2"/>
        <v>33.691756272401435</v>
      </c>
      <c r="J18" s="167">
        <f t="shared" si="2"/>
        <v>18.996415770609318</v>
      </c>
      <c r="K18" s="167">
        <f t="shared" si="2"/>
        <v>1.7921146953405016</v>
      </c>
      <c r="L18" s="167">
        <f t="shared" si="2"/>
        <v>8.2437275985663092</v>
      </c>
      <c r="Q18" s="8"/>
      <c r="R18" s="8"/>
      <c r="S18" s="8"/>
    </row>
    <row r="19" spans="1:19" ht="15" customHeight="1" x14ac:dyDescent="0.2">
      <c r="A19" s="162"/>
      <c r="B19" s="168" t="s">
        <v>38</v>
      </c>
      <c r="C19" s="148" t="s">
        <v>24</v>
      </c>
      <c r="D19" s="159">
        <v>542</v>
      </c>
      <c r="E19" s="159">
        <v>1900</v>
      </c>
      <c r="F19" s="160">
        <v>26.789473684210524</v>
      </c>
      <c r="G19" s="159">
        <f t="shared" si="3"/>
        <v>678</v>
      </c>
      <c r="H19" s="169">
        <f t="shared" si="3"/>
        <v>285</v>
      </c>
      <c r="I19" s="169">
        <f>I135</f>
        <v>191</v>
      </c>
      <c r="J19" s="169">
        <f t="shared" ref="J19:K19" si="4">J135</f>
        <v>143</v>
      </c>
      <c r="K19" s="169">
        <f t="shared" si="4"/>
        <v>23</v>
      </c>
      <c r="L19" s="169">
        <f>L135</f>
        <v>36</v>
      </c>
      <c r="Q19" s="8"/>
      <c r="R19" s="8"/>
      <c r="S19" s="8"/>
    </row>
    <row r="20" spans="1:19" ht="15" customHeight="1" x14ac:dyDescent="0.2">
      <c r="A20" s="162"/>
      <c r="B20" s="170"/>
      <c r="C20" s="154"/>
      <c r="D20" s="155"/>
      <c r="E20" s="155"/>
      <c r="F20" s="156"/>
      <c r="G20" s="156">
        <f>IF(SUM(H20:L20)&gt;100,"－",SUM(H20:L20))</f>
        <v>100</v>
      </c>
      <c r="H20" s="157">
        <f>H135/$G19*100</f>
        <v>42.035398230088497</v>
      </c>
      <c r="I20" s="157">
        <f>I135/$G19*100</f>
        <v>28.171091445427727</v>
      </c>
      <c r="J20" s="157">
        <f>J135/$G19*100</f>
        <v>21.091445427728615</v>
      </c>
      <c r="K20" s="157">
        <f>K135/$G19*100</f>
        <v>3.3923303834808261</v>
      </c>
      <c r="L20" s="157">
        <f>L135/$G19*100</f>
        <v>5.3097345132743365</v>
      </c>
      <c r="Q20" s="8"/>
      <c r="R20" s="8"/>
      <c r="S20" s="8"/>
    </row>
    <row r="21" spans="1:19" ht="15" customHeight="1" x14ac:dyDescent="0.2">
      <c r="A21" s="162"/>
      <c r="B21" s="170"/>
      <c r="C21" s="158" t="s">
        <v>52</v>
      </c>
      <c r="D21" s="159">
        <v>55</v>
      </c>
      <c r="E21" s="159">
        <v>153</v>
      </c>
      <c r="F21" s="160">
        <v>21.568627450980394</v>
      </c>
      <c r="G21" s="159">
        <f>G137</f>
        <v>77</v>
      </c>
      <c r="H21" s="161">
        <f t="shared" ref="H21:L33" si="5">IF($G21=0,0,H137/$G21*100)</f>
        <v>29.870129870129869</v>
      </c>
      <c r="I21" s="161">
        <f t="shared" si="5"/>
        <v>23.376623376623375</v>
      </c>
      <c r="J21" s="161">
        <f t="shared" si="5"/>
        <v>37.662337662337663</v>
      </c>
      <c r="K21" s="161">
        <f t="shared" si="5"/>
        <v>2.5974025974025974</v>
      </c>
      <c r="L21" s="161">
        <f t="shared" si="5"/>
        <v>6.4935064935064926</v>
      </c>
      <c r="Q21" s="8"/>
      <c r="R21" s="8"/>
      <c r="S21" s="8"/>
    </row>
    <row r="22" spans="1:19" ht="15" customHeight="1" x14ac:dyDescent="0.2">
      <c r="A22" s="162"/>
      <c r="B22" s="170"/>
      <c r="C22" s="158" t="s">
        <v>323</v>
      </c>
      <c r="D22" s="159">
        <v>47</v>
      </c>
      <c r="E22" s="159">
        <v>149</v>
      </c>
      <c r="F22" s="160">
        <v>20.80536912751678</v>
      </c>
      <c r="G22" s="159">
        <f t="shared" ref="G22:H34" si="6">G138</f>
        <v>58</v>
      </c>
      <c r="H22" s="161">
        <f t="shared" si="5"/>
        <v>25.862068965517242</v>
      </c>
      <c r="I22" s="161">
        <f t="shared" si="5"/>
        <v>37.931034482758619</v>
      </c>
      <c r="J22" s="161">
        <f t="shared" si="5"/>
        <v>27.586206896551722</v>
      </c>
      <c r="K22" s="161">
        <f t="shared" si="5"/>
        <v>0</v>
      </c>
      <c r="L22" s="161">
        <f t="shared" si="5"/>
        <v>8.6206896551724146</v>
      </c>
      <c r="Q22" s="8"/>
      <c r="R22" s="8"/>
      <c r="S22" s="8"/>
    </row>
    <row r="23" spans="1:19" ht="15" customHeight="1" x14ac:dyDescent="0.2">
      <c r="A23" s="162"/>
      <c r="B23" s="170"/>
      <c r="C23" s="158" t="s">
        <v>324</v>
      </c>
      <c r="D23" s="159">
        <v>49</v>
      </c>
      <c r="E23" s="159">
        <v>211</v>
      </c>
      <c r="F23" s="160">
        <v>23.222748815165879</v>
      </c>
      <c r="G23" s="159">
        <f t="shared" si="6"/>
        <v>58</v>
      </c>
      <c r="H23" s="161">
        <f t="shared" si="5"/>
        <v>29.310344827586203</v>
      </c>
      <c r="I23" s="161">
        <f t="shared" si="5"/>
        <v>29.310344827586203</v>
      </c>
      <c r="J23" s="161">
        <f t="shared" si="5"/>
        <v>31.03448275862069</v>
      </c>
      <c r="K23" s="161">
        <f t="shared" si="5"/>
        <v>5.1724137931034484</v>
      </c>
      <c r="L23" s="161">
        <f t="shared" si="5"/>
        <v>5.1724137931034484</v>
      </c>
      <c r="Q23" s="8"/>
      <c r="R23" s="8"/>
      <c r="S23" s="8"/>
    </row>
    <row r="24" spans="1:19" ht="15" customHeight="1" x14ac:dyDescent="0.2">
      <c r="A24" s="162"/>
      <c r="B24" s="153"/>
      <c r="C24" s="158" t="s">
        <v>325</v>
      </c>
      <c r="D24" s="159">
        <v>31</v>
      </c>
      <c r="E24" s="159">
        <v>104</v>
      </c>
      <c r="F24" s="160">
        <v>35.57692307692308</v>
      </c>
      <c r="G24" s="159">
        <f t="shared" si="6"/>
        <v>38</v>
      </c>
      <c r="H24" s="161">
        <f t="shared" si="5"/>
        <v>47.368421052631575</v>
      </c>
      <c r="I24" s="161">
        <f t="shared" si="5"/>
        <v>34.210526315789473</v>
      </c>
      <c r="J24" s="161">
        <f t="shared" si="5"/>
        <v>10.526315789473683</v>
      </c>
      <c r="K24" s="161">
        <f t="shared" si="5"/>
        <v>2.6315789473684208</v>
      </c>
      <c r="L24" s="161">
        <f t="shared" si="5"/>
        <v>5.2631578947368416</v>
      </c>
      <c r="Q24" s="8"/>
      <c r="R24" s="8"/>
      <c r="S24" s="8"/>
    </row>
    <row r="25" spans="1:19" ht="15" customHeight="1" x14ac:dyDescent="0.2">
      <c r="A25" s="162"/>
      <c r="B25" s="153"/>
      <c r="C25" s="158" t="s">
        <v>326</v>
      </c>
      <c r="D25" s="159">
        <v>18</v>
      </c>
      <c r="E25" s="159">
        <v>74</v>
      </c>
      <c r="F25" s="160">
        <v>21.621621621621621</v>
      </c>
      <c r="G25" s="159">
        <f t="shared" si="6"/>
        <v>22</v>
      </c>
      <c r="H25" s="161">
        <f t="shared" si="5"/>
        <v>45.454545454545453</v>
      </c>
      <c r="I25" s="161">
        <f t="shared" si="5"/>
        <v>36.363636363636367</v>
      </c>
      <c r="J25" s="161">
        <f t="shared" si="5"/>
        <v>9.0909090909090917</v>
      </c>
      <c r="K25" s="161">
        <f t="shared" si="5"/>
        <v>4.5454545454545459</v>
      </c>
      <c r="L25" s="161">
        <f t="shared" si="5"/>
        <v>4.5454545454545459</v>
      </c>
      <c r="Q25" s="8"/>
      <c r="R25" s="8"/>
      <c r="S25" s="8"/>
    </row>
    <row r="26" spans="1:19" ht="15" customHeight="1" x14ac:dyDescent="0.2">
      <c r="A26" s="162"/>
      <c r="B26" s="153"/>
      <c r="C26" s="158" t="s">
        <v>327</v>
      </c>
      <c r="D26" s="159">
        <v>11</v>
      </c>
      <c r="E26" s="159">
        <v>38</v>
      </c>
      <c r="F26" s="160">
        <v>34.210526315789473</v>
      </c>
      <c r="G26" s="159">
        <f t="shared" si="6"/>
        <v>16</v>
      </c>
      <c r="H26" s="161">
        <f t="shared" si="5"/>
        <v>50</v>
      </c>
      <c r="I26" s="161">
        <f t="shared" si="5"/>
        <v>31.25</v>
      </c>
      <c r="J26" s="161">
        <f t="shared" si="5"/>
        <v>18.75</v>
      </c>
      <c r="K26" s="161">
        <f t="shared" si="5"/>
        <v>0</v>
      </c>
      <c r="L26" s="161">
        <f t="shared" si="5"/>
        <v>0</v>
      </c>
      <c r="Q26" s="8"/>
      <c r="R26" s="8"/>
      <c r="S26" s="8"/>
    </row>
    <row r="27" spans="1:19" ht="15" customHeight="1" x14ac:dyDescent="0.2">
      <c r="A27" s="162"/>
      <c r="B27" s="153"/>
      <c r="C27" s="158" t="s">
        <v>328</v>
      </c>
      <c r="D27" s="159">
        <v>17</v>
      </c>
      <c r="E27" s="159">
        <v>54</v>
      </c>
      <c r="F27" s="160">
        <v>38.888888888888893</v>
      </c>
      <c r="G27" s="159">
        <f t="shared" si="6"/>
        <v>19</v>
      </c>
      <c r="H27" s="161">
        <f t="shared" si="5"/>
        <v>63.157894736842103</v>
      </c>
      <c r="I27" s="161">
        <f t="shared" si="5"/>
        <v>26.315789473684209</v>
      </c>
      <c r="J27" s="161">
        <f t="shared" si="5"/>
        <v>5.2631578947368416</v>
      </c>
      <c r="K27" s="161">
        <f t="shared" si="5"/>
        <v>5.2631578947368416</v>
      </c>
      <c r="L27" s="161">
        <f t="shared" si="5"/>
        <v>0</v>
      </c>
      <c r="Q27" s="8"/>
      <c r="R27" s="8"/>
      <c r="S27" s="8"/>
    </row>
    <row r="28" spans="1:19" ht="15" customHeight="1" x14ac:dyDescent="0.2">
      <c r="A28" s="162"/>
      <c r="B28" s="153"/>
      <c r="C28" s="158" t="s">
        <v>329</v>
      </c>
      <c r="D28" s="159">
        <v>13</v>
      </c>
      <c r="E28" s="159">
        <v>76</v>
      </c>
      <c r="F28" s="160">
        <v>28.947368421052634</v>
      </c>
      <c r="G28" s="159">
        <f t="shared" si="6"/>
        <v>13</v>
      </c>
      <c r="H28" s="161">
        <f t="shared" si="5"/>
        <v>69.230769230769226</v>
      </c>
      <c r="I28" s="161">
        <f t="shared" si="5"/>
        <v>15.384615384615385</v>
      </c>
      <c r="J28" s="161">
        <f t="shared" si="5"/>
        <v>15.384615384615385</v>
      </c>
      <c r="K28" s="161">
        <f t="shared" si="5"/>
        <v>0</v>
      </c>
      <c r="L28" s="161">
        <f t="shared" si="5"/>
        <v>0</v>
      </c>
      <c r="Q28" s="8"/>
      <c r="R28" s="8"/>
      <c r="S28" s="8"/>
    </row>
    <row r="29" spans="1:19" ht="15" customHeight="1" x14ac:dyDescent="0.2">
      <c r="A29" s="162"/>
      <c r="B29" s="153"/>
      <c r="C29" s="158" t="s">
        <v>330</v>
      </c>
      <c r="D29" s="159">
        <v>7</v>
      </c>
      <c r="E29" s="159">
        <v>25</v>
      </c>
      <c r="F29" s="160">
        <v>36</v>
      </c>
      <c r="G29" s="159">
        <f t="shared" si="6"/>
        <v>9</v>
      </c>
      <c r="H29" s="161">
        <f t="shared" si="5"/>
        <v>77.777777777777786</v>
      </c>
      <c r="I29" s="161">
        <f t="shared" si="5"/>
        <v>22.222222222222221</v>
      </c>
      <c r="J29" s="161">
        <f t="shared" si="5"/>
        <v>0</v>
      </c>
      <c r="K29" s="161">
        <f t="shared" si="5"/>
        <v>0</v>
      </c>
      <c r="L29" s="161">
        <f t="shared" si="5"/>
        <v>0</v>
      </c>
      <c r="Q29" s="8"/>
      <c r="R29" s="8"/>
      <c r="S29" s="8"/>
    </row>
    <row r="30" spans="1:19" ht="15" customHeight="1" x14ac:dyDescent="0.2">
      <c r="A30" s="162"/>
      <c r="B30" s="153"/>
      <c r="C30" s="158" t="s">
        <v>331</v>
      </c>
      <c r="D30" s="159">
        <v>9</v>
      </c>
      <c r="E30" s="159">
        <v>32</v>
      </c>
      <c r="F30" s="160">
        <v>50</v>
      </c>
      <c r="G30" s="159">
        <f t="shared" si="6"/>
        <v>9</v>
      </c>
      <c r="H30" s="161">
        <f t="shared" si="5"/>
        <v>66.666666666666657</v>
      </c>
      <c r="I30" s="161">
        <f t="shared" si="5"/>
        <v>11.111111111111111</v>
      </c>
      <c r="J30" s="161">
        <f t="shared" si="5"/>
        <v>11.111111111111111</v>
      </c>
      <c r="K30" s="161">
        <f t="shared" si="5"/>
        <v>0</v>
      </c>
      <c r="L30" s="161">
        <f t="shared" si="5"/>
        <v>11.111111111111111</v>
      </c>
      <c r="Q30" s="8"/>
      <c r="R30" s="8"/>
      <c r="S30" s="8"/>
    </row>
    <row r="31" spans="1:19" ht="15" customHeight="1" x14ac:dyDescent="0.2">
      <c r="A31" s="162"/>
      <c r="B31" s="153"/>
      <c r="C31" s="158" t="s">
        <v>332</v>
      </c>
      <c r="D31" s="159">
        <v>15</v>
      </c>
      <c r="E31" s="159">
        <v>57</v>
      </c>
      <c r="F31" s="160">
        <v>36.84210526315789</v>
      </c>
      <c r="G31" s="159">
        <f t="shared" si="6"/>
        <v>17</v>
      </c>
      <c r="H31" s="161">
        <f t="shared" si="5"/>
        <v>58.82352941176471</v>
      </c>
      <c r="I31" s="161">
        <f t="shared" si="5"/>
        <v>23.52941176470588</v>
      </c>
      <c r="J31" s="161">
        <f t="shared" si="5"/>
        <v>11.76470588235294</v>
      </c>
      <c r="K31" s="161">
        <f t="shared" si="5"/>
        <v>0</v>
      </c>
      <c r="L31" s="161">
        <f t="shared" si="5"/>
        <v>5.8823529411764701</v>
      </c>
      <c r="Q31" s="8"/>
      <c r="R31" s="8"/>
      <c r="S31" s="8"/>
    </row>
    <row r="32" spans="1:19" ht="15" customHeight="1" x14ac:dyDescent="0.2">
      <c r="A32" s="162"/>
      <c r="B32" s="153"/>
      <c r="C32" s="158" t="s">
        <v>48</v>
      </c>
      <c r="D32" s="159">
        <v>13</v>
      </c>
      <c r="E32" s="159">
        <v>40</v>
      </c>
      <c r="F32" s="160">
        <v>62.5</v>
      </c>
      <c r="G32" s="159">
        <f t="shared" si="6"/>
        <v>15</v>
      </c>
      <c r="H32" s="161">
        <f t="shared" si="5"/>
        <v>80</v>
      </c>
      <c r="I32" s="161">
        <f t="shared" si="5"/>
        <v>20</v>
      </c>
      <c r="J32" s="161">
        <f t="shared" si="5"/>
        <v>0</v>
      </c>
      <c r="K32" s="161">
        <f t="shared" si="5"/>
        <v>0</v>
      </c>
      <c r="L32" s="161">
        <f t="shared" si="5"/>
        <v>0</v>
      </c>
      <c r="Q32" s="8"/>
      <c r="R32" s="8"/>
      <c r="S32" s="8"/>
    </row>
    <row r="33" spans="1:19" ht="15" customHeight="1" x14ac:dyDescent="0.2">
      <c r="A33" s="171"/>
      <c r="B33" s="163"/>
      <c r="C33" s="164" t="s">
        <v>276</v>
      </c>
      <c r="D33" s="165">
        <v>257</v>
      </c>
      <c r="E33" s="165">
        <v>887</v>
      </c>
      <c r="F33" s="166">
        <v>24.351747463359636</v>
      </c>
      <c r="G33" s="165">
        <f t="shared" si="6"/>
        <v>327</v>
      </c>
      <c r="H33" s="167">
        <f t="shared" si="5"/>
        <v>42.201834862385326</v>
      </c>
      <c r="I33" s="167">
        <f t="shared" si="5"/>
        <v>27.828746177370029</v>
      </c>
      <c r="J33" s="167">
        <f t="shared" si="5"/>
        <v>19.877675840978593</v>
      </c>
      <c r="K33" s="167">
        <f t="shared" si="5"/>
        <v>4.5871559633027523</v>
      </c>
      <c r="L33" s="167">
        <f t="shared" si="5"/>
        <v>5.5045871559633035</v>
      </c>
      <c r="Q33" s="8"/>
      <c r="R33" s="8"/>
      <c r="S33" s="8"/>
    </row>
    <row r="34" spans="1:19" ht="15" customHeight="1" x14ac:dyDescent="0.2">
      <c r="A34" s="11" t="s">
        <v>321</v>
      </c>
      <c r="B34" s="6" t="s">
        <v>35</v>
      </c>
      <c r="C34" s="12" t="s">
        <v>24</v>
      </c>
      <c r="D34" s="22">
        <v>447</v>
      </c>
      <c r="E34" s="22">
        <v>1763</v>
      </c>
      <c r="F34" s="32">
        <v>34.486670448099829</v>
      </c>
      <c r="G34" s="22">
        <f t="shared" si="6"/>
        <v>580</v>
      </c>
      <c r="H34" s="4">
        <f t="shared" si="6"/>
        <v>243</v>
      </c>
      <c r="I34" s="4">
        <f>I150</f>
        <v>199</v>
      </c>
      <c r="J34" s="4">
        <f t="shared" ref="J34:K34" si="7">J150</f>
        <v>85</v>
      </c>
      <c r="K34" s="4">
        <f t="shared" si="7"/>
        <v>12</v>
      </c>
      <c r="L34" s="4">
        <f>L150</f>
        <v>41</v>
      </c>
      <c r="Q34" s="8"/>
      <c r="R34" s="8"/>
      <c r="S34" s="8"/>
    </row>
    <row r="35" spans="1:19" ht="15" customHeight="1" x14ac:dyDescent="0.2">
      <c r="A35" s="104" t="s">
        <v>322</v>
      </c>
      <c r="B35" s="6" t="s">
        <v>36</v>
      </c>
      <c r="C35" s="15"/>
      <c r="D35" s="31"/>
      <c r="E35" s="31"/>
      <c r="F35" s="14"/>
      <c r="G35" s="14">
        <f>IF(SUM(H35:L35)&gt;100,"－",SUM(H35:L35))</f>
        <v>99.999999999999986</v>
      </c>
      <c r="H35" s="13">
        <f>H150/$G34*100</f>
        <v>41.896551724137929</v>
      </c>
      <c r="I35" s="13">
        <f>I150/$G34*100</f>
        <v>34.310344827586206</v>
      </c>
      <c r="J35" s="13">
        <f>J150/$G34*100</f>
        <v>14.655172413793101</v>
      </c>
      <c r="K35" s="13">
        <f>K150/$G34*100</f>
        <v>2.0689655172413794</v>
      </c>
      <c r="L35" s="13">
        <f>L150/$G34*100</f>
        <v>7.0689655172413799</v>
      </c>
      <c r="Q35" s="8"/>
      <c r="R35" s="8"/>
      <c r="S35" s="8"/>
    </row>
    <row r="36" spans="1:19" ht="15" customHeight="1" x14ac:dyDescent="0.2">
      <c r="A36" s="104"/>
      <c r="B36" s="6" t="s">
        <v>37</v>
      </c>
      <c r="C36" s="18" t="s">
        <v>52</v>
      </c>
      <c r="D36" s="23">
        <v>86</v>
      </c>
      <c r="E36" s="23">
        <v>286</v>
      </c>
      <c r="F36" s="33">
        <v>22.727272727272727</v>
      </c>
      <c r="G36" s="23">
        <f>G152</f>
        <v>107</v>
      </c>
      <c r="H36" s="7">
        <f>IF($G36=0,0,H152/$G36*100)</f>
        <v>34.579439252336449</v>
      </c>
      <c r="I36" s="7">
        <f>IF($G36=0,0,I152/$G36*100)</f>
        <v>42.056074766355138</v>
      </c>
      <c r="J36" s="7">
        <f>IF($G36=0,0,J152/$G36*100)</f>
        <v>17.75700934579439</v>
      </c>
      <c r="K36" s="7">
        <f>IF($G36=0,0,K152/$G36*100)</f>
        <v>1.8691588785046727</v>
      </c>
      <c r="L36" s="7">
        <f>IF($G36=0,0,L152/$G36*100)</f>
        <v>3.7383177570093453</v>
      </c>
      <c r="M36" s="8"/>
      <c r="Q36" s="8"/>
      <c r="R36" s="8"/>
      <c r="S36" s="8"/>
    </row>
    <row r="37" spans="1:19" ht="15" customHeight="1" x14ac:dyDescent="0.2">
      <c r="A37" s="104"/>
      <c r="B37" s="6"/>
      <c r="C37" s="18" t="s">
        <v>379</v>
      </c>
      <c r="D37" s="23">
        <v>76</v>
      </c>
      <c r="E37" s="23">
        <v>354</v>
      </c>
      <c r="F37" s="33">
        <v>25.423728813559322</v>
      </c>
      <c r="G37" s="23">
        <f t="shared" ref="G37:H41" si="8">G153</f>
        <v>89</v>
      </c>
      <c r="H37" s="7">
        <f t="shared" ref="H37:L40" si="9">IF($G37=0,0,H153/$G37*100)</f>
        <v>43.820224719101127</v>
      </c>
      <c r="I37" s="7">
        <f t="shared" si="9"/>
        <v>39.325842696629216</v>
      </c>
      <c r="J37" s="7">
        <f t="shared" si="9"/>
        <v>8.9887640449438209</v>
      </c>
      <c r="K37" s="7">
        <f t="shared" si="9"/>
        <v>2.2471910112359552</v>
      </c>
      <c r="L37" s="7">
        <f t="shared" si="9"/>
        <v>5.6179775280898872</v>
      </c>
      <c r="M37" s="8"/>
      <c r="Q37" s="8"/>
      <c r="R37" s="8"/>
      <c r="S37" s="8"/>
    </row>
    <row r="38" spans="1:19" ht="15" customHeight="1" x14ac:dyDescent="0.2">
      <c r="A38" s="16"/>
      <c r="B38" s="6"/>
      <c r="C38" s="18" t="s">
        <v>380</v>
      </c>
      <c r="D38" s="23">
        <v>32</v>
      </c>
      <c r="E38" s="23">
        <v>124</v>
      </c>
      <c r="F38" s="33">
        <v>50</v>
      </c>
      <c r="G38" s="23">
        <f t="shared" si="8"/>
        <v>44</v>
      </c>
      <c r="H38" s="7">
        <f t="shared" si="9"/>
        <v>56.81818181818182</v>
      </c>
      <c r="I38" s="7">
        <f t="shared" si="9"/>
        <v>29.545454545454547</v>
      </c>
      <c r="J38" s="7">
        <f t="shared" si="9"/>
        <v>6.8181818181818175</v>
      </c>
      <c r="K38" s="7">
        <f t="shared" si="9"/>
        <v>2.2727272727272729</v>
      </c>
      <c r="L38" s="7">
        <f t="shared" si="9"/>
        <v>4.5454545454545459</v>
      </c>
      <c r="M38" s="8"/>
      <c r="Q38" s="8"/>
      <c r="R38" s="8"/>
      <c r="S38" s="8"/>
    </row>
    <row r="39" spans="1:19" ht="15" customHeight="1" x14ac:dyDescent="0.2">
      <c r="A39" s="16"/>
      <c r="B39" s="6"/>
      <c r="C39" s="18" t="s">
        <v>381</v>
      </c>
      <c r="D39" s="23">
        <v>42</v>
      </c>
      <c r="E39" s="23">
        <v>191</v>
      </c>
      <c r="F39" s="33">
        <v>59.685863874345543</v>
      </c>
      <c r="G39" s="23">
        <f t="shared" si="8"/>
        <v>61</v>
      </c>
      <c r="H39" s="7">
        <f t="shared" si="9"/>
        <v>62.295081967213115</v>
      </c>
      <c r="I39" s="7">
        <f t="shared" si="9"/>
        <v>19.672131147540984</v>
      </c>
      <c r="J39" s="7">
        <f t="shared" si="9"/>
        <v>3.278688524590164</v>
      </c>
      <c r="K39" s="7">
        <f t="shared" si="9"/>
        <v>3.278688524590164</v>
      </c>
      <c r="L39" s="7">
        <f t="shared" si="9"/>
        <v>11.475409836065573</v>
      </c>
      <c r="M39" s="8"/>
      <c r="Q39" s="8"/>
      <c r="R39" s="8"/>
      <c r="S39" s="8"/>
    </row>
    <row r="40" spans="1:19" ht="15" customHeight="1" x14ac:dyDescent="0.2">
      <c r="A40" s="16"/>
      <c r="B40" s="6"/>
      <c r="C40" s="19" t="s">
        <v>106</v>
      </c>
      <c r="D40" s="23">
        <v>211</v>
      </c>
      <c r="E40" s="23">
        <v>808</v>
      </c>
      <c r="F40" s="33">
        <v>34.282178217821787</v>
      </c>
      <c r="G40" s="23">
        <f t="shared" si="8"/>
        <v>279</v>
      </c>
      <c r="H40" s="7">
        <f t="shared" si="9"/>
        <v>37.275985663082437</v>
      </c>
      <c r="I40" s="7">
        <f t="shared" si="9"/>
        <v>33.691756272401435</v>
      </c>
      <c r="J40" s="7">
        <f t="shared" si="9"/>
        <v>18.996415770609318</v>
      </c>
      <c r="K40" s="7">
        <f t="shared" si="9"/>
        <v>1.7921146953405016</v>
      </c>
      <c r="L40" s="7">
        <f t="shared" si="9"/>
        <v>8.2437275985663092</v>
      </c>
      <c r="Q40" s="8"/>
      <c r="R40" s="8"/>
      <c r="S40" s="8"/>
    </row>
    <row r="41" spans="1:19" ht="15" customHeight="1" x14ac:dyDescent="0.2">
      <c r="A41" s="16"/>
      <c r="B41" s="105" t="s">
        <v>38</v>
      </c>
      <c r="C41" s="12" t="s">
        <v>24</v>
      </c>
      <c r="D41" s="22">
        <v>542</v>
      </c>
      <c r="E41" s="22">
        <v>1900</v>
      </c>
      <c r="F41" s="32">
        <v>26.789473684210524</v>
      </c>
      <c r="G41" s="22">
        <f t="shared" si="8"/>
        <v>678</v>
      </c>
      <c r="H41" s="4">
        <f t="shared" si="8"/>
        <v>285</v>
      </c>
      <c r="I41" s="4">
        <f>I157</f>
        <v>191</v>
      </c>
      <c r="J41" s="4">
        <f t="shared" ref="J41:K41" si="10">J157</f>
        <v>143</v>
      </c>
      <c r="K41" s="4">
        <f t="shared" si="10"/>
        <v>23</v>
      </c>
      <c r="L41" s="4">
        <f>L157</f>
        <v>36</v>
      </c>
      <c r="Q41" s="8"/>
      <c r="R41" s="8"/>
      <c r="S41" s="8"/>
    </row>
    <row r="42" spans="1:19" ht="15" customHeight="1" x14ac:dyDescent="0.2">
      <c r="A42" s="16"/>
      <c r="B42" s="106"/>
      <c r="C42" s="15"/>
      <c r="D42" s="31"/>
      <c r="E42" s="31"/>
      <c r="F42" s="14"/>
      <c r="G42" s="14">
        <f>IF(SUM(H42:L42)&gt;100,"－",SUM(H42:L42))</f>
        <v>100</v>
      </c>
      <c r="H42" s="13">
        <f>H157/$G41*100</f>
        <v>42.035398230088497</v>
      </c>
      <c r="I42" s="13">
        <f>I157/$G41*100</f>
        <v>28.171091445427727</v>
      </c>
      <c r="J42" s="13">
        <f>J157/$G41*100</f>
        <v>21.091445427728615</v>
      </c>
      <c r="K42" s="13">
        <f>K157/$G41*100</f>
        <v>3.3923303834808261</v>
      </c>
      <c r="L42" s="13">
        <f>L157/$G41*100</f>
        <v>5.3097345132743365</v>
      </c>
      <c r="Q42" s="8"/>
      <c r="R42" s="8"/>
      <c r="S42" s="8"/>
    </row>
    <row r="43" spans="1:19" ht="15" customHeight="1" x14ac:dyDescent="0.2">
      <c r="A43" s="16"/>
      <c r="B43" s="106"/>
      <c r="C43" s="18" t="s">
        <v>52</v>
      </c>
      <c r="D43" s="23">
        <v>55</v>
      </c>
      <c r="E43" s="23">
        <v>153</v>
      </c>
      <c r="F43" s="33">
        <v>21.568627450980394</v>
      </c>
      <c r="G43" s="23">
        <f>G159</f>
        <v>77</v>
      </c>
      <c r="H43" s="7">
        <f>IF($G43=0,0,H159/$G43*100)</f>
        <v>29.870129870129869</v>
      </c>
      <c r="I43" s="7">
        <f>IF($G43=0,0,I159/$G43*100)</f>
        <v>23.376623376623375</v>
      </c>
      <c r="J43" s="7">
        <f>IF($G43=0,0,J159/$G43*100)</f>
        <v>37.662337662337663</v>
      </c>
      <c r="K43" s="7">
        <f>IF($G43=0,0,K159/$G43*100)</f>
        <v>2.5974025974025974</v>
      </c>
      <c r="L43" s="7">
        <f>IF($G43=0,0,L159/$G43*100)</f>
        <v>6.4935064935064926</v>
      </c>
      <c r="Q43" s="8"/>
      <c r="R43" s="8"/>
      <c r="S43" s="8"/>
    </row>
    <row r="44" spans="1:19" ht="15" customHeight="1" x14ac:dyDescent="0.2">
      <c r="A44" s="16"/>
      <c r="B44" s="106"/>
      <c r="C44" s="18" t="s">
        <v>379</v>
      </c>
      <c r="D44" s="23">
        <v>127</v>
      </c>
      <c r="E44" s="23">
        <v>464</v>
      </c>
      <c r="F44" s="33">
        <v>25.21551724137931</v>
      </c>
      <c r="G44" s="23">
        <f t="shared" ref="G44:H48" si="11">G160</f>
        <v>154</v>
      </c>
      <c r="H44" s="7">
        <f t="shared" ref="H44:L47" si="12">IF($G44=0,0,H160/$G44*100)</f>
        <v>32.467532467532465</v>
      </c>
      <c r="I44" s="7">
        <f t="shared" si="12"/>
        <v>33.766233766233768</v>
      </c>
      <c r="J44" s="7">
        <f t="shared" si="12"/>
        <v>24.675324675324674</v>
      </c>
      <c r="K44" s="7">
        <f t="shared" si="12"/>
        <v>2.5974025974025974</v>
      </c>
      <c r="L44" s="7">
        <f t="shared" si="12"/>
        <v>6.4935064935064926</v>
      </c>
      <c r="Q44" s="8"/>
      <c r="R44" s="8"/>
      <c r="S44" s="8"/>
    </row>
    <row r="45" spans="1:19" ht="15" customHeight="1" x14ac:dyDescent="0.2">
      <c r="A45" s="16"/>
      <c r="B45" s="106"/>
      <c r="C45" s="18" t="s">
        <v>380</v>
      </c>
      <c r="D45" s="23">
        <v>66</v>
      </c>
      <c r="E45" s="23">
        <v>267</v>
      </c>
      <c r="F45" s="33">
        <v>30.337078651685395</v>
      </c>
      <c r="G45" s="23">
        <f t="shared" si="11"/>
        <v>79</v>
      </c>
      <c r="H45" s="7">
        <f t="shared" si="12"/>
        <v>58.22784810126582</v>
      </c>
      <c r="I45" s="7">
        <f t="shared" si="12"/>
        <v>27.848101265822784</v>
      </c>
      <c r="J45" s="7">
        <f t="shared" si="12"/>
        <v>10.126582278481013</v>
      </c>
      <c r="K45" s="7">
        <f t="shared" si="12"/>
        <v>2.5316455696202533</v>
      </c>
      <c r="L45" s="7">
        <f t="shared" si="12"/>
        <v>1.2658227848101267</v>
      </c>
      <c r="Q45" s="8"/>
      <c r="R45" s="8"/>
      <c r="S45" s="8"/>
    </row>
    <row r="46" spans="1:19" ht="15" customHeight="1" x14ac:dyDescent="0.2">
      <c r="A46" s="16"/>
      <c r="B46" s="25"/>
      <c r="C46" s="18" t="s">
        <v>382</v>
      </c>
      <c r="D46" s="23">
        <v>37</v>
      </c>
      <c r="E46" s="23">
        <v>129</v>
      </c>
      <c r="F46" s="33">
        <v>48.062015503875969</v>
      </c>
      <c r="G46" s="23">
        <f t="shared" si="11"/>
        <v>41</v>
      </c>
      <c r="H46" s="7">
        <f t="shared" si="12"/>
        <v>68.292682926829272</v>
      </c>
      <c r="I46" s="7">
        <f t="shared" si="12"/>
        <v>19.512195121951219</v>
      </c>
      <c r="J46" s="7">
        <f t="shared" si="12"/>
        <v>7.3170731707317067</v>
      </c>
      <c r="K46" s="7">
        <f t="shared" si="12"/>
        <v>0</v>
      </c>
      <c r="L46" s="7">
        <f t="shared" si="12"/>
        <v>4.8780487804878048</v>
      </c>
      <c r="Q46" s="8"/>
      <c r="R46" s="8"/>
      <c r="S46" s="8"/>
    </row>
    <row r="47" spans="1:19" ht="15" customHeight="1" x14ac:dyDescent="0.2">
      <c r="A47" s="17"/>
      <c r="B47" s="26"/>
      <c r="C47" s="19" t="s">
        <v>106</v>
      </c>
      <c r="D47" s="24">
        <v>257</v>
      </c>
      <c r="E47" s="24">
        <v>887</v>
      </c>
      <c r="F47" s="34">
        <v>24.351747463359636</v>
      </c>
      <c r="G47" s="24">
        <f t="shared" si="11"/>
        <v>327</v>
      </c>
      <c r="H47" s="5">
        <f t="shared" si="12"/>
        <v>42.201834862385326</v>
      </c>
      <c r="I47" s="5">
        <f t="shared" si="12"/>
        <v>27.828746177370029</v>
      </c>
      <c r="J47" s="5">
        <f t="shared" si="12"/>
        <v>19.877675840978593</v>
      </c>
      <c r="K47" s="5">
        <f t="shared" si="12"/>
        <v>4.5871559633027523</v>
      </c>
      <c r="L47" s="5">
        <f t="shared" si="12"/>
        <v>5.5045871559633035</v>
      </c>
      <c r="Q47" s="8"/>
      <c r="R47" s="8"/>
      <c r="S47" s="8"/>
    </row>
    <row r="48" spans="1:19" ht="15" customHeight="1" x14ac:dyDescent="0.2">
      <c r="A48" s="11" t="s">
        <v>383</v>
      </c>
      <c r="B48" s="6" t="s">
        <v>23</v>
      </c>
      <c r="C48" s="12" t="s">
        <v>24</v>
      </c>
      <c r="D48" s="22">
        <v>679</v>
      </c>
      <c r="E48" s="22">
        <v>5067</v>
      </c>
      <c r="F48" s="32">
        <v>36.116044997039673</v>
      </c>
      <c r="G48" s="22">
        <f t="shared" si="11"/>
        <v>844</v>
      </c>
      <c r="H48" s="4">
        <f t="shared" si="11"/>
        <v>536</v>
      </c>
      <c r="I48" s="4">
        <f>I164</f>
        <v>182</v>
      </c>
      <c r="J48" s="4">
        <f t="shared" ref="J48:K48" si="13">J164</f>
        <v>61</v>
      </c>
      <c r="K48" s="4">
        <f t="shared" si="13"/>
        <v>14</v>
      </c>
      <c r="L48" s="4">
        <f>L164</f>
        <v>51</v>
      </c>
      <c r="Q48" s="8"/>
      <c r="R48" s="8"/>
      <c r="S48" s="8"/>
    </row>
    <row r="49" spans="1:19" ht="15" customHeight="1" x14ac:dyDescent="0.2">
      <c r="A49" s="104" t="s">
        <v>384</v>
      </c>
      <c r="B49" s="6" t="s">
        <v>41</v>
      </c>
      <c r="C49" s="15"/>
      <c r="D49" s="31"/>
      <c r="E49" s="31"/>
      <c r="F49" s="14"/>
      <c r="G49" s="14">
        <f>IF(SUM(H49:L49)&gt;100,"－",SUM(H49:L49))</f>
        <v>100</v>
      </c>
      <c r="H49" s="13">
        <f>H164/$G48*100</f>
        <v>63.507109004739334</v>
      </c>
      <c r="I49" s="13">
        <f>I164/$G48*100</f>
        <v>21.563981042654028</v>
      </c>
      <c r="J49" s="13">
        <f>J164/$G48*100</f>
        <v>7.2274881516587675</v>
      </c>
      <c r="K49" s="13">
        <f>K164/$G48*100</f>
        <v>1.6587677725118484</v>
      </c>
      <c r="L49" s="13">
        <f>L164/$G48*100</f>
        <v>6.0426540284360186</v>
      </c>
      <c r="Q49" s="8"/>
      <c r="R49" s="8"/>
      <c r="S49" s="8"/>
    </row>
    <row r="50" spans="1:19" ht="15" customHeight="1" x14ac:dyDescent="0.2">
      <c r="A50" s="104"/>
      <c r="B50" s="6" t="s">
        <v>27</v>
      </c>
      <c r="C50" s="18" t="s">
        <v>52</v>
      </c>
      <c r="D50" s="23">
        <v>580</v>
      </c>
      <c r="E50" s="23">
        <v>4300</v>
      </c>
      <c r="F50" s="33">
        <v>34.860465116279073</v>
      </c>
      <c r="G50" s="23">
        <f>G166</f>
        <v>703</v>
      </c>
      <c r="H50" s="7">
        <f>IF($G50=0,0,H166/$G50*100)</f>
        <v>62.731152204836413</v>
      </c>
      <c r="I50" s="7">
        <f>IF($G50=0,0,I166/$G50*100)</f>
        <v>22.901849217638691</v>
      </c>
      <c r="J50" s="7">
        <f>IF($G50=0,0,J166/$G50*100)</f>
        <v>8.2503556187766716</v>
      </c>
      <c r="K50" s="7">
        <f>IF($G50=0,0,K166/$G50*100)</f>
        <v>0.99573257467994303</v>
      </c>
      <c r="L50" s="7">
        <f>IF($G50=0,0,L166/$G50*100)</f>
        <v>5.1209103840682788</v>
      </c>
      <c r="Q50" s="8"/>
      <c r="R50" s="8"/>
      <c r="S50" s="8"/>
    </row>
    <row r="51" spans="1:19" ht="15" customHeight="1" x14ac:dyDescent="0.2">
      <c r="A51" s="104"/>
      <c r="B51" s="6" t="s">
        <v>43</v>
      </c>
      <c r="C51" s="18" t="s">
        <v>279</v>
      </c>
      <c r="D51" s="23">
        <v>46</v>
      </c>
      <c r="E51" s="23">
        <v>393</v>
      </c>
      <c r="F51" s="33">
        <v>38.422391857506362</v>
      </c>
      <c r="G51" s="23">
        <f t="shared" ref="G51:H56" si="14">G167</f>
        <v>50</v>
      </c>
      <c r="H51" s="7">
        <f t="shared" ref="H51:L55" si="15">IF($G51=0,0,H167/$G51*100)</f>
        <v>64</v>
      </c>
      <c r="I51" s="7">
        <f t="shared" si="15"/>
        <v>24</v>
      </c>
      <c r="J51" s="7">
        <f t="shared" si="15"/>
        <v>2</v>
      </c>
      <c r="K51" s="7">
        <f t="shared" si="15"/>
        <v>6</v>
      </c>
      <c r="L51" s="7">
        <f t="shared" si="15"/>
        <v>4</v>
      </c>
      <c r="Q51" s="8"/>
      <c r="R51" s="8"/>
      <c r="S51" s="8"/>
    </row>
    <row r="52" spans="1:19" ht="15" customHeight="1" x14ac:dyDescent="0.2">
      <c r="A52" s="16"/>
      <c r="B52" s="6"/>
      <c r="C52" s="18" t="s">
        <v>369</v>
      </c>
      <c r="D52" s="23">
        <v>16</v>
      </c>
      <c r="E52" s="23">
        <v>78</v>
      </c>
      <c r="F52" s="33">
        <v>52.564102564102569</v>
      </c>
      <c r="G52" s="23">
        <f t="shared" si="14"/>
        <v>18</v>
      </c>
      <c r="H52" s="7">
        <f t="shared" si="15"/>
        <v>72.222222222222214</v>
      </c>
      <c r="I52" s="7">
        <f t="shared" si="15"/>
        <v>0</v>
      </c>
      <c r="J52" s="7">
        <f t="shared" si="15"/>
        <v>11.111111111111111</v>
      </c>
      <c r="K52" s="7">
        <f t="shared" si="15"/>
        <v>11.111111111111111</v>
      </c>
      <c r="L52" s="7">
        <f t="shared" si="15"/>
        <v>5.5555555555555554</v>
      </c>
      <c r="Q52" s="8"/>
      <c r="R52" s="8"/>
      <c r="S52" s="8"/>
    </row>
    <row r="53" spans="1:19" ht="15" customHeight="1" x14ac:dyDescent="0.2">
      <c r="A53" s="16"/>
      <c r="B53" s="6"/>
      <c r="C53" s="18" t="s">
        <v>324</v>
      </c>
      <c r="D53" s="23">
        <v>3</v>
      </c>
      <c r="E53" s="23">
        <v>18</v>
      </c>
      <c r="F53" s="33">
        <v>50</v>
      </c>
      <c r="G53" s="23">
        <f t="shared" si="14"/>
        <v>3</v>
      </c>
      <c r="H53" s="7">
        <f t="shared" si="15"/>
        <v>100</v>
      </c>
      <c r="I53" s="7">
        <f t="shared" si="15"/>
        <v>0</v>
      </c>
      <c r="J53" s="7">
        <f t="shared" si="15"/>
        <v>0</v>
      </c>
      <c r="K53" s="7">
        <f t="shared" si="15"/>
        <v>0</v>
      </c>
      <c r="L53" s="7">
        <f t="shared" si="15"/>
        <v>0</v>
      </c>
      <c r="Q53" s="8"/>
      <c r="R53" s="8"/>
      <c r="S53" s="8"/>
    </row>
    <row r="54" spans="1:19" ht="15" customHeight="1" x14ac:dyDescent="0.2">
      <c r="A54" s="16"/>
      <c r="B54" s="6"/>
      <c r="C54" s="18" t="s">
        <v>282</v>
      </c>
      <c r="D54" s="23">
        <v>5</v>
      </c>
      <c r="E54" s="23">
        <v>72</v>
      </c>
      <c r="F54" s="33">
        <v>83.333333333333343</v>
      </c>
      <c r="G54" s="23">
        <f t="shared" si="14"/>
        <v>6</v>
      </c>
      <c r="H54" s="7">
        <f t="shared" si="15"/>
        <v>83.333333333333343</v>
      </c>
      <c r="I54" s="7">
        <f t="shared" si="15"/>
        <v>0</v>
      </c>
      <c r="J54" s="7">
        <f t="shared" si="15"/>
        <v>0</v>
      </c>
      <c r="K54" s="7">
        <f t="shared" si="15"/>
        <v>16.666666666666664</v>
      </c>
      <c r="L54" s="7">
        <f t="shared" si="15"/>
        <v>0</v>
      </c>
      <c r="Q54" s="8"/>
      <c r="R54" s="8"/>
      <c r="S54" s="8"/>
    </row>
    <row r="55" spans="1:19" ht="15" customHeight="1" x14ac:dyDescent="0.2">
      <c r="A55" s="16"/>
      <c r="B55" s="6"/>
      <c r="C55" s="19" t="s">
        <v>106</v>
      </c>
      <c r="D55" s="23">
        <v>29</v>
      </c>
      <c r="E55" s="23">
        <v>206</v>
      </c>
      <c r="F55" s="33">
        <v>33.980582524271846</v>
      </c>
      <c r="G55" s="23">
        <f t="shared" si="14"/>
        <v>64</v>
      </c>
      <c r="H55" s="7">
        <f t="shared" si="15"/>
        <v>65.625</v>
      </c>
      <c r="I55" s="7">
        <f t="shared" si="15"/>
        <v>14.0625</v>
      </c>
      <c r="J55" s="7">
        <f t="shared" si="15"/>
        <v>0</v>
      </c>
      <c r="K55" s="7">
        <f t="shared" si="15"/>
        <v>1.5625</v>
      </c>
      <c r="L55" s="7">
        <f t="shared" si="15"/>
        <v>18.75</v>
      </c>
      <c r="Q55" s="8"/>
      <c r="R55" s="8"/>
      <c r="S55" s="8"/>
    </row>
    <row r="56" spans="1:19" ht="15" customHeight="1" x14ac:dyDescent="0.2">
      <c r="A56" s="16"/>
      <c r="B56" s="30" t="s">
        <v>35</v>
      </c>
      <c r="C56" s="12" t="s">
        <v>24</v>
      </c>
      <c r="D56" s="22">
        <v>468</v>
      </c>
      <c r="E56" s="22">
        <v>1856</v>
      </c>
      <c r="F56" s="32">
        <v>33.997844827586206</v>
      </c>
      <c r="G56" s="22">
        <f t="shared" si="14"/>
        <v>617</v>
      </c>
      <c r="H56" s="4">
        <f t="shared" si="14"/>
        <v>253</v>
      </c>
      <c r="I56" s="4">
        <f>I172</f>
        <v>208</v>
      </c>
      <c r="J56" s="4">
        <f t="shared" ref="J56:K56" si="16">J172</f>
        <v>93</v>
      </c>
      <c r="K56" s="4">
        <f t="shared" si="16"/>
        <v>12</v>
      </c>
      <c r="L56" s="4">
        <f>L172</f>
        <v>51</v>
      </c>
      <c r="Q56" s="8"/>
      <c r="R56" s="8"/>
      <c r="S56" s="8"/>
    </row>
    <row r="57" spans="1:19" ht="15" customHeight="1" x14ac:dyDescent="0.2">
      <c r="A57" s="16"/>
      <c r="B57" s="25" t="s">
        <v>36</v>
      </c>
      <c r="C57" s="15"/>
      <c r="D57" s="31"/>
      <c r="E57" s="31"/>
      <c r="F57" s="14"/>
      <c r="G57" s="14">
        <f>IF(SUM(H57:L57)&gt;100,"－",SUM(H57:L57))</f>
        <v>100</v>
      </c>
      <c r="H57" s="13">
        <f>H172/$G56*100</f>
        <v>41.004862236628846</v>
      </c>
      <c r="I57" s="13">
        <f>I172/$G56*100</f>
        <v>33.711507293354941</v>
      </c>
      <c r="J57" s="13">
        <f>J172/$G56*100</f>
        <v>15.07293354943274</v>
      </c>
      <c r="K57" s="13">
        <f>K172/$G56*100</f>
        <v>1.9448946515397085</v>
      </c>
      <c r="L57" s="13">
        <f>L172/$G56*100</f>
        <v>8.2658022690437605</v>
      </c>
      <c r="Q57" s="8"/>
      <c r="R57" s="8"/>
      <c r="S57" s="8"/>
    </row>
    <row r="58" spans="1:19" ht="15" customHeight="1" x14ac:dyDescent="0.2">
      <c r="A58" s="16"/>
      <c r="B58" s="25" t="s">
        <v>37</v>
      </c>
      <c r="C58" s="18" t="s">
        <v>52</v>
      </c>
      <c r="D58" s="23">
        <v>305</v>
      </c>
      <c r="E58" s="23">
        <v>1031</v>
      </c>
      <c r="F58" s="33">
        <v>24.733268671193017</v>
      </c>
      <c r="G58" s="23">
        <f>G174</f>
        <v>399</v>
      </c>
      <c r="H58" s="7">
        <f>IF($G58=0,0,H174/$G58*100)</f>
        <v>32.832080200501252</v>
      </c>
      <c r="I58" s="7">
        <f>IF($G58=0,0,I174/$G58*100)</f>
        <v>40.100250626566414</v>
      </c>
      <c r="J58" s="7">
        <f>IF($G58=0,0,J174/$G58*100)</f>
        <v>19.799498746867165</v>
      </c>
      <c r="K58" s="7">
        <f>IF($G58=0,0,K174/$G58*100)</f>
        <v>1.7543859649122806</v>
      </c>
      <c r="L58" s="7">
        <f>IF($G58=0,0,L174/$G58*100)</f>
        <v>5.5137844611528823</v>
      </c>
      <c r="Q58" s="8"/>
      <c r="R58" s="8"/>
      <c r="S58" s="8"/>
    </row>
    <row r="59" spans="1:19" ht="15" customHeight="1" x14ac:dyDescent="0.2">
      <c r="A59" s="16"/>
      <c r="B59" s="25"/>
      <c r="C59" s="18" t="s">
        <v>279</v>
      </c>
      <c r="D59" s="23">
        <v>39</v>
      </c>
      <c r="E59" s="23">
        <v>214</v>
      </c>
      <c r="F59" s="33">
        <v>30.373831775700932</v>
      </c>
      <c r="G59" s="23">
        <f t="shared" ref="G59:H64" si="17">G175</f>
        <v>46</v>
      </c>
      <c r="H59" s="7">
        <f t="shared" ref="H59:L63" si="18">IF($G59=0,0,H175/$G59*100)</f>
        <v>45.652173913043477</v>
      </c>
      <c r="I59" s="7">
        <f t="shared" si="18"/>
        <v>34.782608695652172</v>
      </c>
      <c r="J59" s="7">
        <f t="shared" si="18"/>
        <v>4.3478260869565215</v>
      </c>
      <c r="K59" s="7">
        <f t="shared" si="18"/>
        <v>4.3478260869565215</v>
      </c>
      <c r="L59" s="7">
        <f t="shared" si="18"/>
        <v>10.869565217391305</v>
      </c>
      <c r="Q59" s="8"/>
      <c r="R59" s="8"/>
      <c r="S59" s="8"/>
    </row>
    <row r="60" spans="1:19" ht="15" customHeight="1" x14ac:dyDescent="0.2">
      <c r="A60" s="16"/>
      <c r="B60" s="25"/>
      <c r="C60" s="18" t="s">
        <v>369</v>
      </c>
      <c r="D60" s="23">
        <v>49</v>
      </c>
      <c r="E60" s="23">
        <v>214</v>
      </c>
      <c r="F60" s="33">
        <v>50.934579439252339</v>
      </c>
      <c r="G60" s="23">
        <f t="shared" si="17"/>
        <v>65</v>
      </c>
      <c r="H60" s="7">
        <f t="shared" si="18"/>
        <v>60</v>
      </c>
      <c r="I60" s="7">
        <f t="shared" si="18"/>
        <v>23.076923076923077</v>
      </c>
      <c r="J60" s="7">
        <f t="shared" si="18"/>
        <v>1.5384615384615385</v>
      </c>
      <c r="K60" s="7">
        <f t="shared" si="18"/>
        <v>4.6153846153846159</v>
      </c>
      <c r="L60" s="7">
        <f t="shared" si="18"/>
        <v>10.76923076923077</v>
      </c>
      <c r="Q60" s="8"/>
      <c r="R60" s="8"/>
      <c r="S60" s="8"/>
    </row>
    <row r="61" spans="1:19" ht="15" customHeight="1" x14ac:dyDescent="0.2">
      <c r="A61" s="16"/>
      <c r="B61" s="25"/>
      <c r="C61" s="18" t="s">
        <v>324</v>
      </c>
      <c r="D61" s="23">
        <v>40</v>
      </c>
      <c r="E61" s="23">
        <v>171</v>
      </c>
      <c r="F61" s="33">
        <v>47.953216374269005</v>
      </c>
      <c r="G61" s="23">
        <f t="shared" si="17"/>
        <v>46</v>
      </c>
      <c r="H61" s="7">
        <f t="shared" si="18"/>
        <v>63.04347826086957</v>
      </c>
      <c r="I61" s="7">
        <f t="shared" si="18"/>
        <v>17.391304347826086</v>
      </c>
      <c r="J61" s="7">
        <f t="shared" si="18"/>
        <v>4.3478260869565215</v>
      </c>
      <c r="K61" s="7">
        <f t="shared" si="18"/>
        <v>0</v>
      </c>
      <c r="L61" s="7">
        <f t="shared" si="18"/>
        <v>15.217391304347828</v>
      </c>
      <c r="Q61" s="8"/>
      <c r="R61" s="8"/>
      <c r="S61" s="8"/>
    </row>
    <row r="62" spans="1:19" ht="15" customHeight="1" x14ac:dyDescent="0.2">
      <c r="A62" s="16"/>
      <c r="B62" s="25"/>
      <c r="C62" s="18" t="s">
        <v>282</v>
      </c>
      <c r="D62" s="23">
        <v>14</v>
      </c>
      <c r="E62" s="23">
        <v>143</v>
      </c>
      <c r="F62" s="33">
        <v>67.132867132867133</v>
      </c>
      <c r="G62" s="23">
        <f t="shared" si="17"/>
        <v>25</v>
      </c>
      <c r="H62" s="7">
        <f t="shared" si="18"/>
        <v>80</v>
      </c>
      <c r="I62" s="7">
        <f t="shared" si="18"/>
        <v>8</v>
      </c>
      <c r="J62" s="7">
        <f t="shared" si="18"/>
        <v>8</v>
      </c>
      <c r="K62" s="7">
        <f t="shared" si="18"/>
        <v>0</v>
      </c>
      <c r="L62" s="7">
        <f t="shared" si="18"/>
        <v>4</v>
      </c>
      <c r="Q62" s="8"/>
      <c r="R62" s="8"/>
      <c r="S62" s="8"/>
    </row>
    <row r="63" spans="1:19" ht="15" customHeight="1" x14ac:dyDescent="0.2">
      <c r="A63" s="18"/>
      <c r="B63" s="26"/>
      <c r="C63" s="19" t="s">
        <v>106</v>
      </c>
      <c r="D63" s="24">
        <v>21</v>
      </c>
      <c r="E63" s="24">
        <v>83</v>
      </c>
      <c r="F63" s="34">
        <v>28.915662650602407</v>
      </c>
      <c r="G63" s="24">
        <f t="shared" si="17"/>
        <v>36</v>
      </c>
      <c r="H63" s="5">
        <f t="shared" si="18"/>
        <v>36.111111111111107</v>
      </c>
      <c r="I63" s="5">
        <f t="shared" si="18"/>
        <v>19.444444444444446</v>
      </c>
      <c r="J63" s="5">
        <f t="shared" si="18"/>
        <v>19.444444444444446</v>
      </c>
      <c r="K63" s="5">
        <f t="shared" si="18"/>
        <v>0</v>
      </c>
      <c r="L63" s="5">
        <f t="shared" si="18"/>
        <v>25</v>
      </c>
      <c r="Q63" s="8"/>
      <c r="R63" s="8"/>
      <c r="S63" s="8"/>
    </row>
    <row r="64" spans="1:19" ht="15" customHeight="1" x14ac:dyDescent="0.2">
      <c r="A64" s="16"/>
      <c r="B64" s="105" t="s">
        <v>38</v>
      </c>
      <c r="C64" s="12" t="s">
        <v>24</v>
      </c>
      <c r="D64" s="22">
        <v>587</v>
      </c>
      <c r="E64" s="22">
        <v>2080</v>
      </c>
      <c r="F64" s="32">
        <v>27.259615384615383</v>
      </c>
      <c r="G64" s="22">
        <f t="shared" si="17"/>
        <v>747</v>
      </c>
      <c r="H64" s="4">
        <f t="shared" si="17"/>
        <v>295</v>
      </c>
      <c r="I64" s="4">
        <f>I180</f>
        <v>209</v>
      </c>
      <c r="J64" s="4">
        <f t="shared" ref="J64:K64" si="19">J180</f>
        <v>166</v>
      </c>
      <c r="K64" s="4">
        <f t="shared" si="19"/>
        <v>23</v>
      </c>
      <c r="L64" s="4">
        <f>L180</f>
        <v>54</v>
      </c>
      <c r="Q64" s="8"/>
      <c r="R64" s="8"/>
      <c r="S64" s="8"/>
    </row>
    <row r="65" spans="1:19" ht="15" customHeight="1" x14ac:dyDescent="0.2">
      <c r="A65" s="16"/>
      <c r="B65" s="106"/>
      <c r="C65" s="15"/>
      <c r="D65" s="31"/>
      <c r="E65" s="31"/>
      <c r="F65" s="14"/>
      <c r="G65" s="14">
        <f>IF(SUM(H65:L65)&gt;100,"－",SUM(H65:L65))</f>
        <v>100</v>
      </c>
      <c r="H65" s="13">
        <f>H180/$G64*100</f>
        <v>39.491298527443107</v>
      </c>
      <c r="I65" s="13">
        <f>I180/$G64*100</f>
        <v>27.978580990629183</v>
      </c>
      <c r="J65" s="13">
        <f>J180/$G64*100</f>
        <v>22.222222222222221</v>
      </c>
      <c r="K65" s="13">
        <f>K180/$G64*100</f>
        <v>3.0789825970548863</v>
      </c>
      <c r="L65" s="13">
        <f>L180/$G64*100</f>
        <v>7.2289156626506017</v>
      </c>
      <c r="Q65" s="8"/>
      <c r="R65" s="8"/>
      <c r="S65" s="8"/>
    </row>
    <row r="66" spans="1:19" ht="15" customHeight="1" x14ac:dyDescent="0.2">
      <c r="A66" s="16"/>
      <c r="B66" s="106"/>
      <c r="C66" s="18" t="s">
        <v>52</v>
      </c>
      <c r="D66" s="23">
        <v>396</v>
      </c>
      <c r="E66" s="23">
        <v>1233</v>
      </c>
      <c r="F66" s="33">
        <v>20.11354420113544</v>
      </c>
      <c r="G66" s="23">
        <f>G182</f>
        <v>508</v>
      </c>
      <c r="H66" s="7">
        <f>IF($G66=0,0,H182/$G66*100)</f>
        <v>35.039370078740156</v>
      </c>
      <c r="I66" s="7">
        <f>IF($G66=0,0,I182/$G66*100)</f>
        <v>28.1496062992126</v>
      </c>
      <c r="J66" s="7">
        <f>IF($G66=0,0,J182/$G66*100)</f>
        <v>27.362204724409452</v>
      </c>
      <c r="K66" s="7">
        <f>IF($G66=0,0,K182/$G66*100)</f>
        <v>2.7559055118110236</v>
      </c>
      <c r="L66" s="7">
        <f>IF($G66=0,0,L182/$G66*100)</f>
        <v>6.6929133858267722</v>
      </c>
      <c r="Q66" s="8"/>
      <c r="R66" s="8"/>
      <c r="S66" s="8"/>
    </row>
    <row r="67" spans="1:19" ht="15" customHeight="1" x14ac:dyDescent="0.2">
      <c r="A67" s="16"/>
      <c r="B67" s="106"/>
      <c r="C67" s="18" t="s">
        <v>279</v>
      </c>
      <c r="D67" s="23">
        <v>77</v>
      </c>
      <c r="E67" s="23">
        <v>306</v>
      </c>
      <c r="F67" s="33">
        <v>30.392156862745097</v>
      </c>
      <c r="G67" s="23">
        <f t="shared" ref="G67:H72" si="20">G183</f>
        <v>87</v>
      </c>
      <c r="H67" s="7">
        <f t="shared" ref="H67:L71" si="21">IF($G67=0,0,H183/$G67*100)</f>
        <v>62.068965517241381</v>
      </c>
      <c r="I67" s="7">
        <f t="shared" si="21"/>
        <v>22.988505747126435</v>
      </c>
      <c r="J67" s="7">
        <f t="shared" si="21"/>
        <v>4.5977011494252871</v>
      </c>
      <c r="K67" s="7">
        <f t="shared" si="21"/>
        <v>3.4482758620689653</v>
      </c>
      <c r="L67" s="7">
        <f t="shared" si="21"/>
        <v>6.8965517241379306</v>
      </c>
      <c r="Q67" s="8"/>
      <c r="R67" s="8"/>
      <c r="S67" s="8"/>
    </row>
    <row r="68" spans="1:19" ht="15" customHeight="1" x14ac:dyDescent="0.2">
      <c r="A68" s="16"/>
      <c r="B68" s="106"/>
      <c r="C68" s="18" t="s">
        <v>369</v>
      </c>
      <c r="D68" s="23">
        <v>44</v>
      </c>
      <c r="E68" s="23">
        <v>214</v>
      </c>
      <c r="F68" s="33">
        <v>49.532710280373834</v>
      </c>
      <c r="G68" s="23">
        <f t="shared" si="20"/>
        <v>55</v>
      </c>
      <c r="H68" s="7">
        <f t="shared" si="21"/>
        <v>49.090909090909093</v>
      </c>
      <c r="I68" s="7">
        <f t="shared" si="21"/>
        <v>27.27272727272727</v>
      </c>
      <c r="J68" s="7">
        <f t="shared" si="21"/>
        <v>14.545454545454545</v>
      </c>
      <c r="K68" s="7">
        <f t="shared" si="21"/>
        <v>5.4545454545454541</v>
      </c>
      <c r="L68" s="7">
        <f t="shared" si="21"/>
        <v>3.6363636363636362</v>
      </c>
      <c r="Q68" s="8"/>
      <c r="R68" s="8"/>
      <c r="S68" s="8"/>
    </row>
    <row r="69" spans="1:19" ht="15" customHeight="1" x14ac:dyDescent="0.2">
      <c r="A69" s="16"/>
      <c r="B69" s="25"/>
      <c r="C69" s="18" t="s">
        <v>324</v>
      </c>
      <c r="D69" s="23">
        <v>25</v>
      </c>
      <c r="E69" s="23">
        <v>140</v>
      </c>
      <c r="F69" s="33">
        <v>32.142857142857146</v>
      </c>
      <c r="G69" s="23">
        <f t="shared" si="20"/>
        <v>30</v>
      </c>
      <c r="H69" s="7">
        <f t="shared" si="21"/>
        <v>50</v>
      </c>
      <c r="I69" s="7">
        <f t="shared" si="21"/>
        <v>33.333333333333329</v>
      </c>
      <c r="J69" s="7">
        <f t="shared" si="21"/>
        <v>6.666666666666667</v>
      </c>
      <c r="K69" s="7">
        <f t="shared" si="21"/>
        <v>3.3333333333333335</v>
      </c>
      <c r="L69" s="7">
        <f t="shared" si="21"/>
        <v>6.666666666666667</v>
      </c>
      <c r="Q69" s="8"/>
      <c r="R69" s="8"/>
      <c r="S69" s="8"/>
    </row>
    <row r="70" spans="1:19" ht="15" customHeight="1" x14ac:dyDescent="0.2">
      <c r="A70" s="16"/>
      <c r="B70" s="25"/>
      <c r="C70" s="18" t="s">
        <v>282</v>
      </c>
      <c r="D70" s="23">
        <v>10</v>
      </c>
      <c r="E70" s="23">
        <v>69</v>
      </c>
      <c r="F70" s="33">
        <v>78.260869565217391</v>
      </c>
      <c r="G70" s="23">
        <f t="shared" si="20"/>
        <v>12</v>
      </c>
      <c r="H70" s="7">
        <f t="shared" si="21"/>
        <v>66.666666666666657</v>
      </c>
      <c r="I70" s="7">
        <f t="shared" si="21"/>
        <v>16.666666666666664</v>
      </c>
      <c r="J70" s="7">
        <f t="shared" si="21"/>
        <v>0</v>
      </c>
      <c r="K70" s="7">
        <f t="shared" si="21"/>
        <v>0</v>
      </c>
      <c r="L70" s="7">
        <f t="shared" si="21"/>
        <v>16.666666666666664</v>
      </c>
      <c r="Q70" s="8"/>
      <c r="R70" s="8"/>
      <c r="S70" s="8"/>
    </row>
    <row r="71" spans="1:19" ht="15" customHeight="1" x14ac:dyDescent="0.2">
      <c r="A71" s="17"/>
      <c r="B71" s="26"/>
      <c r="C71" s="19" t="s">
        <v>106</v>
      </c>
      <c r="D71" s="24">
        <v>35</v>
      </c>
      <c r="E71" s="24">
        <v>118</v>
      </c>
      <c r="F71" s="34">
        <v>17.796610169491526</v>
      </c>
      <c r="G71" s="24">
        <f t="shared" si="20"/>
        <v>55</v>
      </c>
      <c r="H71" s="5">
        <f t="shared" si="21"/>
        <v>23.636363636363637</v>
      </c>
      <c r="I71" s="5">
        <f t="shared" si="21"/>
        <v>34.545454545454547</v>
      </c>
      <c r="J71" s="5">
        <f t="shared" si="21"/>
        <v>23.636363636363637</v>
      </c>
      <c r="K71" s="5">
        <f t="shared" si="21"/>
        <v>3.6363636363636362</v>
      </c>
      <c r="L71" s="5">
        <f t="shared" si="21"/>
        <v>14.545454545454545</v>
      </c>
      <c r="Q71" s="8"/>
      <c r="R71" s="8"/>
      <c r="S71" s="8"/>
    </row>
    <row r="72" spans="1:19" ht="15" customHeight="1" x14ac:dyDescent="0.2">
      <c r="A72" s="11" t="s">
        <v>385</v>
      </c>
      <c r="B72" s="6" t="s">
        <v>23</v>
      </c>
      <c r="C72" s="12" t="s">
        <v>24</v>
      </c>
      <c r="D72" s="22">
        <v>679</v>
      </c>
      <c r="E72" s="22">
        <v>5067</v>
      </c>
      <c r="F72" s="32">
        <v>36.116044997039673</v>
      </c>
      <c r="G72" s="22">
        <f t="shared" si="20"/>
        <v>844</v>
      </c>
      <c r="H72" s="4">
        <f t="shared" si="20"/>
        <v>536</v>
      </c>
      <c r="I72" s="4">
        <f>I188</f>
        <v>182</v>
      </c>
      <c r="J72" s="4">
        <f t="shared" ref="J72:K72" si="22">J188</f>
        <v>61</v>
      </c>
      <c r="K72" s="4">
        <f t="shared" si="22"/>
        <v>14</v>
      </c>
      <c r="L72" s="4">
        <f>L188</f>
        <v>51</v>
      </c>
      <c r="Q72" s="8"/>
      <c r="R72" s="8"/>
      <c r="S72" s="8"/>
    </row>
    <row r="73" spans="1:19" ht="15" customHeight="1" x14ac:dyDescent="0.2">
      <c r="A73" s="104" t="s">
        <v>386</v>
      </c>
      <c r="B73" s="6" t="s">
        <v>41</v>
      </c>
      <c r="C73" s="15"/>
      <c r="D73" s="31"/>
      <c r="E73" s="31"/>
      <c r="F73" s="14"/>
      <c r="G73" s="14">
        <f>IF(SUM(H73:L73)&gt;100,"－",SUM(H73:L73))</f>
        <v>100</v>
      </c>
      <c r="H73" s="13">
        <f>H188/$G72*100</f>
        <v>63.507109004739334</v>
      </c>
      <c r="I73" s="13">
        <f>I188/$G72*100</f>
        <v>21.563981042654028</v>
      </c>
      <c r="J73" s="13">
        <f>J188/$G72*100</f>
        <v>7.2274881516587675</v>
      </c>
      <c r="K73" s="13">
        <f>K188/$G72*100</f>
        <v>1.6587677725118484</v>
      </c>
      <c r="L73" s="13">
        <f>L188/$G72*100</f>
        <v>6.0426540284360186</v>
      </c>
      <c r="Q73" s="8"/>
      <c r="R73" s="8"/>
      <c r="S73" s="8"/>
    </row>
    <row r="74" spans="1:19" ht="15" customHeight="1" x14ac:dyDescent="0.2">
      <c r="A74" s="104"/>
      <c r="B74" s="6" t="s">
        <v>27</v>
      </c>
      <c r="C74" s="18" t="s">
        <v>52</v>
      </c>
      <c r="D74" s="23">
        <v>592</v>
      </c>
      <c r="E74" s="23">
        <v>4397</v>
      </c>
      <c r="F74" s="33">
        <v>35.342278826472594</v>
      </c>
      <c r="G74" s="23">
        <f>G190</f>
        <v>715</v>
      </c>
      <c r="H74" s="7">
        <f>IF($G74=0,0,H190/$G74*100)</f>
        <v>63.776223776223773</v>
      </c>
      <c r="I74" s="7">
        <f>IF($G74=0,0,I190/$G74*100)</f>
        <v>22.097902097902097</v>
      </c>
      <c r="J74" s="7">
        <f>IF($G74=0,0,J190/$G74*100)</f>
        <v>7.8321678321678325</v>
      </c>
      <c r="K74" s="7">
        <f>IF($G74=0,0,K190/$G74*100)</f>
        <v>1.2587412587412588</v>
      </c>
      <c r="L74" s="7">
        <f>IF($G74=0,0,L190/$G74*100)</f>
        <v>5.034965034965035</v>
      </c>
      <c r="Q74" s="8"/>
      <c r="R74" s="8"/>
      <c r="S74" s="8"/>
    </row>
    <row r="75" spans="1:19" ht="15" customHeight="1" x14ac:dyDescent="0.2">
      <c r="A75" s="104"/>
      <c r="B75" s="6" t="s">
        <v>43</v>
      </c>
      <c r="C75" s="18" t="s">
        <v>279</v>
      </c>
      <c r="D75" s="23">
        <v>33</v>
      </c>
      <c r="E75" s="23">
        <v>265</v>
      </c>
      <c r="F75" s="33">
        <v>41.509433962264154</v>
      </c>
      <c r="G75" s="23">
        <f t="shared" ref="G75:H80" si="23">G191</f>
        <v>35</v>
      </c>
      <c r="H75" s="7">
        <f t="shared" ref="H75:L79" si="24">IF($G75=0,0,H191/$G75*100)</f>
        <v>68.571428571428569</v>
      </c>
      <c r="I75" s="7">
        <f t="shared" si="24"/>
        <v>20</v>
      </c>
      <c r="J75" s="7">
        <f t="shared" si="24"/>
        <v>0</v>
      </c>
      <c r="K75" s="7">
        <f t="shared" si="24"/>
        <v>8.5714285714285712</v>
      </c>
      <c r="L75" s="7">
        <f t="shared" si="24"/>
        <v>2.8571428571428572</v>
      </c>
      <c r="Q75" s="8"/>
      <c r="R75" s="8"/>
      <c r="S75" s="8"/>
    </row>
    <row r="76" spans="1:19" ht="15" customHeight="1" x14ac:dyDescent="0.2">
      <c r="A76" s="104"/>
      <c r="B76" s="6"/>
      <c r="C76" s="18" t="s">
        <v>369</v>
      </c>
      <c r="D76" s="23">
        <v>10</v>
      </c>
      <c r="E76" s="23">
        <v>55</v>
      </c>
      <c r="F76" s="33">
        <v>50.909090909090907</v>
      </c>
      <c r="G76" s="23">
        <f t="shared" si="23"/>
        <v>11</v>
      </c>
      <c r="H76" s="7">
        <f t="shared" si="24"/>
        <v>81.818181818181827</v>
      </c>
      <c r="I76" s="7">
        <f t="shared" si="24"/>
        <v>0</v>
      </c>
      <c r="J76" s="7">
        <f t="shared" si="24"/>
        <v>9.0909090909090917</v>
      </c>
      <c r="K76" s="7">
        <f t="shared" si="24"/>
        <v>9.0909090909090917</v>
      </c>
      <c r="L76" s="7">
        <f t="shared" si="24"/>
        <v>0</v>
      </c>
      <c r="Q76" s="8"/>
      <c r="R76" s="8"/>
      <c r="S76" s="8"/>
    </row>
    <row r="77" spans="1:19" ht="15" customHeight="1" x14ac:dyDescent="0.2">
      <c r="A77" s="16"/>
      <c r="B77" s="6"/>
      <c r="C77" s="18" t="s">
        <v>324</v>
      </c>
      <c r="D77" s="23">
        <v>1</v>
      </c>
      <c r="E77" s="23">
        <v>31</v>
      </c>
      <c r="F77" s="33">
        <v>96.774193548387103</v>
      </c>
      <c r="G77" s="23">
        <f t="shared" si="23"/>
        <v>1</v>
      </c>
      <c r="H77" s="7">
        <f t="shared" si="24"/>
        <v>100</v>
      </c>
      <c r="I77" s="7">
        <f t="shared" si="24"/>
        <v>0</v>
      </c>
      <c r="J77" s="7">
        <f t="shared" si="24"/>
        <v>0</v>
      </c>
      <c r="K77" s="7">
        <f t="shared" si="24"/>
        <v>0</v>
      </c>
      <c r="L77" s="7">
        <f t="shared" si="24"/>
        <v>0</v>
      </c>
      <c r="Q77" s="8"/>
      <c r="R77" s="8"/>
      <c r="S77" s="8"/>
    </row>
    <row r="78" spans="1:19" ht="15" customHeight="1" x14ac:dyDescent="0.2">
      <c r="A78" s="16"/>
      <c r="B78" s="6"/>
      <c r="C78" s="18" t="s">
        <v>282</v>
      </c>
      <c r="D78" s="23">
        <v>0</v>
      </c>
      <c r="E78" s="23">
        <v>0</v>
      </c>
      <c r="F78" s="33" t="s">
        <v>142</v>
      </c>
      <c r="G78" s="23">
        <f t="shared" si="23"/>
        <v>0</v>
      </c>
      <c r="H78" s="7">
        <f t="shared" si="24"/>
        <v>0</v>
      </c>
      <c r="I78" s="7">
        <f t="shared" si="24"/>
        <v>0</v>
      </c>
      <c r="J78" s="7">
        <f t="shared" si="24"/>
        <v>0</v>
      </c>
      <c r="K78" s="7">
        <f t="shared" si="24"/>
        <v>0</v>
      </c>
      <c r="L78" s="7">
        <f t="shared" si="24"/>
        <v>0</v>
      </c>
      <c r="Q78" s="8"/>
      <c r="R78" s="8"/>
      <c r="S78" s="8"/>
    </row>
    <row r="79" spans="1:19" ht="15" customHeight="1" x14ac:dyDescent="0.2">
      <c r="A79" s="16"/>
      <c r="B79" s="6"/>
      <c r="C79" s="19" t="s">
        <v>106</v>
      </c>
      <c r="D79" s="23">
        <v>43</v>
      </c>
      <c r="E79" s="23">
        <v>319</v>
      </c>
      <c r="F79" s="33">
        <v>33.855799373040753</v>
      </c>
      <c r="G79" s="23">
        <f t="shared" si="23"/>
        <v>82</v>
      </c>
      <c r="H79" s="7">
        <f t="shared" si="24"/>
        <v>56.09756097560976</v>
      </c>
      <c r="I79" s="7">
        <f t="shared" si="24"/>
        <v>20.73170731707317</v>
      </c>
      <c r="J79" s="7">
        <f t="shared" si="24"/>
        <v>4.8780487804878048</v>
      </c>
      <c r="K79" s="7">
        <f t="shared" si="24"/>
        <v>1.2195121951219512</v>
      </c>
      <c r="L79" s="7">
        <f t="shared" si="24"/>
        <v>17.073170731707318</v>
      </c>
      <c r="Q79" s="8"/>
      <c r="R79" s="8"/>
      <c r="S79" s="8"/>
    </row>
    <row r="80" spans="1:19" ht="15" customHeight="1" x14ac:dyDescent="0.2">
      <c r="A80" s="16"/>
      <c r="B80" s="30" t="s">
        <v>35</v>
      </c>
      <c r="C80" s="12" t="s">
        <v>24</v>
      </c>
      <c r="D80" s="22">
        <v>468</v>
      </c>
      <c r="E80" s="22">
        <v>1856</v>
      </c>
      <c r="F80" s="32">
        <v>33.997844827586206</v>
      </c>
      <c r="G80" s="22">
        <f t="shared" si="23"/>
        <v>617</v>
      </c>
      <c r="H80" s="4">
        <f t="shared" si="23"/>
        <v>253</v>
      </c>
      <c r="I80" s="4">
        <f>I196</f>
        <v>208</v>
      </c>
      <c r="J80" s="4">
        <f t="shared" ref="J80:K80" si="25">J196</f>
        <v>93</v>
      </c>
      <c r="K80" s="4">
        <f t="shared" si="25"/>
        <v>12</v>
      </c>
      <c r="L80" s="4">
        <f>L196</f>
        <v>51</v>
      </c>
      <c r="Q80" s="8"/>
      <c r="R80" s="8"/>
      <c r="S80" s="8"/>
    </row>
    <row r="81" spans="1:19" ht="15" customHeight="1" x14ac:dyDescent="0.2">
      <c r="A81" s="16"/>
      <c r="B81" s="25" t="s">
        <v>36</v>
      </c>
      <c r="C81" s="15"/>
      <c r="D81" s="31"/>
      <c r="E81" s="31"/>
      <c r="F81" s="14"/>
      <c r="G81" s="14">
        <f>IF(SUM(H81:L81)&gt;100,"－",SUM(H81:L81))</f>
        <v>100</v>
      </c>
      <c r="H81" s="13">
        <f>H196/$G80*100</f>
        <v>41.004862236628846</v>
      </c>
      <c r="I81" s="13">
        <f>I196/$G80*100</f>
        <v>33.711507293354941</v>
      </c>
      <c r="J81" s="13">
        <f>J196/$G80*100</f>
        <v>15.07293354943274</v>
      </c>
      <c r="K81" s="13">
        <f>K196/$G80*100</f>
        <v>1.9448946515397085</v>
      </c>
      <c r="L81" s="13">
        <f>L196/$G80*100</f>
        <v>8.2658022690437605</v>
      </c>
      <c r="Q81" s="8"/>
      <c r="R81" s="8"/>
      <c r="S81" s="8"/>
    </row>
    <row r="82" spans="1:19" ht="15" customHeight="1" x14ac:dyDescent="0.2">
      <c r="A82" s="16"/>
      <c r="B82" s="25" t="s">
        <v>37</v>
      </c>
      <c r="C82" s="18" t="s">
        <v>52</v>
      </c>
      <c r="D82" s="23">
        <v>345</v>
      </c>
      <c r="E82" s="23">
        <v>1202</v>
      </c>
      <c r="F82" s="33">
        <v>28.119800332778699</v>
      </c>
      <c r="G82" s="23">
        <f>G198</f>
        <v>443</v>
      </c>
      <c r="H82" s="7">
        <f>IF($G82=0,0,H198/$G82*100)</f>
        <v>37.471783295711056</v>
      </c>
      <c r="I82" s="7">
        <f>IF($G82=0,0,I198/$G82*100)</f>
        <v>38.826185101580137</v>
      </c>
      <c r="J82" s="7">
        <f>IF($G82=0,0,J198/$G82*100)</f>
        <v>16.478555304740404</v>
      </c>
      <c r="K82" s="7">
        <f>IF($G82=0,0,K198/$G82*100)</f>
        <v>2.0316027088036117</v>
      </c>
      <c r="L82" s="7">
        <f>IF($G82=0,0,L198/$G82*100)</f>
        <v>5.1918735891647856</v>
      </c>
      <c r="Q82" s="8"/>
      <c r="R82" s="8"/>
      <c r="S82" s="8"/>
    </row>
    <row r="83" spans="1:19" ht="15" customHeight="1" x14ac:dyDescent="0.2">
      <c r="A83" s="16"/>
      <c r="B83" s="25"/>
      <c r="C83" s="18" t="s">
        <v>279</v>
      </c>
      <c r="D83" s="23">
        <v>28</v>
      </c>
      <c r="E83" s="23">
        <v>241</v>
      </c>
      <c r="F83" s="33">
        <v>43.983402489626556</v>
      </c>
      <c r="G83" s="23">
        <f t="shared" ref="G83:H88" si="26">G199</f>
        <v>32</v>
      </c>
      <c r="H83" s="7">
        <f t="shared" ref="H83:L87" si="27">IF($G83=0,0,H199/$G83*100)</f>
        <v>62.5</v>
      </c>
      <c r="I83" s="7">
        <f t="shared" si="27"/>
        <v>25</v>
      </c>
      <c r="J83" s="7">
        <f t="shared" si="27"/>
        <v>3.125</v>
      </c>
      <c r="K83" s="7">
        <f t="shared" si="27"/>
        <v>0</v>
      </c>
      <c r="L83" s="7">
        <f t="shared" si="27"/>
        <v>9.375</v>
      </c>
      <c r="Q83" s="8"/>
      <c r="R83" s="8"/>
      <c r="S83" s="8"/>
    </row>
    <row r="84" spans="1:19" ht="15" customHeight="1" x14ac:dyDescent="0.2">
      <c r="A84" s="16"/>
      <c r="B84" s="25"/>
      <c r="C84" s="18" t="s">
        <v>369</v>
      </c>
      <c r="D84" s="23">
        <v>27</v>
      </c>
      <c r="E84" s="23">
        <v>134</v>
      </c>
      <c r="F84" s="33">
        <v>58.208955223880601</v>
      </c>
      <c r="G84" s="23">
        <f t="shared" si="26"/>
        <v>40</v>
      </c>
      <c r="H84" s="7">
        <f t="shared" si="27"/>
        <v>65</v>
      </c>
      <c r="I84" s="7">
        <f t="shared" si="27"/>
        <v>10</v>
      </c>
      <c r="J84" s="7">
        <f t="shared" si="27"/>
        <v>2.5</v>
      </c>
      <c r="K84" s="7">
        <f t="shared" si="27"/>
        <v>5</v>
      </c>
      <c r="L84" s="7">
        <f t="shared" si="27"/>
        <v>17.5</v>
      </c>
      <c r="Q84" s="8"/>
      <c r="R84" s="8"/>
      <c r="S84" s="8"/>
    </row>
    <row r="85" spans="1:19" ht="15" customHeight="1" x14ac:dyDescent="0.2">
      <c r="A85" s="16"/>
      <c r="B85" s="25"/>
      <c r="C85" s="18" t="s">
        <v>324</v>
      </c>
      <c r="D85" s="23">
        <v>11</v>
      </c>
      <c r="E85" s="23">
        <v>74</v>
      </c>
      <c r="F85" s="33">
        <v>50</v>
      </c>
      <c r="G85" s="23">
        <f t="shared" si="26"/>
        <v>18</v>
      </c>
      <c r="H85" s="7">
        <f t="shared" si="27"/>
        <v>61.111111111111114</v>
      </c>
      <c r="I85" s="7">
        <f t="shared" si="27"/>
        <v>16.666666666666664</v>
      </c>
      <c r="J85" s="7">
        <f t="shared" si="27"/>
        <v>0</v>
      </c>
      <c r="K85" s="7">
        <f t="shared" si="27"/>
        <v>0</v>
      </c>
      <c r="L85" s="7">
        <f t="shared" si="27"/>
        <v>22.222222222222221</v>
      </c>
      <c r="Q85" s="8"/>
      <c r="R85" s="8"/>
      <c r="S85" s="8"/>
    </row>
    <row r="86" spans="1:19" ht="15" customHeight="1" x14ac:dyDescent="0.2">
      <c r="A86" s="16"/>
      <c r="B86" s="25"/>
      <c r="C86" s="18" t="s">
        <v>282</v>
      </c>
      <c r="D86" s="23">
        <v>3</v>
      </c>
      <c r="E86" s="23">
        <v>29</v>
      </c>
      <c r="F86" s="33">
        <v>79.310344827586206</v>
      </c>
      <c r="G86" s="23">
        <f t="shared" si="26"/>
        <v>6</v>
      </c>
      <c r="H86" s="7">
        <f t="shared" si="27"/>
        <v>100</v>
      </c>
      <c r="I86" s="7">
        <f t="shared" si="27"/>
        <v>0</v>
      </c>
      <c r="J86" s="7">
        <f t="shared" si="27"/>
        <v>0</v>
      </c>
      <c r="K86" s="7">
        <f t="shared" si="27"/>
        <v>0</v>
      </c>
      <c r="L86" s="7">
        <f t="shared" si="27"/>
        <v>0</v>
      </c>
      <c r="Q86" s="8"/>
      <c r="R86" s="8"/>
      <c r="S86" s="8"/>
    </row>
    <row r="87" spans="1:19" ht="15" customHeight="1" x14ac:dyDescent="0.2">
      <c r="A87" s="18"/>
      <c r="B87" s="26"/>
      <c r="C87" s="19" t="s">
        <v>106</v>
      </c>
      <c r="D87" s="24">
        <v>54</v>
      </c>
      <c r="E87" s="24">
        <v>176</v>
      </c>
      <c r="F87" s="34">
        <v>27.84090909090909</v>
      </c>
      <c r="G87" s="24">
        <f t="shared" si="26"/>
        <v>78</v>
      </c>
      <c r="H87" s="5">
        <f t="shared" si="27"/>
        <v>30.76923076923077</v>
      </c>
      <c r="I87" s="5">
        <f t="shared" si="27"/>
        <v>26.923076923076923</v>
      </c>
      <c r="J87" s="5">
        <f t="shared" si="27"/>
        <v>23.076923076923077</v>
      </c>
      <c r="K87" s="5">
        <f t="shared" si="27"/>
        <v>1.2820512820512819</v>
      </c>
      <c r="L87" s="5">
        <f t="shared" si="27"/>
        <v>17.948717948717949</v>
      </c>
      <c r="Q87" s="8"/>
      <c r="R87" s="8"/>
      <c r="S87" s="8"/>
    </row>
    <row r="88" spans="1:19" ht="15" customHeight="1" x14ac:dyDescent="0.2">
      <c r="A88" s="16"/>
      <c r="B88" s="105" t="s">
        <v>38</v>
      </c>
      <c r="C88" s="12" t="s">
        <v>24</v>
      </c>
      <c r="D88" s="22">
        <v>587</v>
      </c>
      <c r="E88" s="22">
        <v>2080</v>
      </c>
      <c r="F88" s="32">
        <v>27.259615384615383</v>
      </c>
      <c r="G88" s="22">
        <f t="shared" si="26"/>
        <v>747</v>
      </c>
      <c r="H88" s="4">
        <f t="shared" si="26"/>
        <v>295</v>
      </c>
      <c r="I88" s="4">
        <f>I204</f>
        <v>209</v>
      </c>
      <c r="J88" s="4">
        <f t="shared" ref="J88:K88" si="28">J204</f>
        <v>166</v>
      </c>
      <c r="K88" s="4">
        <f t="shared" si="28"/>
        <v>23</v>
      </c>
      <c r="L88" s="4">
        <f>L204</f>
        <v>54</v>
      </c>
      <c r="Q88" s="8"/>
      <c r="R88" s="8"/>
      <c r="S88" s="8"/>
    </row>
    <row r="89" spans="1:19" ht="15" customHeight="1" x14ac:dyDescent="0.2">
      <c r="A89" s="16"/>
      <c r="B89" s="106"/>
      <c r="C89" s="15"/>
      <c r="D89" s="31"/>
      <c r="E89" s="31"/>
      <c r="F89" s="14"/>
      <c r="G89" s="14">
        <f>IF(SUM(H89:L89)&gt;100,"－",SUM(H89:L89))</f>
        <v>100</v>
      </c>
      <c r="H89" s="13">
        <f>H204/$G88*100</f>
        <v>39.491298527443107</v>
      </c>
      <c r="I89" s="13">
        <f>I204/$G88*100</f>
        <v>27.978580990629183</v>
      </c>
      <c r="J89" s="13">
        <f>J204/$G88*100</f>
        <v>22.222222222222221</v>
      </c>
      <c r="K89" s="13">
        <f>K204/$G88*100</f>
        <v>3.0789825970548863</v>
      </c>
      <c r="L89" s="13">
        <f>L204/$G88*100</f>
        <v>7.2289156626506017</v>
      </c>
      <c r="Q89" s="8"/>
      <c r="R89" s="8"/>
      <c r="S89" s="8"/>
    </row>
    <row r="90" spans="1:19" ht="15" customHeight="1" x14ac:dyDescent="0.2">
      <c r="A90" s="16"/>
      <c r="B90" s="106"/>
      <c r="C90" s="18" t="s">
        <v>52</v>
      </c>
      <c r="D90" s="23">
        <v>437</v>
      </c>
      <c r="E90" s="23">
        <v>1462</v>
      </c>
      <c r="F90" s="33">
        <v>23.597811217510259</v>
      </c>
      <c r="G90" s="23">
        <f>G206</f>
        <v>556</v>
      </c>
      <c r="H90" s="7">
        <f>IF($G90=0,0,H206/$G90*100)</f>
        <v>40.827338129496404</v>
      </c>
      <c r="I90" s="7">
        <f>IF($G90=0,0,I206/$G90*100)</f>
        <v>25.719424460431657</v>
      </c>
      <c r="J90" s="7">
        <f>IF($G90=0,0,J206/$G90*100)</f>
        <v>24.46043165467626</v>
      </c>
      <c r="K90" s="7">
        <f>IF($G90=0,0,K206/$G90*100)</f>
        <v>3.0575539568345325</v>
      </c>
      <c r="L90" s="7">
        <f>IF($G90=0,0,L206/$G90*100)</f>
        <v>5.9352517985611506</v>
      </c>
      <c r="Q90" s="8"/>
      <c r="R90" s="8"/>
      <c r="S90" s="8"/>
    </row>
    <row r="91" spans="1:19" ht="15" customHeight="1" x14ac:dyDescent="0.2">
      <c r="A91" s="16"/>
      <c r="B91" s="106"/>
      <c r="C91" s="18" t="s">
        <v>279</v>
      </c>
      <c r="D91" s="23">
        <v>41</v>
      </c>
      <c r="E91" s="23">
        <v>215</v>
      </c>
      <c r="F91" s="33">
        <v>53.488372093023251</v>
      </c>
      <c r="G91" s="23">
        <f t="shared" ref="G91:H96" si="29">G207</f>
        <v>46</v>
      </c>
      <c r="H91" s="7">
        <f t="shared" ref="H91:L95" si="30">IF($G91=0,0,H207/$G91*100)</f>
        <v>60.869565217391312</v>
      </c>
      <c r="I91" s="7">
        <f t="shared" si="30"/>
        <v>19.565217391304348</v>
      </c>
      <c r="J91" s="7">
        <f t="shared" si="30"/>
        <v>2.1739130434782608</v>
      </c>
      <c r="K91" s="7">
        <f t="shared" si="30"/>
        <v>4.3478260869565215</v>
      </c>
      <c r="L91" s="7">
        <f t="shared" si="30"/>
        <v>13.043478260869565</v>
      </c>
      <c r="Q91" s="8"/>
      <c r="R91" s="8"/>
      <c r="S91" s="8"/>
    </row>
    <row r="92" spans="1:19" ht="15" customHeight="1" x14ac:dyDescent="0.2">
      <c r="A92" s="16"/>
      <c r="B92" s="106"/>
      <c r="C92" s="18" t="s">
        <v>369</v>
      </c>
      <c r="D92" s="23">
        <v>22</v>
      </c>
      <c r="E92" s="23">
        <v>82</v>
      </c>
      <c r="F92" s="33">
        <v>46.341463414634148</v>
      </c>
      <c r="G92" s="23">
        <f t="shared" si="29"/>
        <v>30</v>
      </c>
      <c r="H92" s="7">
        <f t="shared" si="30"/>
        <v>50</v>
      </c>
      <c r="I92" s="7">
        <f t="shared" si="30"/>
        <v>33.333333333333329</v>
      </c>
      <c r="J92" s="7">
        <f t="shared" si="30"/>
        <v>13.333333333333334</v>
      </c>
      <c r="K92" s="7">
        <f t="shared" si="30"/>
        <v>0</v>
      </c>
      <c r="L92" s="7">
        <f t="shared" si="30"/>
        <v>3.3333333333333335</v>
      </c>
      <c r="Q92" s="8"/>
      <c r="R92" s="8"/>
      <c r="S92" s="8"/>
    </row>
    <row r="93" spans="1:19" ht="15" customHeight="1" x14ac:dyDescent="0.2">
      <c r="A93" s="16"/>
      <c r="B93" s="25"/>
      <c r="C93" s="18" t="s">
        <v>324</v>
      </c>
      <c r="D93" s="23">
        <v>6</v>
      </c>
      <c r="E93" s="23">
        <v>27</v>
      </c>
      <c r="F93" s="33">
        <v>11.111111111111111</v>
      </c>
      <c r="G93" s="23">
        <f t="shared" si="29"/>
        <v>8</v>
      </c>
      <c r="H93" s="7">
        <f t="shared" si="30"/>
        <v>12.5</v>
      </c>
      <c r="I93" s="7">
        <f t="shared" si="30"/>
        <v>50</v>
      </c>
      <c r="J93" s="7">
        <f t="shared" si="30"/>
        <v>12.5</v>
      </c>
      <c r="K93" s="7">
        <f t="shared" si="30"/>
        <v>0</v>
      </c>
      <c r="L93" s="7">
        <f t="shared" si="30"/>
        <v>25</v>
      </c>
      <c r="Q93" s="8"/>
      <c r="R93" s="8"/>
      <c r="S93" s="8"/>
    </row>
    <row r="94" spans="1:19" ht="15" customHeight="1" x14ac:dyDescent="0.2">
      <c r="A94" s="16"/>
      <c r="B94" s="25"/>
      <c r="C94" s="18" t="s">
        <v>282</v>
      </c>
      <c r="D94" s="23">
        <v>1</v>
      </c>
      <c r="E94" s="23">
        <v>5</v>
      </c>
      <c r="F94" s="33">
        <v>100</v>
      </c>
      <c r="G94" s="23">
        <f t="shared" si="29"/>
        <v>3</v>
      </c>
      <c r="H94" s="7">
        <f t="shared" si="30"/>
        <v>33.333333333333329</v>
      </c>
      <c r="I94" s="7">
        <f t="shared" si="30"/>
        <v>66.666666666666657</v>
      </c>
      <c r="J94" s="7">
        <f t="shared" si="30"/>
        <v>0</v>
      </c>
      <c r="K94" s="7">
        <f t="shared" si="30"/>
        <v>0</v>
      </c>
      <c r="L94" s="7">
        <f t="shared" si="30"/>
        <v>0</v>
      </c>
      <c r="Q94" s="8"/>
      <c r="R94" s="8"/>
      <c r="S94" s="8"/>
    </row>
    <row r="95" spans="1:19" ht="15" customHeight="1" x14ac:dyDescent="0.2">
      <c r="A95" s="17"/>
      <c r="B95" s="26"/>
      <c r="C95" s="19" t="s">
        <v>106</v>
      </c>
      <c r="D95" s="24">
        <v>80</v>
      </c>
      <c r="E95" s="24">
        <v>289</v>
      </c>
      <c r="F95" s="34">
        <v>21.107266435986158</v>
      </c>
      <c r="G95" s="24">
        <f t="shared" si="29"/>
        <v>104</v>
      </c>
      <c r="H95" s="5">
        <f t="shared" si="30"/>
        <v>22.115384615384613</v>
      </c>
      <c r="I95" s="5">
        <f t="shared" si="30"/>
        <v>39.42307692307692</v>
      </c>
      <c r="J95" s="5">
        <f t="shared" si="30"/>
        <v>23.076923076923077</v>
      </c>
      <c r="K95" s="5">
        <f t="shared" si="30"/>
        <v>3.8461538461538463</v>
      </c>
      <c r="L95" s="5">
        <f t="shared" si="30"/>
        <v>11.538461538461538</v>
      </c>
      <c r="Q95" s="8"/>
      <c r="R95" s="8"/>
      <c r="S95" s="8"/>
    </row>
    <row r="96" spans="1:19" ht="15" customHeight="1" x14ac:dyDescent="0.2">
      <c r="A96" s="11" t="s">
        <v>387</v>
      </c>
      <c r="B96" s="6" t="s">
        <v>23</v>
      </c>
      <c r="C96" s="12" t="s">
        <v>24</v>
      </c>
      <c r="D96" s="22">
        <v>679</v>
      </c>
      <c r="E96" s="22">
        <v>5067</v>
      </c>
      <c r="F96" s="32">
        <v>36.116044997039673</v>
      </c>
      <c r="G96" s="22">
        <f t="shared" si="29"/>
        <v>844</v>
      </c>
      <c r="H96" s="4">
        <f t="shared" si="29"/>
        <v>536</v>
      </c>
      <c r="I96" s="4">
        <f>I212</f>
        <v>182</v>
      </c>
      <c r="J96" s="4">
        <f t="shared" ref="J96:K96" si="31">J212</f>
        <v>61</v>
      </c>
      <c r="K96" s="4">
        <f t="shared" si="31"/>
        <v>14</v>
      </c>
      <c r="L96" s="4">
        <f>L212</f>
        <v>51</v>
      </c>
      <c r="Q96" s="8"/>
      <c r="R96" s="8"/>
      <c r="S96" s="8"/>
    </row>
    <row r="97" spans="1:19" ht="15" customHeight="1" x14ac:dyDescent="0.2">
      <c r="A97" s="104" t="s">
        <v>388</v>
      </c>
      <c r="B97" s="6" t="s">
        <v>41</v>
      </c>
      <c r="C97" s="15"/>
      <c r="D97" s="31"/>
      <c r="E97" s="31"/>
      <c r="F97" s="14"/>
      <c r="G97" s="14">
        <f>IF(SUM(H97:L97)&gt;100,"－",SUM(H97:L97))</f>
        <v>100</v>
      </c>
      <c r="H97" s="13">
        <f>H212/$G96*100</f>
        <v>63.507109004739334</v>
      </c>
      <c r="I97" s="13">
        <f>I212/$G96*100</f>
        <v>21.563981042654028</v>
      </c>
      <c r="J97" s="13">
        <f>J212/$G96*100</f>
        <v>7.2274881516587675</v>
      </c>
      <c r="K97" s="13">
        <f>K212/$G96*100</f>
        <v>1.6587677725118484</v>
      </c>
      <c r="L97" s="13">
        <f>L212/$G96*100</f>
        <v>6.0426540284360186</v>
      </c>
      <c r="Q97" s="8"/>
      <c r="R97" s="8"/>
      <c r="S97" s="8"/>
    </row>
    <row r="98" spans="1:19" ht="15" customHeight="1" x14ac:dyDescent="0.2">
      <c r="A98" s="104"/>
      <c r="B98" s="6" t="s">
        <v>27</v>
      </c>
      <c r="C98" s="52" t="s">
        <v>320</v>
      </c>
      <c r="D98" s="23">
        <v>131</v>
      </c>
      <c r="E98" s="23">
        <v>1212</v>
      </c>
      <c r="F98" s="33">
        <v>50.742574257425744</v>
      </c>
      <c r="G98" s="23">
        <f>G214</f>
        <v>144</v>
      </c>
      <c r="H98" s="7">
        <f>IF($G98=0,0,H214/$G98*100)</f>
        <v>70.833333333333343</v>
      </c>
      <c r="I98" s="7">
        <f>IF($G98=0,0,I214/$G98*100)</f>
        <v>16.666666666666664</v>
      </c>
      <c r="J98" s="7">
        <f>IF($G98=0,0,J214/$G98*100)</f>
        <v>6.25</v>
      </c>
      <c r="K98" s="7">
        <f>IF($G98=0,0,K214/$G98*100)</f>
        <v>0</v>
      </c>
      <c r="L98" s="7">
        <f>IF($G98=0,0,L214/$G98*100)</f>
        <v>6.25</v>
      </c>
      <c r="Q98" s="8"/>
      <c r="R98" s="8"/>
      <c r="S98" s="8"/>
    </row>
    <row r="99" spans="1:19" ht="15" customHeight="1" x14ac:dyDescent="0.2">
      <c r="A99" s="28"/>
      <c r="B99" s="6" t="s">
        <v>43</v>
      </c>
      <c r="C99" s="52" t="s">
        <v>315</v>
      </c>
      <c r="D99" s="23">
        <v>347</v>
      </c>
      <c r="E99" s="23">
        <v>1962</v>
      </c>
      <c r="F99" s="33">
        <v>39.908256880733944</v>
      </c>
      <c r="G99" s="23">
        <f t="shared" ref="G99:H103" si="32">G215</f>
        <v>365</v>
      </c>
      <c r="H99" s="7">
        <f t="shared" ref="H99:L102" si="33">IF($G99=0,0,H215/$G99*100)</f>
        <v>52.876712328767127</v>
      </c>
      <c r="I99" s="7">
        <f t="shared" si="33"/>
        <v>29.315068493150687</v>
      </c>
      <c r="J99" s="7">
        <f t="shared" si="33"/>
        <v>8.7671232876712324</v>
      </c>
      <c r="K99" s="7">
        <f t="shared" si="33"/>
        <v>2.7397260273972601</v>
      </c>
      <c r="L99" s="7">
        <f t="shared" si="33"/>
        <v>6.3013698630136989</v>
      </c>
      <c r="Q99" s="8"/>
      <c r="R99" s="8"/>
      <c r="S99" s="8"/>
    </row>
    <row r="100" spans="1:19" ht="15" customHeight="1" x14ac:dyDescent="0.2">
      <c r="A100" s="28"/>
      <c r="B100" s="6"/>
      <c r="C100" s="52" t="s">
        <v>316</v>
      </c>
      <c r="D100" s="23">
        <v>142</v>
      </c>
      <c r="E100" s="23">
        <v>905</v>
      </c>
      <c r="F100" s="33">
        <v>38.674033149171272</v>
      </c>
      <c r="G100" s="23">
        <f t="shared" si="32"/>
        <v>180</v>
      </c>
      <c r="H100" s="7">
        <f t="shared" si="33"/>
        <v>64.444444444444443</v>
      </c>
      <c r="I100" s="7">
        <f t="shared" si="33"/>
        <v>19.444444444444446</v>
      </c>
      <c r="J100" s="7">
        <f t="shared" si="33"/>
        <v>6.666666666666667</v>
      </c>
      <c r="K100" s="7">
        <f t="shared" si="33"/>
        <v>1.6666666666666667</v>
      </c>
      <c r="L100" s="7">
        <f t="shared" si="33"/>
        <v>7.7777777777777777</v>
      </c>
      <c r="Q100" s="8"/>
      <c r="R100" s="8"/>
      <c r="S100" s="8"/>
    </row>
    <row r="101" spans="1:19" ht="15" customHeight="1" x14ac:dyDescent="0.2">
      <c r="A101" s="16"/>
      <c r="B101" s="6"/>
      <c r="C101" s="47" t="s">
        <v>317</v>
      </c>
      <c r="D101" s="23">
        <v>53</v>
      </c>
      <c r="E101" s="23">
        <v>935</v>
      </c>
      <c r="F101" s="33">
        <v>5.8823529411764701</v>
      </c>
      <c r="G101" s="23">
        <f t="shared" si="32"/>
        <v>148</v>
      </c>
      <c r="H101" s="7">
        <f t="shared" si="33"/>
        <v>82.432432432432435</v>
      </c>
      <c r="I101" s="7">
        <f t="shared" si="33"/>
        <v>8.7837837837837842</v>
      </c>
      <c r="J101" s="7">
        <f t="shared" si="33"/>
        <v>5.4054054054054053</v>
      </c>
      <c r="K101" s="7">
        <f t="shared" si="33"/>
        <v>0</v>
      </c>
      <c r="L101" s="7">
        <f t="shared" si="33"/>
        <v>3.3783783783783785</v>
      </c>
      <c r="Q101" s="8"/>
      <c r="R101" s="8"/>
      <c r="S101" s="8"/>
    </row>
    <row r="102" spans="1:19" ht="15" customHeight="1" x14ac:dyDescent="0.2">
      <c r="A102" s="16"/>
      <c r="B102" s="6"/>
      <c r="C102" s="19" t="s">
        <v>106</v>
      </c>
      <c r="D102" s="23">
        <v>6</v>
      </c>
      <c r="E102" s="23">
        <v>53</v>
      </c>
      <c r="F102" s="33">
        <v>50.943396226415096</v>
      </c>
      <c r="G102" s="23">
        <f t="shared" si="32"/>
        <v>7</v>
      </c>
      <c r="H102" s="7">
        <f t="shared" si="33"/>
        <v>42.857142857142854</v>
      </c>
      <c r="I102" s="7">
        <f t="shared" si="33"/>
        <v>42.857142857142854</v>
      </c>
      <c r="J102" s="7">
        <f t="shared" si="33"/>
        <v>0</v>
      </c>
      <c r="K102" s="7">
        <f t="shared" si="33"/>
        <v>14.285714285714285</v>
      </c>
      <c r="L102" s="7">
        <f t="shared" si="33"/>
        <v>0</v>
      </c>
      <c r="Q102" s="8"/>
      <c r="R102" s="8"/>
      <c r="S102" s="8"/>
    </row>
    <row r="103" spans="1:19" ht="15" customHeight="1" x14ac:dyDescent="0.2">
      <c r="A103" s="16"/>
      <c r="B103" s="30" t="s">
        <v>35</v>
      </c>
      <c r="C103" s="12" t="s">
        <v>24</v>
      </c>
      <c r="D103" s="22">
        <v>468</v>
      </c>
      <c r="E103" s="22">
        <v>1856</v>
      </c>
      <c r="F103" s="32">
        <v>33.997844827586206</v>
      </c>
      <c r="G103" s="22">
        <f t="shared" si="32"/>
        <v>617</v>
      </c>
      <c r="H103" s="4">
        <f t="shared" si="32"/>
        <v>253</v>
      </c>
      <c r="I103" s="4">
        <f>I219</f>
        <v>208</v>
      </c>
      <c r="J103" s="4">
        <f t="shared" ref="J103:K103" si="34">J219</f>
        <v>93</v>
      </c>
      <c r="K103" s="4">
        <f t="shared" si="34"/>
        <v>12</v>
      </c>
      <c r="L103" s="4">
        <f>L219</f>
        <v>51</v>
      </c>
      <c r="Q103" s="8"/>
      <c r="R103" s="8"/>
      <c r="S103" s="8"/>
    </row>
    <row r="104" spans="1:19" ht="15" customHeight="1" x14ac:dyDescent="0.2">
      <c r="A104" s="16"/>
      <c r="B104" s="25" t="s">
        <v>36</v>
      </c>
      <c r="C104" s="15"/>
      <c r="D104" s="31"/>
      <c r="E104" s="31"/>
      <c r="F104" s="14"/>
      <c r="G104" s="14">
        <f>IF(SUM(H104:L104)&gt;100,"－",SUM(H104:L104))</f>
        <v>100</v>
      </c>
      <c r="H104" s="13">
        <f>H219/$G103*100</f>
        <v>41.004862236628846</v>
      </c>
      <c r="I104" s="13">
        <f>I219/$G103*100</f>
        <v>33.711507293354941</v>
      </c>
      <c r="J104" s="13">
        <f>J219/$G103*100</f>
        <v>15.07293354943274</v>
      </c>
      <c r="K104" s="13">
        <f>K219/$G103*100</f>
        <v>1.9448946515397085</v>
      </c>
      <c r="L104" s="13">
        <f>L219/$G103*100</f>
        <v>8.2658022690437605</v>
      </c>
      <c r="Q104" s="8"/>
      <c r="R104" s="8"/>
      <c r="S104" s="8"/>
    </row>
    <row r="105" spans="1:19" ht="15" customHeight="1" x14ac:dyDescent="0.2">
      <c r="A105" s="16"/>
      <c r="B105" s="25" t="s">
        <v>37</v>
      </c>
      <c r="C105" s="52" t="s">
        <v>320</v>
      </c>
      <c r="D105" s="23">
        <v>72</v>
      </c>
      <c r="E105" s="23">
        <v>381</v>
      </c>
      <c r="F105" s="33">
        <v>44.356955380577432</v>
      </c>
      <c r="G105" s="23">
        <f>G221</f>
        <v>99</v>
      </c>
      <c r="H105" s="7">
        <f>IF($G105=0,0,H221/$G105*100)</f>
        <v>46.464646464646464</v>
      </c>
      <c r="I105" s="7">
        <f>IF($G105=0,0,I221/$G105*100)</f>
        <v>22.222222222222221</v>
      </c>
      <c r="J105" s="7">
        <f>IF($G105=0,0,J221/$G105*100)</f>
        <v>13.131313131313133</v>
      </c>
      <c r="K105" s="7">
        <f>IF($G105=0,0,K221/$G105*100)</f>
        <v>2.0202020202020203</v>
      </c>
      <c r="L105" s="7">
        <f>IF($G105=0,0,L221/$G105*100)</f>
        <v>16.161616161616163</v>
      </c>
      <c r="Q105" s="8"/>
      <c r="R105" s="8"/>
      <c r="S105" s="8"/>
    </row>
    <row r="106" spans="1:19" ht="15" customHeight="1" x14ac:dyDescent="0.2">
      <c r="A106" s="16"/>
      <c r="B106" s="25"/>
      <c r="C106" s="52" t="s">
        <v>315</v>
      </c>
      <c r="D106" s="23">
        <v>121</v>
      </c>
      <c r="E106" s="23">
        <v>501</v>
      </c>
      <c r="F106" s="33">
        <v>30.938123752495013</v>
      </c>
      <c r="G106" s="23">
        <f t="shared" ref="G106:H110" si="35">G222</f>
        <v>145</v>
      </c>
      <c r="H106" s="7">
        <f t="shared" ref="H106:L109" si="36">IF($G106=0,0,H222/$G106*100)</f>
        <v>47.586206896551722</v>
      </c>
      <c r="I106" s="7">
        <f t="shared" si="36"/>
        <v>34.482758620689658</v>
      </c>
      <c r="J106" s="7">
        <f t="shared" si="36"/>
        <v>13.793103448275861</v>
      </c>
      <c r="K106" s="7">
        <f t="shared" si="36"/>
        <v>1.3793103448275863</v>
      </c>
      <c r="L106" s="7">
        <f t="shared" si="36"/>
        <v>2.7586206896551726</v>
      </c>
      <c r="Q106" s="8"/>
      <c r="R106" s="8"/>
      <c r="S106" s="8"/>
    </row>
    <row r="107" spans="1:19" ht="15" customHeight="1" x14ac:dyDescent="0.2">
      <c r="A107" s="16"/>
      <c r="B107" s="25"/>
      <c r="C107" s="52" t="s">
        <v>316</v>
      </c>
      <c r="D107" s="23">
        <v>147</v>
      </c>
      <c r="E107" s="23">
        <v>560</v>
      </c>
      <c r="F107" s="33">
        <v>36.964285714285715</v>
      </c>
      <c r="G107" s="23">
        <f t="shared" si="35"/>
        <v>188</v>
      </c>
      <c r="H107" s="7">
        <f t="shared" si="36"/>
        <v>43.61702127659575</v>
      </c>
      <c r="I107" s="7">
        <f t="shared" si="36"/>
        <v>35.638297872340424</v>
      </c>
      <c r="J107" s="7">
        <f t="shared" si="36"/>
        <v>10.106382978723403</v>
      </c>
      <c r="K107" s="7">
        <f t="shared" si="36"/>
        <v>2.6595744680851063</v>
      </c>
      <c r="L107" s="7">
        <f t="shared" si="36"/>
        <v>7.9787234042553195</v>
      </c>
      <c r="Q107" s="8"/>
      <c r="R107" s="8"/>
      <c r="S107" s="8"/>
    </row>
    <row r="108" spans="1:19" ht="15" customHeight="1" x14ac:dyDescent="0.2">
      <c r="A108" s="16"/>
      <c r="B108" s="25"/>
      <c r="C108" s="47" t="s">
        <v>317</v>
      </c>
      <c r="D108" s="23">
        <v>80</v>
      </c>
      <c r="E108" s="23">
        <v>262</v>
      </c>
      <c r="F108" s="33">
        <v>24.809160305343511</v>
      </c>
      <c r="G108" s="23">
        <f t="shared" si="35"/>
        <v>109</v>
      </c>
      <c r="H108" s="7">
        <f t="shared" si="36"/>
        <v>25.688073394495415</v>
      </c>
      <c r="I108" s="7">
        <f t="shared" si="36"/>
        <v>43.119266055045877</v>
      </c>
      <c r="J108" s="7">
        <f t="shared" si="36"/>
        <v>22.018348623853214</v>
      </c>
      <c r="K108" s="7">
        <f t="shared" si="36"/>
        <v>1.834862385321101</v>
      </c>
      <c r="L108" s="7">
        <f t="shared" si="36"/>
        <v>7.3394495412844041</v>
      </c>
      <c r="Q108" s="8"/>
      <c r="R108" s="8"/>
      <c r="S108" s="8"/>
    </row>
    <row r="109" spans="1:19" ht="15" customHeight="1" x14ac:dyDescent="0.2">
      <c r="A109" s="18"/>
      <c r="B109" s="26"/>
      <c r="C109" s="19" t="s">
        <v>106</v>
      </c>
      <c r="D109" s="24">
        <v>48</v>
      </c>
      <c r="E109" s="24">
        <v>152</v>
      </c>
      <c r="F109" s="34">
        <v>23.026315789473685</v>
      </c>
      <c r="G109" s="24">
        <f t="shared" si="35"/>
        <v>76</v>
      </c>
      <c r="H109" s="5">
        <f t="shared" si="36"/>
        <v>36.84210526315789</v>
      </c>
      <c r="I109" s="5">
        <f t="shared" si="36"/>
        <v>28.947368421052634</v>
      </c>
      <c r="J109" s="5">
        <f t="shared" si="36"/>
        <v>22.368421052631579</v>
      </c>
      <c r="K109" s="5">
        <f t="shared" si="36"/>
        <v>1.3157894736842104</v>
      </c>
      <c r="L109" s="5">
        <f t="shared" si="36"/>
        <v>10.526315789473683</v>
      </c>
      <c r="Q109" s="8"/>
      <c r="R109" s="8"/>
      <c r="S109" s="8"/>
    </row>
    <row r="110" spans="1:19" ht="15" customHeight="1" x14ac:dyDescent="0.2">
      <c r="A110" s="16"/>
      <c r="B110" s="105" t="s">
        <v>38</v>
      </c>
      <c r="C110" s="12" t="s">
        <v>24</v>
      </c>
      <c r="D110" s="22">
        <v>587</v>
      </c>
      <c r="E110" s="22">
        <v>2080</v>
      </c>
      <c r="F110" s="32">
        <v>27.259615384615383</v>
      </c>
      <c r="G110" s="22">
        <f t="shared" si="35"/>
        <v>747</v>
      </c>
      <c r="H110" s="4">
        <f t="shared" si="35"/>
        <v>295</v>
      </c>
      <c r="I110" s="4">
        <f>I226</f>
        <v>209</v>
      </c>
      <c r="J110" s="4">
        <f t="shared" ref="J110:K110" si="37">J226</f>
        <v>166</v>
      </c>
      <c r="K110" s="4">
        <f t="shared" si="37"/>
        <v>23</v>
      </c>
      <c r="L110" s="4">
        <f>L226</f>
        <v>54</v>
      </c>
      <c r="Q110" s="8"/>
      <c r="R110" s="8"/>
      <c r="S110" s="8"/>
    </row>
    <row r="111" spans="1:19" ht="15" customHeight="1" x14ac:dyDescent="0.2">
      <c r="A111" s="16"/>
      <c r="B111" s="106"/>
      <c r="C111" s="15"/>
      <c r="D111" s="31"/>
      <c r="E111" s="31"/>
      <c r="F111" s="14"/>
      <c r="G111" s="14">
        <f>IF(SUM(H111:L111)&gt;100,"－",SUM(H111:L111))</f>
        <v>100</v>
      </c>
      <c r="H111" s="13">
        <f>H226/$G110*100</f>
        <v>39.491298527443107</v>
      </c>
      <c r="I111" s="13">
        <f>I226/$G110*100</f>
        <v>27.978580990629183</v>
      </c>
      <c r="J111" s="13">
        <f>J226/$G110*100</f>
        <v>22.222222222222221</v>
      </c>
      <c r="K111" s="13">
        <f>K226/$G110*100</f>
        <v>3.0789825970548863</v>
      </c>
      <c r="L111" s="13">
        <f>L226/$G110*100</f>
        <v>7.2289156626506017</v>
      </c>
      <c r="Q111" s="8"/>
      <c r="R111" s="8"/>
      <c r="S111" s="8"/>
    </row>
    <row r="112" spans="1:19" ht="15" customHeight="1" x14ac:dyDescent="0.2">
      <c r="A112" s="16"/>
      <c r="B112" s="106"/>
      <c r="C112" s="52" t="s">
        <v>320</v>
      </c>
      <c r="D112" s="23">
        <v>70</v>
      </c>
      <c r="E112" s="23">
        <v>374</v>
      </c>
      <c r="F112" s="33">
        <v>39.572192513368989</v>
      </c>
      <c r="G112" s="23">
        <f>G228</f>
        <v>88</v>
      </c>
      <c r="H112" s="7">
        <f>IF($G112=0,0,H228/$G112*100)</f>
        <v>35.227272727272727</v>
      </c>
      <c r="I112" s="7">
        <f>IF($G112=0,0,I228/$G112*100)</f>
        <v>31.818181818181817</v>
      </c>
      <c r="J112" s="7">
        <f>IF($G112=0,0,J228/$G112*100)</f>
        <v>14.772727272727273</v>
      </c>
      <c r="K112" s="7">
        <f>IF($G112=0,0,K228/$G112*100)</f>
        <v>6.8181818181818175</v>
      </c>
      <c r="L112" s="7">
        <f>IF($G112=0,0,L228/$G112*100)</f>
        <v>11.363636363636363</v>
      </c>
      <c r="Q112" s="8"/>
      <c r="R112" s="8"/>
      <c r="S112" s="8"/>
    </row>
    <row r="113" spans="1:19" ht="15" customHeight="1" x14ac:dyDescent="0.2">
      <c r="A113" s="16"/>
      <c r="B113" s="106"/>
      <c r="C113" s="52" t="s">
        <v>315</v>
      </c>
      <c r="D113" s="23">
        <v>65</v>
      </c>
      <c r="E113" s="23">
        <v>253</v>
      </c>
      <c r="F113" s="33">
        <v>24.505928853754941</v>
      </c>
      <c r="G113" s="23">
        <f t="shared" ref="G113:G116" si="38">G229</f>
        <v>75</v>
      </c>
      <c r="H113" s="7">
        <f t="shared" ref="H113:L116" si="39">IF($G113=0,0,H229/$G113*100)</f>
        <v>34.666666666666671</v>
      </c>
      <c r="I113" s="7">
        <f t="shared" si="39"/>
        <v>22.666666666666664</v>
      </c>
      <c r="J113" s="7">
        <f t="shared" si="39"/>
        <v>30.666666666666664</v>
      </c>
      <c r="K113" s="7">
        <f t="shared" si="39"/>
        <v>5.3333333333333339</v>
      </c>
      <c r="L113" s="7">
        <f t="shared" si="39"/>
        <v>6.666666666666667</v>
      </c>
      <c r="Q113" s="8"/>
      <c r="R113" s="8"/>
      <c r="S113" s="8"/>
    </row>
    <row r="114" spans="1:19" ht="15" customHeight="1" x14ac:dyDescent="0.2">
      <c r="A114" s="16"/>
      <c r="B114" s="106"/>
      <c r="C114" s="52" t="s">
        <v>316</v>
      </c>
      <c r="D114" s="23">
        <v>190</v>
      </c>
      <c r="E114" s="23">
        <v>703</v>
      </c>
      <c r="F114" s="33">
        <v>31.152204836415365</v>
      </c>
      <c r="G114" s="23">
        <f t="shared" si="38"/>
        <v>223</v>
      </c>
      <c r="H114" s="7">
        <f t="shared" si="39"/>
        <v>45.739910313901348</v>
      </c>
      <c r="I114" s="7">
        <f t="shared" si="39"/>
        <v>32.735426008968609</v>
      </c>
      <c r="J114" s="7">
        <f t="shared" si="39"/>
        <v>11.659192825112108</v>
      </c>
      <c r="K114" s="7">
        <f t="shared" si="39"/>
        <v>3.1390134529147984</v>
      </c>
      <c r="L114" s="7">
        <f t="shared" si="39"/>
        <v>6.7264573991031389</v>
      </c>
      <c r="Q114" s="8"/>
      <c r="R114" s="8"/>
      <c r="S114" s="8"/>
    </row>
    <row r="115" spans="1:19" ht="15" customHeight="1" x14ac:dyDescent="0.2">
      <c r="A115" s="16"/>
      <c r="B115" s="25"/>
      <c r="C115" s="47" t="s">
        <v>317</v>
      </c>
      <c r="D115" s="23">
        <v>153</v>
      </c>
      <c r="E115" s="23">
        <v>403</v>
      </c>
      <c r="F115" s="33">
        <v>17.369727047146402</v>
      </c>
      <c r="G115" s="23">
        <f t="shared" si="38"/>
        <v>209</v>
      </c>
      <c r="H115" s="7">
        <f t="shared" si="39"/>
        <v>28.708133971291865</v>
      </c>
      <c r="I115" s="7">
        <f t="shared" si="39"/>
        <v>23.923444976076556</v>
      </c>
      <c r="J115" s="7">
        <f t="shared" si="39"/>
        <v>38.755980861244019</v>
      </c>
      <c r="K115" s="7">
        <f t="shared" si="39"/>
        <v>2.3923444976076556</v>
      </c>
      <c r="L115" s="7">
        <f t="shared" si="39"/>
        <v>6.2200956937799043</v>
      </c>
      <c r="Q115" s="8"/>
      <c r="R115" s="8"/>
      <c r="S115" s="8"/>
    </row>
    <row r="116" spans="1:19" ht="15" customHeight="1" x14ac:dyDescent="0.2">
      <c r="A116" s="17"/>
      <c r="B116" s="26"/>
      <c r="C116" s="19" t="s">
        <v>106</v>
      </c>
      <c r="D116" s="24">
        <v>109</v>
      </c>
      <c r="E116" s="24">
        <v>347</v>
      </c>
      <c r="F116" s="34">
        <v>19.596541786743515</v>
      </c>
      <c r="G116" s="24">
        <f t="shared" si="38"/>
        <v>152</v>
      </c>
      <c r="H116" s="5">
        <f t="shared" si="39"/>
        <v>50</v>
      </c>
      <c r="I116" s="5">
        <f t="shared" si="39"/>
        <v>26.973684210526315</v>
      </c>
      <c r="J116" s="5">
        <f t="shared" si="39"/>
        <v>15.131578947368421</v>
      </c>
      <c r="K116" s="5">
        <f t="shared" si="39"/>
        <v>0.6578947368421052</v>
      </c>
      <c r="L116" s="5">
        <f t="shared" si="39"/>
        <v>7.2368421052631584</v>
      </c>
      <c r="Q116" s="8"/>
      <c r="R116" s="8"/>
      <c r="S116" s="8"/>
    </row>
    <row r="120" spans="1:19" ht="15" customHeight="1" x14ac:dyDescent="0.2">
      <c r="A120" s="11" t="s">
        <v>321</v>
      </c>
      <c r="B120" s="30" t="s">
        <v>35</v>
      </c>
      <c r="C120" s="12" t="s">
        <v>24</v>
      </c>
      <c r="D120" s="8"/>
      <c r="G120" s="8">
        <v>580</v>
      </c>
      <c r="H120" s="8">
        <v>243</v>
      </c>
      <c r="I120" s="8">
        <v>199</v>
      </c>
      <c r="J120" s="8">
        <v>85</v>
      </c>
      <c r="K120" s="8">
        <v>12</v>
      </c>
      <c r="L120" s="8">
        <v>41</v>
      </c>
    </row>
    <row r="121" spans="1:19" ht="15" customHeight="1" x14ac:dyDescent="0.2">
      <c r="A121" s="104" t="s">
        <v>322</v>
      </c>
      <c r="B121" s="25" t="s">
        <v>36</v>
      </c>
      <c r="C121" s="15"/>
      <c r="D121" s="8"/>
      <c r="G121" s="8"/>
      <c r="H121" s="8"/>
      <c r="I121" s="8"/>
      <c r="J121" s="8"/>
      <c r="K121" s="8"/>
      <c r="L121" s="8"/>
    </row>
    <row r="122" spans="1:19" ht="15" customHeight="1" x14ac:dyDescent="0.2">
      <c r="A122" s="104"/>
      <c r="B122" s="25" t="s">
        <v>37</v>
      </c>
      <c r="C122" s="18" t="s">
        <v>52</v>
      </c>
      <c r="D122" s="8"/>
      <c r="G122" s="8">
        <v>107</v>
      </c>
      <c r="H122" s="8">
        <v>37</v>
      </c>
      <c r="I122" s="8">
        <v>45</v>
      </c>
      <c r="J122" s="8">
        <v>19</v>
      </c>
      <c r="K122" s="8">
        <v>2</v>
      </c>
      <c r="L122" s="8">
        <v>4</v>
      </c>
    </row>
    <row r="123" spans="1:19" ht="15" customHeight="1" x14ac:dyDescent="0.2">
      <c r="A123" s="104"/>
      <c r="B123" s="25"/>
      <c r="C123" s="18" t="s">
        <v>323</v>
      </c>
      <c r="D123" s="8"/>
      <c r="G123" s="8">
        <v>35</v>
      </c>
      <c r="H123" s="8">
        <v>10</v>
      </c>
      <c r="I123" s="8">
        <v>16</v>
      </c>
      <c r="J123" s="8">
        <v>4</v>
      </c>
      <c r="K123" s="8">
        <v>1</v>
      </c>
      <c r="L123" s="8">
        <v>4</v>
      </c>
    </row>
    <row r="124" spans="1:19" ht="15" customHeight="1" x14ac:dyDescent="0.2">
      <c r="A124" s="16"/>
      <c r="B124" s="25"/>
      <c r="C124" s="18" t="s">
        <v>324</v>
      </c>
      <c r="D124" s="8"/>
      <c r="G124" s="8">
        <v>28</v>
      </c>
      <c r="H124" s="8">
        <v>15</v>
      </c>
      <c r="I124" s="8">
        <v>9</v>
      </c>
      <c r="J124" s="8">
        <v>3</v>
      </c>
      <c r="K124" s="8">
        <v>0</v>
      </c>
      <c r="L124" s="8">
        <v>1</v>
      </c>
    </row>
    <row r="125" spans="1:19" ht="15" customHeight="1" x14ac:dyDescent="0.2">
      <c r="A125" s="16"/>
      <c r="B125" s="25"/>
      <c r="C125" s="18" t="s">
        <v>325</v>
      </c>
      <c r="D125" s="8"/>
      <c r="G125" s="8">
        <v>26</v>
      </c>
      <c r="H125" s="8">
        <v>14</v>
      </c>
      <c r="I125" s="8">
        <v>10</v>
      </c>
      <c r="J125" s="8">
        <v>1</v>
      </c>
      <c r="K125" s="8">
        <v>1</v>
      </c>
      <c r="L125" s="8">
        <v>0</v>
      </c>
    </row>
    <row r="126" spans="1:19" ht="15" customHeight="1" x14ac:dyDescent="0.2">
      <c r="A126" s="16"/>
      <c r="B126" s="25"/>
      <c r="C126" s="18" t="s">
        <v>326</v>
      </c>
      <c r="D126" s="8"/>
      <c r="G126" s="8">
        <v>10</v>
      </c>
      <c r="H126" s="8">
        <v>6</v>
      </c>
      <c r="I126" s="8">
        <v>3</v>
      </c>
      <c r="J126" s="8">
        <v>1</v>
      </c>
      <c r="K126" s="8">
        <v>0</v>
      </c>
      <c r="L126" s="8">
        <v>0</v>
      </c>
    </row>
    <row r="127" spans="1:19" ht="15" customHeight="1" x14ac:dyDescent="0.2">
      <c r="A127" s="16"/>
      <c r="B127" s="25"/>
      <c r="C127" s="18" t="s">
        <v>327</v>
      </c>
      <c r="D127" s="8"/>
      <c r="G127" s="8">
        <v>13</v>
      </c>
      <c r="H127" s="8">
        <v>7</v>
      </c>
      <c r="I127" s="8">
        <v>4</v>
      </c>
      <c r="J127" s="8">
        <v>1</v>
      </c>
      <c r="K127" s="8">
        <v>1</v>
      </c>
      <c r="L127" s="8">
        <v>0</v>
      </c>
    </row>
    <row r="128" spans="1:19" ht="15" customHeight="1" x14ac:dyDescent="0.2">
      <c r="A128" s="16"/>
      <c r="B128" s="25"/>
      <c r="C128" s="18" t="s">
        <v>328</v>
      </c>
      <c r="D128" s="8"/>
      <c r="G128" s="8">
        <v>6</v>
      </c>
      <c r="H128" s="8">
        <v>2</v>
      </c>
      <c r="I128" s="8">
        <v>3</v>
      </c>
      <c r="J128" s="8">
        <v>0</v>
      </c>
      <c r="K128" s="8">
        <v>0</v>
      </c>
      <c r="L128" s="8">
        <v>1</v>
      </c>
    </row>
    <row r="129" spans="1:12" ht="15" customHeight="1" x14ac:dyDescent="0.2">
      <c r="A129" s="16"/>
      <c r="B129" s="25"/>
      <c r="C129" s="18" t="s">
        <v>329</v>
      </c>
      <c r="D129" s="8"/>
      <c r="G129" s="8">
        <v>7</v>
      </c>
      <c r="H129" s="8">
        <v>5</v>
      </c>
      <c r="I129" s="8">
        <v>0</v>
      </c>
      <c r="J129" s="8">
        <v>1</v>
      </c>
      <c r="K129" s="8">
        <v>0</v>
      </c>
      <c r="L129" s="8">
        <v>1</v>
      </c>
    </row>
    <row r="130" spans="1:12" ht="15" customHeight="1" x14ac:dyDescent="0.2">
      <c r="A130" s="16"/>
      <c r="B130" s="25"/>
      <c r="C130" s="18" t="s">
        <v>330</v>
      </c>
      <c r="D130" s="8"/>
      <c r="G130" s="8">
        <v>8</v>
      </c>
      <c r="H130" s="8">
        <v>5</v>
      </c>
      <c r="I130" s="8">
        <v>3</v>
      </c>
      <c r="J130" s="8">
        <v>0</v>
      </c>
      <c r="K130" s="8">
        <v>0</v>
      </c>
      <c r="L130" s="8">
        <v>0</v>
      </c>
    </row>
    <row r="131" spans="1:12" ht="15" customHeight="1" x14ac:dyDescent="0.2">
      <c r="A131" s="16"/>
      <c r="B131" s="25"/>
      <c r="C131" s="18" t="s">
        <v>331</v>
      </c>
      <c r="D131" s="8"/>
      <c r="G131" s="8">
        <v>16</v>
      </c>
      <c r="H131" s="8">
        <v>10</v>
      </c>
      <c r="I131" s="8">
        <v>3</v>
      </c>
      <c r="J131" s="8">
        <v>1</v>
      </c>
      <c r="K131" s="8">
        <v>1</v>
      </c>
      <c r="L131" s="8">
        <v>1</v>
      </c>
    </row>
    <row r="132" spans="1:12" ht="15" customHeight="1" x14ac:dyDescent="0.2">
      <c r="A132" s="16"/>
      <c r="B132" s="25"/>
      <c r="C132" s="18" t="s">
        <v>332</v>
      </c>
      <c r="D132" s="8"/>
      <c r="G132" s="8">
        <v>19</v>
      </c>
      <c r="H132" s="8">
        <v>10</v>
      </c>
      <c r="I132" s="8">
        <v>3</v>
      </c>
      <c r="J132" s="8">
        <v>0</v>
      </c>
      <c r="K132" s="8">
        <v>0</v>
      </c>
      <c r="L132" s="8">
        <v>6</v>
      </c>
    </row>
    <row r="133" spans="1:12" ht="15" customHeight="1" x14ac:dyDescent="0.2">
      <c r="A133" s="16"/>
      <c r="B133" s="25"/>
      <c r="C133" s="18" t="s">
        <v>48</v>
      </c>
      <c r="D133" s="8"/>
      <c r="G133" s="8">
        <v>26</v>
      </c>
      <c r="H133" s="8">
        <v>18</v>
      </c>
      <c r="I133" s="8">
        <v>6</v>
      </c>
      <c r="J133" s="8">
        <v>1</v>
      </c>
      <c r="K133" s="8">
        <v>1</v>
      </c>
      <c r="L133" s="8">
        <v>0</v>
      </c>
    </row>
    <row r="134" spans="1:12" ht="15" customHeight="1" x14ac:dyDescent="0.2">
      <c r="A134" s="16"/>
      <c r="B134" s="26"/>
      <c r="C134" s="19" t="s">
        <v>276</v>
      </c>
      <c r="D134" s="8"/>
      <c r="G134" s="8">
        <v>279</v>
      </c>
      <c r="H134" s="8">
        <v>104</v>
      </c>
      <c r="I134" s="8">
        <v>94</v>
      </c>
      <c r="J134" s="8">
        <v>53</v>
      </c>
      <c r="K134" s="8">
        <v>5</v>
      </c>
      <c r="L134" s="8">
        <v>23</v>
      </c>
    </row>
    <row r="135" spans="1:12" ht="15" customHeight="1" x14ac:dyDescent="0.2">
      <c r="A135" s="16"/>
      <c r="B135" s="105" t="s">
        <v>38</v>
      </c>
      <c r="C135" s="12" t="s">
        <v>24</v>
      </c>
      <c r="D135" s="8"/>
      <c r="G135" s="8">
        <v>678</v>
      </c>
      <c r="H135" s="8">
        <v>285</v>
      </c>
      <c r="I135" s="8">
        <v>191</v>
      </c>
      <c r="J135" s="8">
        <v>143</v>
      </c>
      <c r="K135" s="8">
        <v>23</v>
      </c>
      <c r="L135" s="8">
        <v>36</v>
      </c>
    </row>
    <row r="136" spans="1:12" ht="15" customHeight="1" x14ac:dyDescent="0.2">
      <c r="A136" s="16"/>
      <c r="B136" s="106"/>
      <c r="C136" s="15"/>
      <c r="D136" s="8"/>
      <c r="G136" s="8"/>
      <c r="H136" s="8"/>
      <c r="I136" s="8"/>
      <c r="J136" s="8"/>
      <c r="K136" s="8"/>
      <c r="L136" s="8"/>
    </row>
    <row r="137" spans="1:12" ht="15" customHeight="1" x14ac:dyDescent="0.2">
      <c r="A137" s="16"/>
      <c r="B137" s="106"/>
      <c r="C137" s="18" t="s">
        <v>52</v>
      </c>
      <c r="D137" s="8"/>
      <c r="G137" s="8">
        <v>77</v>
      </c>
      <c r="H137" s="8">
        <v>23</v>
      </c>
      <c r="I137" s="8">
        <v>18</v>
      </c>
      <c r="J137" s="8">
        <v>29</v>
      </c>
      <c r="K137" s="8">
        <v>2</v>
      </c>
      <c r="L137" s="8">
        <v>5</v>
      </c>
    </row>
    <row r="138" spans="1:12" ht="15" customHeight="1" x14ac:dyDescent="0.2">
      <c r="A138" s="16"/>
      <c r="B138" s="106"/>
      <c r="C138" s="18" t="s">
        <v>323</v>
      </c>
      <c r="D138" s="8"/>
      <c r="G138" s="8">
        <v>58</v>
      </c>
      <c r="H138" s="8">
        <v>15</v>
      </c>
      <c r="I138" s="8">
        <v>22</v>
      </c>
      <c r="J138" s="8">
        <v>16</v>
      </c>
      <c r="K138" s="8">
        <v>0</v>
      </c>
      <c r="L138" s="8">
        <v>5</v>
      </c>
    </row>
    <row r="139" spans="1:12" ht="15" customHeight="1" x14ac:dyDescent="0.2">
      <c r="A139" s="16"/>
      <c r="B139" s="106"/>
      <c r="C139" s="18" t="s">
        <v>324</v>
      </c>
      <c r="D139" s="8"/>
      <c r="G139" s="8">
        <v>58</v>
      </c>
      <c r="H139" s="8">
        <v>17</v>
      </c>
      <c r="I139" s="8">
        <v>17</v>
      </c>
      <c r="J139" s="8">
        <v>18</v>
      </c>
      <c r="K139" s="8">
        <v>3</v>
      </c>
      <c r="L139" s="8">
        <v>3</v>
      </c>
    </row>
    <row r="140" spans="1:12" ht="15" customHeight="1" x14ac:dyDescent="0.2">
      <c r="A140" s="16"/>
      <c r="B140" s="25"/>
      <c r="C140" s="18" t="s">
        <v>325</v>
      </c>
      <c r="D140" s="8"/>
      <c r="G140" s="8">
        <v>38</v>
      </c>
      <c r="H140" s="8">
        <v>18</v>
      </c>
      <c r="I140" s="8">
        <v>13</v>
      </c>
      <c r="J140" s="8">
        <v>4</v>
      </c>
      <c r="K140" s="8">
        <v>1</v>
      </c>
      <c r="L140" s="8">
        <v>2</v>
      </c>
    </row>
    <row r="141" spans="1:12" ht="15" customHeight="1" x14ac:dyDescent="0.2">
      <c r="A141" s="16"/>
      <c r="B141" s="25"/>
      <c r="C141" s="18" t="s">
        <v>326</v>
      </c>
      <c r="D141" s="8"/>
      <c r="G141" s="8">
        <v>22</v>
      </c>
      <c r="H141" s="8">
        <v>10</v>
      </c>
      <c r="I141" s="8">
        <v>8</v>
      </c>
      <c r="J141" s="8">
        <v>2</v>
      </c>
      <c r="K141" s="8">
        <v>1</v>
      </c>
      <c r="L141" s="8">
        <v>1</v>
      </c>
    </row>
    <row r="142" spans="1:12" ht="15" customHeight="1" x14ac:dyDescent="0.2">
      <c r="A142" s="16"/>
      <c r="B142" s="25"/>
      <c r="C142" s="18" t="s">
        <v>327</v>
      </c>
      <c r="D142" s="8"/>
      <c r="G142" s="8">
        <v>16</v>
      </c>
      <c r="H142" s="8">
        <v>8</v>
      </c>
      <c r="I142" s="8">
        <v>5</v>
      </c>
      <c r="J142" s="8">
        <v>3</v>
      </c>
      <c r="K142" s="8">
        <v>0</v>
      </c>
      <c r="L142" s="8">
        <v>0</v>
      </c>
    </row>
    <row r="143" spans="1:12" ht="15" customHeight="1" x14ac:dyDescent="0.2">
      <c r="A143" s="16"/>
      <c r="B143" s="25"/>
      <c r="C143" s="18" t="s">
        <v>328</v>
      </c>
      <c r="D143" s="8"/>
      <c r="G143" s="8">
        <v>19</v>
      </c>
      <c r="H143" s="8">
        <v>12</v>
      </c>
      <c r="I143" s="8">
        <v>5</v>
      </c>
      <c r="J143" s="8">
        <v>1</v>
      </c>
      <c r="K143" s="8">
        <v>1</v>
      </c>
      <c r="L143" s="8">
        <v>0</v>
      </c>
    </row>
    <row r="144" spans="1:12" ht="15" customHeight="1" x14ac:dyDescent="0.2">
      <c r="A144" s="16"/>
      <c r="B144" s="25"/>
      <c r="C144" s="18" t="s">
        <v>329</v>
      </c>
      <c r="D144" s="8"/>
      <c r="G144" s="8">
        <v>13</v>
      </c>
      <c r="H144" s="8">
        <v>9</v>
      </c>
      <c r="I144" s="8">
        <v>2</v>
      </c>
      <c r="J144" s="8">
        <v>2</v>
      </c>
      <c r="K144" s="8">
        <v>0</v>
      </c>
      <c r="L144" s="8">
        <v>0</v>
      </c>
    </row>
    <row r="145" spans="1:12" ht="15" customHeight="1" x14ac:dyDescent="0.2">
      <c r="A145" s="16"/>
      <c r="B145" s="25"/>
      <c r="C145" s="18" t="s">
        <v>330</v>
      </c>
      <c r="D145" s="8"/>
      <c r="G145" s="8">
        <v>9</v>
      </c>
      <c r="H145" s="8">
        <v>7</v>
      </c>
      <c r="I145" s="8">
        <v>2</v>
      </c>
      <c r="J145" s="8">
        <v>0</v>
      </c>
      <c r="K145" s="8">
        <v>0</v>
      </c>
      <c r="L145" s="8">
        <v>0</v>
      </c>
    </row>
    <row r="146" spans="1:12" ht="15" customHeight="1" x14ac:dyDescent="0.2">
      <c r="A146" s="16"/>
      <c r="B146" s="25"/>
      <c r="C146" s="18" t="s">
        <v>331</v>
      </c>
      <c r="D146" s="8"/>
      <c r="G146" s="8">
        <v>9</v>
      </c>
      <c r="H146" s="8">
        <v>6</v>
      </c>
      <c r="I146" s="8">
        <v>1</v>
      </c>
      <c r="J146" s="8">
        <v>1</v>
      </c>
      <c r="K146" s="8">
        <v>0</v>
      </c>
      <c r="L146" s="8">
        <v>1</v>
      </c>
    </row>
    <row r="147" spans="1:12" ht="15" customHeight="1" x14ac:dyDescent="0.2">
      <c r="A147" s="16"/>
      <c r="B147" s="25"/>
      <c r="C147" s="18" t="s">
        <v>332</v>
      </c>
      <c r="D147" s="8"/>
      <c r="G147" s="8">
        <v>17</v>
      </c>
      <c r="H147" s="8">
        <v>10</v>
      </c>
      <c r="I147" s="8">
        <v>4</v>
      </c>
      <c r="J147" s="8">
        <v>2</v>
      </c>
      <c r="K147" s="8">
        <v>0</v>
      </c>
      <c r="L147" s="8">
        <v>1</v>
      </c>
    </row>
    <row r="148" spans="1:12" ht="15" customHeight="1" x14ac:dyDescent="0.2">
      <c r="A148" s="16"/>
      <c r="B148" s="25"/>
      <c r="C148" s="18" t="s">
        <v>48</v>
      </c>
      <c r="D148" s="8"/>
      <c r="G148" s="8">
        <v>15</v>
      </c>
      <c r="H148" s="8">
        <v>12</v>
      </c>
      <c r="I148" s="8">
        <v>3</v>
      </c>
      <c r="J148" s="8">
        <v>0</v>
      </c>
      <c r="K148" s="8">
        <v>0</v>
      </c>
      <c r="L148" s="8">
        <v>0</v>
      </c>
    </row>
    <row r="149" spans="1:12" ht="15" customHeight="1" x14ac:dyDescent="0.2">
      <c r="A149" s="17"/>
      <c r="B149" s="26"/>
      <c r="C149" s="19" t="s">
        <v>276</v>
      </c>
      <c r="D149" s="8"/>
      <c r="G149" s="8">
        <v>327</v>
      </c>
      <c r="H149" s="8">
        <v>138</v>
      </c>
      <c r="I149" s="8">
        <v>91</v>
      </c>
      <c r="J149" s="8">
        <v>65</v>
      </c>
      <c r="K149" s="8">
        <v>15</v>
      </c>
      <c r="L149" s="8">
        <v>18</v>
      </c>
    </row>
    <row r="150" spans="1:12" ht="15" customHeight="1" x14ac:dyDescent="0.2">
      <c r="A150" s="172" t="s">
        <v>321</v>
      </c>
      <c r="B150" s="173" t="s">
        <v>35</v>
      </c>
      <c r="C150" s="174" t="s">
        <v>24</v>
      </c>
      <c r="D150" s="175"/>
      <c r="E150" s="176"/>
      <c r="F150" s="176"/>
      <c r="G150" s="175">
        <v>580</v>
      </c>
      <c r="H150" s="175">
        <v>243</v>
      </c>
      <c r="I150" s="175">
        <v>199</v>
      </c>
      <c r="J150" s="175">
        <v>85</v>
      </c>
      <c r="K150" s="175">
        <v>12</v>
      </c>
      <c r="L150" s="175">
        <v>41</v>
      </c>
    </row>
    <row r="151" spans="1:12" ht="15" customHeight="1" x14ac:dyDescent="0.2">
      <c r="A151" s="177" t="s">
        <v>322</v>
      </c>
      <c r="B151" s="173" t="s">
        <v>36</v>
      </c>
      <c r="C151" s="178"/>
      <c r="D151" s="175"/>
      <c r="E151" s="176"/>
      <c r="F151" s="176"/>
      <c r="G151" s="175"/>
      <c r="H151" s="175"/>
      <c r="I151" s="175"/>
      <c r="J151" s="175"/>
      <c r="K151" s="175"/>
      <c r="L151" s="175"/>
    </row>
    <row r="152" spans="1:12" ht="15" customHeight="1" x14ac:dyDescent="0.2">
      <c r="A152" s="177"/>
      <c r="B152" s="173" t="s">
        <v>37</v>
      </c>
      <c r="C152" s="179" t="s">
        <v>52</v>
      </c>
      <c r="D152" s="175"/>
      <c r="E152" s="176"/>
      <c r="F152" s="176"/>
      <c r="G152" s="175">
        <v>107</v>
      </c>
      <c r="H152" s="175">
        <v>37</v>
      </c>
      <c r="I152" s="175">
        <v>45</v>
      </c>
      <c r="J152" s="175">
        <v>19</v>
      </c>
      <c r="K152" s="175">
        <v>2</v>
      </c>
      <c r="L152" s="175">
        <v>4</v>
      </c>
    </row>
    <row r="153" spans="1:12" ht="15" customHeight="1" x14ac:dyDescent="0.2">
      <c r="A153" s="177"/>
      <c r="B153" s="173"/>
      <c r="C153" s="179" t="s">
        <v>379</v>
      </c>
      <c r="D153" s="175"/>
      <c r="E153" s="176"/>
      <c r="F153" s="176"/>
      <c r="G153" s="175">
        <v>89</v>
      </c>
      <c r="H153" s="175">
        <v>39</v>
      </c>
      <c r="I153" s="175">
        <v>35</v>
      </c>
      <c r="J153" s="175">
        <v>8</v>
      </c>
      <c r="K153" s="175">
        <v>2</v>
      </c>
      <c r="L153" s="175">
        <v>5</v>
      </c>
    </row>
    <row r="154" spans="1:12" ht="15" customHeight="1" x14ac:dyDescent="0.2">
      <c r="A154" s="180"/>
      <c r="B154" s="173"/>
      <c r="C154" s="179" t="s">
        <v>380</v>
      </c>
      <c r="D154" s="175"/>
      <c r="E154" s="176"/>
      <c r="F154" s="176"/>
      <c r="G154" s="175">
        <v>44</v>
      </c>
      <c r="H154" s="175">
        <v>25</v>
      </c>
      <c r="I154" s="175">
        <v>13</v>
      </c>
      <c r="J154" s="175">
        <v>3</v>
      </c>
      <c r="K154" s="175">
        <v>1</v>
      </c>
      <c r="L154" s="175">
        <v>2</v>
      </c>
    </row>
    <row r="155" spans="1:12" ht="15" customHeight="1" x14ac:dyDescent="0.2">
      <c r="A155" s="180"/>
      <c r="B155" s="173"/>
      <c r="C155" s="179" t="s">
        <v>381</v>
      </c>
      <c r="D155" s="175"/>
      <c r="E155" s="176"/>
      <c r="F155" s="176"/>
      <c r="G155" s="175">
        <v>61</v>
      </c>
      <c r="H155" s="175">
        <v>38</v>
      </c>
      <c r="I155" s="175">
        <v>12</v>
      </c>
      <c r="J155" s="175">
        <v>2</v>
      </c>
      <c r="K155" s="175">
        <v>2</v>
      </c>
      <c r="L155" s="175">
        <v>7</v>
      </c>
    </row>
    <row r="156" spans="1:12" ht="15" customHeight="1" x14ac:dyDescent="0.2">
      <c r="A156" s="180"/>
      <c r="B156" s="173"/>
      <c r="C156" s="181" t="s">
        <v>106</v>
      </c>
      <c r="D156" s="175"/>
      <c r="E156" s="176"/>
      <c r="F156" s="176"/>
      <c r="G156" s="175">
        <v>279</v>
      </c>
      <c r="H156" s="175">
        <v>104</v>
      </c>
      <c r="I156" s="175">
        <v>94</v>
      </c>
      <c r="J156" s="175">
        <v>53</v>
      </c>
      <c r="K156" s="175">
        <v>5</v>
      </c>
      <c r="L156" s="175">
        <v>23</v>
      </c>
    </row>
    <row r="157" spans="1:12" ht="15" customHeight="1" x14ac:dyDescent="0.2">
      <c r="A157" s="180"/>
      <c r="B157" s="182" t="s">
        <v>38</v>
      </c>
      <c r="C157" s="174" t="s">
        <v>24</v>
      </c>
      <c r="D157" s="175"/>
      <c r="E157" s="176"/>
      <c r="F157" s="176"/>
      <c r="G157" s="175">
        <v>678</v>
      </c>
      <c r="H157" s="175">
        <v>285</v>
      </c>
      <c r="I157" s="175">
        <v>191</v>
      </c>
      <c r="J157" s="175">
        <v>143</v>
      </c>
      <c r="K157" s="175">
        <v>23</v>
      </c>
      <c r="L157" s="175">
        <v>36</v>
      </c>
    </row>
    <row r="158" spans="1:12" ht="15" customHeight="1" x14ac:dyDescent="0.2">
      <c r="A158" s="180"/>
      <c r="B158" s="183"/>
      <c r="C158" s="178"/>
      <c r="D158" s="175"/>
      <c r="E158" s="176"/>
      <c r="F158" s="176"/>
      <c r="G158" s="175"/>
      <c r="H158" s="175"/>
      <c r="I158" s="175"/>
      <c r="J158" s="175"/>
      <c r="K158" s="175"/>
      <c r="L158" s="175"/>
    </row>
    <row r="159" spans="1:12" ht="15" customHeight="1" x14ac:dyDescent="0.2">
      <c r="A159" s="180"/>
      <c r="B159" s="183"/>
      <c r="C159" s="179" t="s">
        <v>52</v>
      </c>
      <c r="D159" s="175"/>
      <c r="E159" s="176"/>
      <c r="F159" s="176"/>
      <c r="G159" s="175">
        <v>77</v>
      </c>
      <c r="H159" s="175">
        <v>23</v>
      </c>
      <c r="I159" s="175">
        <v>18</v>
      </c>
      <c r="J159" s="175">
        <v>29</v>
      </c>
      <c r="K159" s="175">
        <v>2</v>
      </c>
      <c r="L159" s="175">
        <v>5</v>
      </c>
    </row>
    <row r="160" spans="1:12" ht="15" customHeight="1" x14ac:dyDescent="0.2">
      <c r="A160" s="180"/>
      <c r="B160" s="183"/>
      <c r="C160" s="179" t="s">
        <v>379</v>
      </c>
      <c r="D160" s="175"/>
      <c r="E160" s="176"/>
      <c r="F160" s="176"/>
      <c r="G160" s="175">
        <v>154</v>
      </c>
      <c r="H160" s="175">
        <v>50</v>
      </c>
      <c r="I160" s="175">
        <v>52</v>
      </c>
      <c r="J160" s="175">
        <v>38</v>
      </c>
      <c r="K160" s="175">
        <v>4</v>
      </c>
      <c r="L160" s="175">
        <v>10</v>
      </c>
    </row>
    <row r="161" spans="1:12" ht="15" customHeight="1" x14ac:dyDescent="0.2">
      <c r="A161" s="180"/>
      <c r="B161" s="183"/>
      <c r="C161" s="179" t="s">
        <v>380</v>
      </c>
      <c r="D161" s="175"/>
      <c r="E161" s="176"/>
      <c r="F161" s="176"/>
      <c r="G161" s="175">
        <v>79</v>
      </c>
      <c r="H161" s="175">
        <v>46</v>
      </c>
      <c r="I161" s="175">
        <v>22</v>
      </c>
      <c r="J161" s="175">
        <v>8</v>
      </c>
      <c r="K161" s="175">
        <v>2</v>
      </c>
      <c r="L161" s="175">
        <v>1</v>
      </c>
    </row>
    <row r="162" spans="1:12" ht="15" customHeight="1" x14ac:dyDescent="0.2">
      <c r="A162" s="180"/>
      <c r="B162" s="184"/>
      <c r="C162" s="179" t="s">
        <v>382</v>
      </c>
      <c r="D162" s="175"/>
      <c r="E162" s="176"/>
      <c r="F162" s="176"/>
      <c r="G162" s="175">
        <v>41</v>
      </c>
      <c r="H162" s="175">
        <v>28</v>
      </c>
      <c r="I162" s="175">
        <v>8</v>
      </c>
      <c r="J162" s="175">
        <v>3</v>
      </c>
      <c r="K162" s="175">
        <v>0</v>
      </c>
      <c r="L162" s="175">
        <v>2</v>
      </c>
    </row>
    <row r="163" spans="1:12" ht="15" customHeight="1" x14ac:dyDescent="0.2">
      <c r="A163" s="185"/>
      <c r="B163" s="186"/>
      <c r="C163" s="181" t="s">
        <v>106</v>
      </c>
      <c r="D163" s="175"/>
      <c r="E163" s="176"/>
      <c r="F163" s="176"/>
      <c r="G163" s="175">
        <v>327</v>
      </c>
      <c r="H163" s="175">
        <v>138</v>
      </c>
      <c r="I163" s="175">
        <v>91</v>
      </c>
      <c r="J163" s="175">
        <v>65</v>
      </c>
      <c r="K163" s="175">
        <v>15</v>
      </c>
      <c r="L163" s="175">
        <v>18</v>
      </c>
    </row>
    <row r="164" spans="1:12" ht="15" customHeight="1" x14ac:dyDescent="0.2">
      <c r="A164" s="11" t="s">
        <v>383</v>
      </c>
      <c r="B164" s="6" t="s">
        <v>23</v>
      </c>
      <c r="C164" s="12" t="s">
        <v>24</v>
      </c>
      <c r="D164" s="8"/>
      <c r="G164" s="8">
        <v>844</v>
      </c>
      <c r="H164" s="8">
        <v>536</v>
      </c>
      <c r="I164" s="8">
        <v>182</v>
      </c>
      <c r="J164" s="8">
        <v>61</v>
      </c>
      <c r="K164" s="8">
        <v>14</v>
      </c>
      <c r="L164" s="8">
        <v>51</v>
      </c>
    </row>
    <row r="165" spans="1:12" ht="15" customHeight="1" x14ac:dyDescent="0.2">
      <c r="A165" s="104" t="s">
        <v>384</v>
      </c>
      <c r="B165" s="6" t="s">
        <v>41</v>
      </c>
      <c r="C165" s="15"/>
      <c r="D165" s="8"/>
      <c r="G165" s="8"/>
      <c r="H165" s="8"/>
      <c r="I165" s="8"/>
      <c r="J165" s="8"/>
      <c r="K165" s="8"/>
      <c r="L165" s="8"/>
    </row>
    <row r="166" spans="1:12" ht="15" customHeight="1" x14ac:dyDescent="0.2">
      <c r="A166" s="104"/>
      <c r="B166" s="6" t="s">
        <v>27</v>
      </c>
      <c r="C166" s="18" t="s">
        <v>52</v>
      </c>
      <c r="D166" s="8"/>
      <c r="G166" s="8">
        <v>703</v>
      </c>
      <c r="H166" s="8">
        <v>441</v>
      </c>
      <c r="I166" s="8">
        <v>161</v>
      </c>
      <c r="J166" s="8">
        <v>58</v>
      </c>
      <c r="K166" s="8">
        <v>7</v>
      </c>
      <c r="L166" s="8">
        <v>36</v>
      </c>
    </row>
    <row r="167" spans="1:12" ht="15" customHeight="1" x14ac:dyDescent="0.2">
      <c r="A167" s="104"/>
      <c r="B167" s="6" t="s">
        <v>43</v>
      </c>
      <c r="C167" s="18" t="s">
        <v>279</v>
      </c>
      <c r="D167" s="8"/>
      <c r="G167" s="8">
        <v>50</v>
      </c>
      <c r="H167" s="8">
        <v>32</v>
      </c>
      <c r="I167" s="8">
        <v>12</v>
      </c>
      <c r="J167" s="8">
        <v>1</v>
      </c>
      <c r="K167" s="8">
        <v>3</v>
      </c>
      <c r="L167" s="8">
        <v>2</v>
      </c>
    </row>
    <row r="168" spans="1:12" ht="15" customHeight="1" x14ac:dyDescent="0.2">
      <c r="A168" s="16"/>
      <c r="B168" s="6"/>
      <c r="C168" s="18" t="s">
        <v>369</v>
      </c>
      <c r="D168" s="8"/>
      <c r="G168" s="8">
        <v>18</v>
      </c>
      <c r="H168" s="8">
        <v>13</v>
      </c>
      <c r="I168" s="8">
        <v>0</v>
      </c>
      <c r="J168" s="8">
        <v>2</v>
      </c>
      <c r="K168" s="8">
        <v>2</v>
      </c>
      <c r="L168" s="8">
        <v>1</v>
      </c>
    </row>
    <row r="169" spans="1:12" ht="15" customHeight="1" x14ac:dyDescent="0.2">
      <c r="A169" s="16"/>
      <c r="B169" s="6"/>
      <c r="C169" s="18" t="s">
        <v>324</v>
      </c>
      <c r="D169" s="8"/>
      <c r="G169" s="8">
        <v>3</v>
      </c>
      <c r="H169" s="8">
        <v>3</v>
      </c>
      <c r="I169" s="8">
        <v>0</v>
      </c>
      <c r="J169" s="8">
        <v>0</v>
      </c>
      <c r="K169" s="8">
        <v>0</v>
      </c>
      <c r="L169" s="8">
        <v>0</v>
      </c>
    </row>
    <row r="170" spans="1:12" ht="15" customHeight="1" x14ac:dyDescent="0.2">
      <c r="A170" s="16"/>
      <c r="B170" s="6"/>
      <c r="C170" s="18" t="s">
        <v>282</v>
      </c>
      <c r="D170" s="8"/>
      <c r="G170" s="8">
        <v>6</v>
      </c>
      <c r="H170" s="8">
        <v>5</v>
      </c>
      <c r="I170" s="8">
        <v>0</v>
      </c>
      <c r="J170" s="8">
        <v>0</v>
      </c>
      <c r="K170" s="8">
        <v>1</v>
      </c>
      <c r="L170" s="8">
        <v>0</v>
      </c>
    </row>
    <row r="171" spans="1:12" ht="15" customHeight="1" x14ac:dyDescent="0.2">
      <c r="A171" s="16"/>
      <c r="B171" s="6"/>
      <c r="C171" s="19" t="s">
        <v>106</v>
      </c>
      <c r="D171" s="8"/>
      <c r="G171" s="8">
        <v>64</v>
      </c>
      <c r="H171" s="8">
        <v>42</v>
      </c>
      <c r="I171" s="8">
        <v>9</v>
      </c>
      <c r="J171" s="8">
        <v>0</v>
      </c>
      <c r="K171" s="8">
        <v>1</v>
      </c>
      <c r="L171" s="8">
        <v>12</v>
      </c>
    </row>
    <row r="172" spans="1:12" ht="15" customHeight="1" x14ac:dyDescent="0.2">
      <c r="A172" s="16"/>
      <c r="B172" s="30" t="s">
        <v>35</v>
      </c>
      <c r="C172" s="12" t="s">
        <v>24</v>
      </c>
      <c r="D172" s="8"/>
      <c r="G172" s="8">
        <v>617</v>
      </c>
      <c r="H172" s="8">
        <v>253</v>
      </c>
      <c r="I172" s="8">
        <v>208</v>
      </c>
      <c r="J172" s="8">
        <v>93</v>
      </c>
      <c r="K172" s="8">
        <v>12</v>
      </c>
      <c r="L172" s="8">
        <v>51</v>
      </c>
    </row>
    <row r="173" spans="1:12" ht="15" customHeight="1" x14ac:dyDescent="0.2">
      <c r="A173" s="16"/>
      <c r="B173" s="25" t="s">
        <v>36</v>
      </c>
      <c r="C173" s="15"/>
      <c r="D173" s="8"/>
      <c r="G173" s="8"/>
      <c r="H173" s="8"/>
      <c r="I173" s="8"/>
      <c r="J173" s="8"/>
      <c r="K173" s="8"/>
      <c r="L173" s="8"/>
    </row>
    <row r="174" spans="1:12" ht="15" customHeight="1" x14ac:dyDescent="0.2">
      <c r="A174" s="16"/>
      <c r="B174" s="25" t="s">
        <v>37</v>
      </c>
      <c r="C174" s="18" t="s">
        <v>52</v>
      </c>
      <c r="D174" s="8"/>
      <c r="G174" s="8">
        <v>399</v>
      </c>
      <c r="H174" s="8">
        <v>131</v>
      </c>
      <c r="I174" s="8">
        <v>160</v>
      </c>
      <c r="J174" s="8">
        <v>79</v>
      </c>
      <c r="K174" s="8">
        <v>7</v>
      </c>
      <c r="L174" s="8">
        <v>22</v>
      </c>
    </row>
    <row r="175" spans="1:12" ht="15" customHeight="1" x14ac:dyDescent="0.2">
      <c r="A175" s="16"/>
      <c r="B175" s="25"/>
      <c r="C175" s="18" t="s">
        <v>279</v>
      </c>
      <c r="D175" s="8"/>
      <c r="G175" s="8">
        <v>46</v>
      </c>
      <c r="H175" s="8">
        <v>21</v>
      </c>
      <c r="I175" s="8">
        <v>16</v>
      </c>
      <c r="J175" s="8">
        <v>2</v>
      </c>
      <c r="K175" s="8">
        <v>2</v>
      </c>
      <c r="L175" s="8">
        <v>5</v>
      </c>
    </row>
    <row r="176" spans="1:12" ht="15" customHeight="1" x14ac:dyDescent="0.2">
      <c r="A176" s="16"/>
      <c r="B176" s="25"/>
      <c r="C176" s="18" t="s">
        <v>369</v>
      </c>
      <c r="D176" s="8"/>
      <c r="G176" s="8">
        <v>65</v>
      </c>
      <c r="H176" s="8">
        <v>39</v>
      </c>
      <c r="I176" s="8">
        <v>15</v>
      </c>
      <c r="J176" s="8">
        <v>1</v>
      </c>
      <c r="K176" s="8">
        <v>3</v>
      </c>
      <c r="L176" s="8">
        <v>7</v>
      </c>
    </row>
    <row r="177" spans="1:12" ht="15" customHeight="1" x14ac:dyDescent="0.2">
      <c r="A177" s="16"/>
      <c r="B177" s="25"/>
      <c r="C177" s="18" t="s">
        <v>324</v>
      </c>
      <c r="D177" s="8"/>
      <c r="G177" s="8">
        <v>46</v>
      </c>
      <c r="H177" s="8">
        <v>29</v>
      </c>
      <c r="I177" s="8">
        <v>8</v>
      </c>
      <c r="J177" s="8">
        <v>2</v>
      </c>
      <c r="K177" s="8">
        <v>0</v>
      </c>
      <c r="L177" s="8">
        <v>7</v>
      </c>
    </row>
    <row r="178" spans="1:12" ht="15" customHeight="1" x14ac:dyDescent="0.2">
      <c r="A178" s="16"/>
      <c r="B178" s="25"/>
      <c r="C178" s="18" t="s">
        <v>282</v>
      </c>
      <c r="D178" s="8"/>
      <c r="G178" s="8">
        <v>25</v>
      </c>
      <c r="H178" s="8">
        <v>20</v>
      </c>
      <c r="I178" s="8">
        <v>2</v>
      </c>
      <c r="J178" s="8">
        <v>2</v>
      </c>
      <c r="K178" s="8">
        <v>0</v>
      </c>
      <c r="L178" s="8">
        <v>1</v>
      </c>
    </row>
    <row r="179" spans="1:12" ht="15" customHeight="1" x14ac:dyDescent="0.2">
      <c r="A179" s="18"/>
      <c r="B179" s="26"/>
      <c r="C179" s="19" t="s">
        <v>106</v>
      </c>
      <c r="D179" s="8"/>
      <c r="G179" s="8">
        <v>36</v>
      </c>
      <c r="H179" s="8">
        <v>13</v>
      </c>
      <c r="I179" s="8">
        <v>7</v>
      </c>
      <c r="J179" s="8">
        <v>7</v>
      </c>
      <c r="K179" s="8">
        <v>0</v>
      </c>
      <c r="L179" s="8">
        <v>9</v>
      </c>
    </row>
    <row r="180" spans="1:12" ht="15" customHeight="1" x14ac:dyDescent="0.2">
      <c r="A180" s="16"/>
      <c r="B180" s="105" t="s">
        <v>38</v>
      </c>
      <c r="C180" s="12" t="s">
        <v>24</v>
      </c>
      <c r="D180" s="8"/>
      <c r="G180" s="8">
        <v>747</v>
      </c>
      <c r="H180" s="8">
        <v>295</v>
      </c>
      <c r="I180" s="8">
        <v>209</v>
      </c>
      <c r="J180" s="8">
        <v>166</v>
      </c>
      <c r="K180" s="8">
        <v>23</v>
      </c>
      <c r="L180" s="8">
        <v>54</v>
      </c>
    </row>
    <row r="181" spans="1:12" ht="15" customHeight="1" x14ac:dyDescent="0.2">
      <c r="A181" s="16"/>
      <c r="B181" s="106"/>
      <c r="C181" s="15"/>
      <c r="D181" s="8"/>
      <c r="G181" s="8"/>
      <c r="H181" s="8"/>
      <c r="I181" s="8"/>
      <c r="J181" s="8"/>
      <c r="K181" s="8"/>
      <c r="L181" s="8"/>
    </row>
    <row r="182" spans="1:12" ht="15" customHeight="1" x14ac:dyDescent="0.2">
      <c r="A182" s="16"/>
      <c r="B182" s="106"/>
      <c r="C182" s="18" t="s">
        <v>52</v>
      </c>
      <c r="D182" s="8"/>
      <c r="G182" s="8">
        <v>508</v>
      </c>
      <c r="H182" s="8">
        <v>178</v>
      </c>
      <c r="I182" s="8">
        <v>143</v>
      </c>
      <c r="J182" s="8">
        <v>139</v>
      </c>
      <c r="K182" s="8">
        <v>14</v>
      </c>
      <c r="L182" s="8">
        <v>34</v>
      </c>
    </row>
    <row r="183" spans="1:12" ht="15" customHeight="1" x14ac:dyDescent="0.2">
      <c r="A183" s="16"/>
      <c r="B183" s="106"/>
      <c r="C183" s="18" t="s">
        <v>279</v>
      </c>
      <c r="D183" s="8"/>
      <c r="G183" s="8">
        <v>87</v>
      </c>
      <c r="H183" s="8">
        <v>54</v>
      </c>
      <c r="I183" s="8">
        <v>20</v>
      </c>
      <c r="J183" s="8">
        <v>4</v>
      </c>
      <c r="K183" s="8">
        <v>3</v>
      </c>
      <c r="L183" s="8">
        <v>6</v>
      </c>
    </row>
    <row r="184" spans="1:12" ht="15" customHeight="1" x14ac:dyDescent="0.2">
      <c r="A184" s="16"/>
      <c r="B184" s="106"/>
      <c r="C184" s="18" t="s">
        <v>369</v>
      </c>
      <c r="D184" s="8"/>
      <c r="G184" s="8">
        <v>55</v>
      </c>
      <c r="H184" s="8">
        <v>27</v>
      </c>
      <c r="I184" s="8">
        <v>15</v>
      </c>
      <c r="J184" s="8">
        <v>8</v>
      </c>
      <c r="K184" s="8">
        <v>3</v>
      </c>
      <c r="L184" s="8">
        <v>2</v>
      </c>
    </row>
    <row r="185" spans="1:12" ht="15" customHeight="1" x14ac:dyDescent="0.2">
      <c r="A185" s="16"/>
      <c r="B185" s="25"/>
      <c r="C185" s="18" t="s">
        <v>324</v>
      </c>
      <c r="D185" s="8"/>
      <c r="G185" s="8">
        <v>30</v>
      </c>
      <c r="H185" s="8">
        <v>15</v>
      </c>
      <c r="I185" s="8">
        <v>10</v>
      </c>
      <c r="J185" s="8">
        <v>2</v>
      </c>
      <c r="K185" s="8">
        <v>1</v>
      </c>
      <c r="L185" s="8">
        <v>2</v>
      </c>
    </row>
    <row r="186" spans="1:12" ht="15" customHeight="1" x14ac:dyDescent="0.2">
      <c r="A186" s="16"/>
      <c r="B186" s="25"/>
      <c r="C186" s="18" t="s">
        <v>282</v>
      </c>
      <c r="D186" s="8"/>
      <c r="G186" s="8">
        <v>12</v>
      </c>
      <c r="H186" s="8">
        <v>8</v>
      </c>
      <c r="I186" s="8">
        <v>2</v>
      </c>
      <c r="J186" s="8">
        <v>0</v>
      </c>
      <c r="K186" s="8">
        <v>0</v>
      </c>
      <c r="L186" s="8">
        <v>2</v>
      </c>
    </row>
    <row r="187" spans="1:12" ht="15" customHeight="1" x14ac:dyDescent="0.2">
      <c r="A187" s="17"/>
      <c r="B187" s="26"/>
      <c r="C187" s="19" t="s">
        <v>106</v>
      </c>
      <c r="D187" s="8"/>
      <c r="G187" s="8">
        <v>55</v>
      </c>
      <c r="H187" s="8">
        <v>13</v>
      </c>
      <c r="I187" s="8">
        <v>19</v>
      </c>
      <c r="J187" s="8">
        <v>13</v>
      </c>
      <c r="K187" s="8">
        <v>2</v>
      </c>
      <c r="L187" s="8">
        <v>8</v>
      </c>
    </row>
    <row r="188" spans="1:12" ht="15" customHeight="1" x14ac:dyDescent="0.2">
      <c r="A188" s="11" t="s">
        <v>385</v>
      </c>
      <c r="B188" s="6" t="s">
        <v>23</v>
      </c>
      <c r="C188" s="12" t="s">
        <v>24</v>
      </c>
      <c r="D188" s="8"/>
      <c r="G188" s="8">
        <v>844</v>
      </c>
      <c r="H188" s="8">
        <v>536</v>
      </c>
      <c r="I188" s="8">
        <v>182</v>
      </c>
      <c r="J188" s="8">
        <v>61</v>
      </c>
      <c r="K188" s="8">
        <v>14</v>
      </c>
      <c r="L188" s="8">
        <v>51</v>
      </c>
    </row>
    <row r="189" spans="1:12" ht="15" customHeight="1" x14ac:dyDescent="0.2">
      <c r="A189" s="104" t="s">
        <v>386</v>
      </c>
      <c r="B189" s="6" t="s">
        <v>41</v>
      </c>
      <c r="C189" s="15"/>
      <c r="D189" s="8"/>
      <c r="G189" s="8"/>
      <c r="H189" s="8"/>
      <c r="I189" s="8"/>
      <c r="J189" s="8"/>
      <c r="K189" s="8"/>
      <c r="L189" s="8"/>
    </row>
    <row r="190" spans="1:12" ht="15" customHeight="1" x14ac:dyDescent="0.2">
      <c r="A190" s="104"/>
      <c r="B190" s="6" t="s">
        <v>27</v>
      </c>
      <c r="C190" s="18" t="s">
        <v>52</v>
      </c>
      <c r="D190" s="8"/>
      <c r="G190" s="8">
        <v>715</v>
      </c>
      <c r="H190" s="8">
        <v>456</v>
      </c>
      <c r="I190" s="8">
        <v>158</v>
      </c>
      <c r="J190" s="8">
        <v>56</v>
      </c>
      <c r="K190" s="8">
        <v>9</v>
      </c>
      <c r="L190" s="8">
        <v>36</v>
      </c>
    </row>
    <row r="191" spans="1:12" ht="15" customHeight="1" x14ac:dyDescent="0.2">
      <c r="A191" s="104"/>
      <c r="B191" s="6" t="s">
        <v>43</v>
      </c>
      <c r="C191" s="18" t="s">
        <v>279</v>
      </c>
      <c r="D191" s="8"/>
      <c r="G191" s="8">
        <v>35</v>
      </c>
      <c r="H191" s="8">
        <v>24</v>
      </c>
      <c r="I191" s="8">
        <v>7</v>
      </c>
      <c r="J191" s="8">
        <v>0</v>
      </c>
      <c r="K191" s="8">
        <v>3</v>
      </c>
      <c r="L191" s="8">
        <v>1</v>
      </c>
    </row>
    <row r="192" spans="1:12" ht="15" customHeight="1" x14ac:dyDescent="0.2">
      <c r="A192" s="104"/>
      <c r="B192" s="6"/>
      <c r="C192" s="18" t="s">
        <v>369</v>
      </c>
      <c r="D192" s="8"/>
      <c r="G192" s="8">
        <v>11</v>
      </c>
      <c r="H192" s="8">
        <v>9</v>
      </c>
      <c r="I192" s="8">
        <v>0</v>
      </c>
      <c r="J192" s="8">
        <v>1</v>
      </c>
      <c r="K192" s="8">
        <v>1</v>
      </c>
      <c r="L192" s="8">
        <v>0</v>
      </c>
    </row>
    <row r="193" spans="1:12" ht="15" customHeight="1" x14ac:dyDescent="0.2">
      <c r="A193" s="16"/>
      <c r="B193" s="6"/>
      <c r="C193" s="18" t="s">
        <v>324</v>
      </c>
      <c r="D193" s="8"/>
      <c r="G193" s="8">
        <v>1</v>
      </c>
      <c r="H193" s="8">
        <v>1</v>
      </c>
      <c r="I193" s="8">
        <v>0</v>
      </c>
      <c r="J193" s="8">
        <v>0</v>
      </c>
      <c r="K193" s="8">
        <v>0</v>
      </c>
      <c r="L193" s="8">
        <v>0</v>
      </c>
    </row>
    <row r="194" spans="1:12" ht="15" customHeight="1" x14ac:dyDescent="0.2">
      <c r="A194" s="16"/>
      <c r="B194" s="6"/>
      <c r="C194" s="18" t="s">
        <v>282</v>
      </c>
      <c r="D194" s="8"/>
      <c r="G194" s="8">
        <v>0</v>
      </c>
      <c r="H194" s="8">
        <v>0</v>
      </c>
      <c r="I194" s="8">
        <v>0</v>
      </c>
      <c r="J194" s="8">
        <v>0</v>
      </c>
      <c r="K194" s="8">
        <v>0</v>
      </c>
      <c r="L194" s="8">
        <v>0</v>
      </c>
    </row>
    <row r="195" spans="1:12" ht="15" customHeight="1" x14ac:dyDescent="0.2">
      <c r="A195" s="16"/>
      <c r="B195" s="6"/>
      <c r="C195" s="19" t="s">
        <v>106</v>
      </c>
      <c r="D195" s="8"/>
      <c r="G195" s="8">
        <v>82</v>
      </c>
      <c r="H195" s="8">
        <v>46</v>
      </c>
      <c r="I195" s="8">
        <v>17</v>
      </c>
      <c r="J195" s="8">
        <v>4</v>
      </c>
      <c r="K195" s="8">
        <v>1</v>
      </c>
      <c r="L195" s="8">
        <v>14</v>
      </c>
    </row>
    <row r="196" spans="1:12" ht="15" customHeight="1" x14ac:dyDescent="0.2">
      <c r="A196" s="16"/>
      <c r="B196" s="30" t="s">
        <v>35</v>
      </c>
      <c r="C196" s="12" t="s">
        <v>24</v>
      </c>
      <c r="D196" s="8"/>
      <c r="G196" s="8">
        <v>617</v>
      </c>
      <c r="H196" s="8">
        <v>253</v>
      </c>
      <c r="I196" s="8">
        <v>208</v>
      </c>
      <c r="J196" s="8">
        <v>93</v>
      </c>
      <c r="K196" s="8">
        <v>12</v>
      </c>
      <c r="L196" s="8">
        <v>51</v>
      </c>
    </row>
    <row r="197" spans="1:12" ht="15" customHeight="1" x14ac:dyDescent="0.2">
      <c r="A197" s="16"/>
      <c r="B197" s="25" t="s">
        <v>36</v>
      </c>
      <c r="C197" s="15"/>
      <c r="D197" s="8"/>
      <c r="G197" s="8"/>
      <c r="H197" s="8"/>
      <c r="I197" s="8"/>
      <c r="J197" s="8"/>
      <c r="K197" s="8"/>
      <c r="L197" s="8"/>
    </row>
    <row r="198" spans="1:12" ht="15" customHeight="1" x14ac:dyDescent="0.2">
      <c r="A198" s="16"/>
      <c r="B198" s="25" t="s">
        <v>37</v>
      </c>
      <c r="C198" s="18" t="s">
        <v>52</v>
      </c>
      <c r="D198" s="8"/>
      <c r="G198" s="8">
        <v>443</v>
      </c>
      <c r="H198" s="8">
        <v>166</v>
      </c>
      <c r="I198" s="8">
        <v>172</v>
      </c>
      <c r="J198" s="8">
        <v>73</v>
      </c>
      <c r="K198" s="8">
        <v>9</v>
      </c>
      <c r="L198" s="8">
        <v>23</v>
      </c>
    </row>
    <row r="199" spans="1:12" ht="15" customHeight="1" x14ac:dyDescent="0.2">
      <c r="A199" s="16"/>
      <c r="B199" s="25"/>
      <c r="C199" s="18" t="s">
        <v>279</v>
      </c>
      <c r="D199" s="8"/>
      <c r="G199" s="8">
        <v>32</v>
      </c>
      <c r="H199" s="8">
        <v>20</v>
      </c>
      <c r="I199" s="8">
        <v>8</v>
      </c>
      <c r="J199" s="8">
        <v>1</v>
      </c>
      <c r="K199" s="8">
        <v>0</v>
      </c>
      <c r="L199" s="8">
        <v>3</v>
      </c>
    </row>
    <row r="200" spans="1:12" ht="15" customHeight="1" x14ac:dyDescent="0.2">
      <c r="A200" s="16"/>
      <c r="B200" s="25"/>
      <c r="C200" s="18" t="s">
        <v>369</v>
      </c>
      <c r="D200" s="8"/>
      <c r="G200" s="8">
        <v>40</v>
      </c>
      <c r="H200" s="8">
        <v>26</v>
      </c>
      <c r="I200" s="8">
        <v>4</v>
      </c>
      <c r="J200" s="8">
        <v>1</v>
      </c>
      <c r="K200" s="8">
        <v>2</v>
      </c>
      <c r="L200" s="8">
        <v>7</v>
      </c>
    </row>
    <row r="201" spans="1:12" ht="15" customHeight="1" x14ac:dyDescent="0.2">
      <c r="A201" s="16"/>
      <c r="B201" s="25"/>
      <c r="C201" s="18" t="s">
        <v>324</v>
      </c>
      <c r="D201" s="8"/>
      <c r="G201" s="8">
        <v>18</v>
      </c>
      <c r="H201" s="8">
        <v>11</v>
      </c>
      <c r="I201" s="8">
        <v>3</v>
      </c>
      <c r="J201" s="8">
        <v>0</v>
      </c>
      <c r="K201" s="8">
        <v>0</v>
      </c>
      <c r="L201" s="8">
        <v>4</v>
      </c>
    </row>
    <row r="202" spans="1:12" ht="15" customHeight="1" x14ac:dyDescent="0.2">
      <c r="A202" s="16"/>
      <c r="B202" s="25"/>
      <c r="C202" s="18" t="s">
        <v>282</v>
      </c>
      <c r="D202" s="8"/>
      <c r="G202" s="8">
        <v>6</v>
      </c>
      <c r="H202" s="8">
        <v>6</v>
      </c>
      <c r="I202" s="8">
        <v>0</v>
      </c>
      <c r="J202" s="8">
        <v>0</v>
      </c>
      <c r="K202" s="8">
        <v>0</v>
      </c>
      <c r="L202" s="8">
        <v>0</v>
      </c>
    </row>
    <row r="203" spans="1:12" ht="15" customHeight="1" x14ac:dyDescent="0.2">
      <c r="A203" s="18"/>
      <c r="B203" s="26"/>
      <c r="C203" s="19" t="s">
        <v>106</v>
      </c>
      <c r="D203" s="8"/>
      <c r="G203" s="8">
        <v>78</v>
      </c>
      <c r="H203" s="8">
        <v>24</v>
      </c>
      <c r="I203" s="8">
        <v>21</v>
      </c>
      <c r="J203" s="8">
        <v>18</v>
      </c>
      <c r="K203" s="8">
        <v>1</v>
      </c>
      <c r="L203" s="8">
        <v>14</v>
      </c>
    </row>
    <row r="204" spans="1:12" ht="15" customHeight="1" x14ac:dyDescent="0.2">
      <c r="A204" s="16"/>
      <c r="B204" s="105" t="s">
        <v>38</v>
      </c>
      <c r="C204" s="12" t="s">
        <v>24</v>
      </c>
      <c r="D204" s="8"/>
      <c r="G204" s="8">
        <v>747</v>
      </c>
      <c r="H204" s="8">
        <v>295</v>
      </c>
      <c r="I204" s="8">
        <v>209</v>
      </c>
      <c r="J204" s="8">
        <v>166</v>
      </c>
      <c r="K204" s="8">
        <v>23</v>
      </c>
      <c r="L204" s="8">
        <v>54</v>
      </c>
    </row>
    <row r="205" spans="1:12" ht="15" customHeight="1" x14ac:dyDescent="0.2">
      <c r="A205" s="16"/>
      <c r="B205" s="106"/>
      <c r="C205" s="15"/>
      <c r="D205" s="8"/>
      <c r="G205" s="8"/>
      <c r="H205" s="8"/>
      <c r="I205" s="8"/>
      <c r="J205" s="8"/>
      <c r="K205" s="8"/>
      <c r="L205" s="8"/>
    </row>
    <row r="206" spans="1:12" ht="15" customHeight="1" x14ac:dyDescent="0.2">
      <c r="A206" s="16"/>
      <c r="B206" s="106"/>
      <c r="C206" s="18" t="s">
        <v>52</v>
      </c>
      <c r="D206" s="8"/>
      <c r="G206" s="8">
        <v>556</v>
      </c>
      <c r="H206" s="8">
        <v>227</v>
      </c>
      <c r="I206" s="8">
        <v>143</v>
      </c>
      <c r="J206" s="8">
        <v>136</v>
      </c>
      <c r="K206" s="8">
        <v>17</v>
      </c>
      <c r="L206" s="8">
        <v>33</v>
      </c>
    </row>
    <row r="207" spans="1:12" ht="15" customHeight="1" x14ac:dyDescent="0.2">
      <c r="A207" s="16"/>
      <c r="B207" s="106"/>
      <c r="C207" s="18" t="s">
        <v>279</v>
      </c>
      <c r="D207" s="8"/>
      <c r="G207" s="8">
        <v>46</v>
      </c>
      <c r="H207" s="8">
        <v>28</v>
      </c>
      <c r="I207" s="8">
        <v>9</v>
      </c>
      <c r="J207" s="8">
        <v>1</v>
      </c>
      <c r="K207" s="8">
        <v>2</v>
      </c>
      <c r="L207" s="8">
        <v>6</v>
      </c>
    </row>
    <row r="208" spans="1:12" ht="15" customHeight="1" x14ac:dyDescent="0.2">
      <c r="A208" s="16"/>
      <c r="B208" s="106"/>
      <c r="C208" s="18" t="s">
        <v>369</v>
      </c>
      <c r="D208" s="8"/>
      <c r="G208" s="8">
        <v>30</v>
      </c>
      <c r="H208" s="8">
        <v>15</v>
      </c>
      <c r="I208" s="8">
        <v>10</v>
      </c>
      <c r="J208" s="8">
        <v>4</v>
      </c>
      <c r="K208" s="8">
        <v>0</v>
      </c>
      <c r="L208" s="8">
        <v>1</v>
      </c>
    </row>
    <row r="209" spans="1:12" ht="15" customHeight="1" x14ac:dyDescent="0.2">
      <c r="A209" s="16"/>
      <c r="B209" s="25"/>
      <c r="C209" s="18" t="s">
        <v>324</v>
      </c>
      <c r="D209" s="8"/>
      <c r="G209" s="8">
        <v>8</v>
      </c>
      <c r="H209" s="8">
        <v>1</v>
      </c>
      <c r="I209" s="8">
        <v>4</v>
      </c>
      <c r="J209" s="8">
        <v>1</v>
      </c>
      <c r="K209" s="8">
        <v>0</v>
      </c>
      <c r="L209" s="8">
        <v>2</v>
      </c>
    </row>
    <row r="210" spans="1:12" ht="15" customHeight="1" x14ac:dyDescent="0.2">
      <c r="A210" s="16"/>
      <c r="B210" s="25"/>
      <c r="C210" s="18" t="s">
        <v>282</v>
      </c>
      <c r="D210" s="8"/>
      <c r="G210" s="8">
        <v>3</v>
      </c>
      <c r="H210" s="8">
        <v>1</v>
      </c>
      <c r="I210" s="8">
        <v>2</v>
      </c>
      <c r="J210" s="8">
        <v>0</v>
      </c>
      <c r="K210" s="8">
        <v>0</v>
      </c>
      <c r="L210" s="8">
        <v>0</v>
      </c>
    </row>
    <row r="211" spans="1:12" ht="15" customHeight="1" x14ac:dyDescent="0.2">
      <c r="A211" s="17"/>
      <c r="B211" s="26"/>
      <c r="C211" s="19" t="s">
        <v>106</v>
      </c>
      <c r="D211" s="8"/>
      <c r="G211" s="8">
        <v>104</v>
      </c>
      <c r="H211" s="8">
        <v>23</v>
      </c>
      <c r="I211" s="8">
        <v>41</v>
      </c>
      <c r="J211" s="8">
        <v>24</v>
      </c>
      <c r="K211" s="8">
        <v>4</v>
      </c>
      <c r="L211" s="8">
        <v>12</v>
      </c>
    </row>
    <row r="212" spans="1:12" ht="15" customHeight="1" x14ac:dyDescent="0.2">
      <c r="A212" s="11" t="s">
        <v>387</v>
      </c>
      <c r="B212" s="6" t="s">
        <v>23</v>
      </c>
      <c r="C212" s="12" t="s">
        <v>24</v>
      </c>
      <c r="D212" s="8"/>
      <c r="G212" s="8">
        <v>844</v>
      </c>
      <c r="H212" s="8">
        <v>536</v>
      </c>
      <c r="I212" s="8">
        <v>182</v>
      </c>
      <c r="J212" s="8">
        <v>61</v>
      </c>
      <c r="K212" s="8">
        <v>14</v>
      </c>
      <c r="L212" s="8">
        <v>51</v>
      </c>
    </row>
    <row r="213" spans="1:12" ht="15" customHeight="1" x14ac:dyDescent="0.2">
      <c r="A213" s="104" t="s">
        <v>388</v>
      </c>
      <c r="B213" s="6" t="s">
        <v>41</v>
      </c>
      <c r="C213" s="15"/>
      <c r="D213" s="8"/>
      <c r="G213" s="8"/>
      <c r="H213" s="8"/>
      <c r="I213" s="8"/>
      <c r="J213" s="8"/>
      <c r="K213" s="8"/>
      <c r="L213" s="8"/>
    </row>
    <row r="214" spans="1:12" ht="15" customHeight="1" x14ac:dyDescent="0.2">
      <c r="A214" s="104"/>
      <c r="B214" s="6" t="s">
        <v>27</v>
      </c>
      <c r="C214" s="52" t="s">
        <v>320</v>
      </c>
      <c r="D214" s="8"/>
      <c r="G214" s="8">
        <v>144</v>
      </c>
      <c r="H214" s="8">
        <v>102</v>
      </c>
      <c r="I214" s="8">
        <v>24</v>
      </c>
      <c r="J214" s="8">
        <v>9</v>
      </c>
      <c r="K214" s="8">
        <v>0</v>
      </c>
      <c r="L214" s="8">
        <v>9</v>
      </c>
    </row>
    <row r="215" spans="1:12" ht="15" customHeight="1" x14ac:dyDescent="0.2">
      <c r="A215" s="28"/>
      <c r="B215" s="6" t="s">
        <v>43</v>
      </c>
      <c r="C215" s="52" t="s">
        <v>315</v>
      </c>
      <c r="D215" s="8"/>
      <c r="G215" s="8">
        <v>365</v>
      </c>
      <c r="H215" s="8">
        <v>193</v>
      </c>
      <c r="I215" s="8">
        <v>107</v>
      </c>
      <c r="J215" s="8">
        <v>32</v>
      </c>
      <c r="K215" s="8">
        <v>10</v>
      </c>
      <c r="L215" s="8">
        <v>23</v>
      </c>
    </row>
    <row r="216" spans="1:12" ht="15" customHeight="1" x14ac:dyDescent="0.2">
      <c r="A216" s="28"/>
      <c r="B216" s="6"/>
      <c r="C216" s="52" t="s">
        <v>316</v>
      </c>
      <c r="D216" s="8"/>
      <c r="G216" s="8">
        <v>180</v>
      </c>
      <c r="H216" s="8">
        <v>116</v>
      </c>
      <c r="I216" s="8">
        <v>35</v>
      </c>
      <c r="J216" s="8">
        <v>12</v>
      </c>
      <c r="K216" s="8">
        <v>3</v>
      </c>
      <c r="L216" s="8">
        <v>14</v>
      </c>
    </row>
    <row r="217" spans="1:12" ht="15" customHeight="1" x14ac:dyDescent="0.2">
      <c r="A217" s="16"/>
      <c r="B217" s="6"/>
      <c r="C217" s="47" t="s">
        <v>317</v>
      </c>
      <c r="D217" s="8"/>
      <c r="G217" s="8">
        <v>148</v>
      </c>
      <c r="H217" s="8">
        <v>122</v>
      </c>
      <c r="I217" s="8">
        <v>13</v>
      </c>
      <c r="J217" s="8">
        <v>8</v>
      </c>
      <c r="K217" s="8">
        <v>0</v>
      </c>
      <c r="L217" s="8">
        <v>5</v>
      </c>
    </row>
    <row r="218" spans="1:12" ht="15" customHeight="1" x14ac:dyDescent="0.2">
      <c r="A218" s="16"/>
      <c r="B218" s="6"/>
      <c r="C218" s="19" t="s">
        <v>106</v>
      </c>
      <c r="D218" s="8"/>
      <c r="G218" s="8">
        <v>7</v>
      </c>
      <c r="H218" s="8">
        <v>3</v>
      </c>
      <c r="I218" s="8">
        <v>3</v>
      </c>
      <c r="J218" s="8">
        <v>0</v>
      </c>
      <c r="K218" s="8">
        <v>1</v>
      </c>
      <c r="L218" s="8">
        <v>0</v>
      </c>
    </row>
    <row r="219" spans="1:12" ht="15" customHeight="1" x14ac:dyDescent="0.2">
      <c r="A219" s="16"/>
      <c r="B219" s="30" t="s">
        <v>35</v>
      </c>
      <c r="C219" s="12" t="s">
        <v>24</v>
      </c>
      <c r="D219" s="8"/>
      <c r="G219" s="8">
        <v>617</v>
      </c>
      <c r="H219" s="8">
        <v>253</v>
      </c>
      <c r="I219" s="8">
        <v>208</v>
      </c>
      <c r="J219" s="8">
        <v>93</v>
      </c>
      <c r="K219" s="8">
        <v>12</v>
      </c>
      <c r="L219" s="8">
        <v>51</v>
      </c>
    </row>
    <row r="220" spans="1:12" ht="15" customHeight="1" x14ac:dyDescent="0.2">
      <c r="A220" s="16"/>
      <c r="B220" s="25" t="s">
        <v>36</v>
      </c>
      <c r="C220" s="15"/>
      <c r="D220" s="8"/>
      <c r="G220" s="8"/>
      <c r="H220" s="8"/>
      <c r="I220" s="8"/>
      <c r="J220" s="8"/>
      <c r="K220" s="8"/>
      <c r="L220" s="8"/>
    </row>
    <row r="221" spans="1:12" ht="15" customHeight="1" x14ac:dyDescent="0.2">
      <c r="A221" s="16"/>
      <c r="B221" s="25" t="s">
        <v>37</v>
      </c>
      <c r="C221" s="52" t="s">
        <v>320</v>
      </c>
      <c r="D221" s="8"/>
      <c r="G221" s="8">
        <v>99</v>
      </c>
      <c r="H221" s="8">
        <v>46</v>
      </c>
      <c r="I221" s="8">
        <v>22</v>
      </c>
      <c r="J221" s="8">
        <v>13</v>
      </c>
      <c r="K221" s="8">
        <v>2</v>
      </c>
      <c r="L221" s="8">
        <v>16</v>
      </c>
    </row>
    <row r="222" spans="1:12" ht="15" customHeight="1" x14ac:dyDescent="0.2">
      <c r="A222" s="16"/>
      <c r="B222" s="25"/>
      <c r="C222" s="52" t="s">
        <v>315</v>
      </c>
      <c r="D222" s="8"/>
      <c r="G222" s="8">
        <v>145</v>
      </c>
      <c r="H222" s="8">
        <v>69</v>
      </c>
      <c r="I222" s="8">
        <v>50</v>
      </c>
      <c r="J222" s="8">
        <v>20</v>
      </c>
      <c r="K222" s="8">
        <v>2</v>
      </c>
      <c r="L222" s="8">
        <v>4</v>
      </c>
    </row>
    <row r="223" spans="1:12" ht="15" customHeight="1" x14ac:dyDescent="0.2">
      <c r="A223" s="16"/>
      <c r="B223" s="25"/>
      <c r="C223" s="52" t="s">
        <v>316</v>
      </c>
      <c r="D223" s="8"/>
      <c r="G223" s="8">
        <v>188</v>
      </c>
      <c r="H223" s="8">
        <v>82</v>
      </c>
      <c r="I223" s="8">
        <v>67</v>
      </c>
      <c r="J223" s="8">
        <v>19</v>
      </c>
      <c r="K223" s="8">
        <v>5</v>
      </c>
      <c r="L223" s="8">
        <v>15</v>
      </c>
    </row>
    <row r="224" spans="1:12" ht="15" customHeight="1" x14ac:dyDescent="0.2">
      <c r="A224" s="16"/>
      <c r="B224" s="25"/>
      <c r="C224" s="47" t="s">
        <v>317</v>
      </c>
      <c r="D224" s="8"/>
      <c r="G224" s="8">
        <v>109</v>
      </c>
      <c r="H224" s="8">
        <v>28</v>
      </c>
      <c r="I224" s="8">
        <v>47</v>
      </c>
      <c r="J224" s="8">
        <v>24</v>
      </c>
      <c r="K224" s="8">
        <v>2</v>
      </c>
      <c r="L224" s="8">
        <v>8</v>
      </c>
    </row>
    <row r="225" spans="1:12" ht="15" customHeight="1" x14ac:dyDescent="0.2">
      <c r="A225" s="18"/>
      <c r="B225" s="26"/>
      <c r="C225" s="19" t="s">
        <v>106</v>
      </c>
      <c r="D225" s="8"/>
      <c r="G225" s="8">
        <v>76</v>
      </c>
      <c r="H225" s="8">
        <v>28</v>
      </c>
      <c r="I225" s="8">
        <v>22</v>
      </c>
      <c r="J225" s="8">
        <v>17</v>
      </c>
      <c r="K225" s="8">
        <v>1</v>
      </c>
      <c r="L225" s="8">
        <v>8</v>
      </c>
    </row>
    <row r="226" spans="1:12" ht="15" customHeight="1" x14ac:dyDescent="0.2">
      <c r="A226" s="16"/>
      <c r="B226" s="105" t="s">
        <v>38</v>
      </c>
      <c r="C226" s="12" t="s">
        <v>24</v>
      </c>
      <c r="D226" s="8"/>
      <c r="G226" s="8">
        <v>747</v>
      </c>
      <c r="H226" s="8">
        <v>295</v>
      </c>
      <c r="I226" s="8">
        <v>209</v>
      </c>
      <c r="J226" s="8">
        <v>166</v>
      </c>
      <c r="K226" s="8">
        <v>23</v>
      </c>
      <c r="L226" s="8">
        <v>54</v>
      </c>
    </row>
    <row r="227" spans="1:12" ht="15" customHeight="1" x14ac:dyDescent="0.2">
      <c r="A227" s="16"/>
      <c r="B227" s="106"/>
      <c r="C227" s="15"/>
      <c r="D227" s="8"/>
      <c r="G227" s="8"/>
      <c r="H227" s="8"/>
      <c r="I227" s="8"/>
      <c r="J227" s="8"/>
      <c r="K227" s="8"/>
      <c r="L227" s="8"/>
    </row>
    <row r="228" spans="1:12" ht="15" customHeight="1" x14ac:dyDescent="0.2">
      <c r="A228" s="16"/>
      <c r="B228" s="106"/>
      <c r="C228" s="52" t="s">
        <v>320</v>
      </c>
      <c r="D228" s="8"/>
      <c r="G228" s="8">
        <v>88</v>
      </c>
      <c r="H228" s="8">
        <v>31</v>
      </c>
      <c r="I228" s="8">
        <v>28</v>
      </c>
      <c r="J228" s="8">
        <v>13</v>
      </c>
      <c r="K228" s="8">
        <v>6</v>
      </c>
      <c r="L228" s="8">
        <v>10</v>
      </c>
    </row>
    <row r="229" spans="1:12" ht="15" customHeight="1" x14ac:dyDescent="0.2">
      <c r="A229" s="16"/>
      <c r="B229" s="106"/>
      <c r="C229" s="52" t="s">
        <v>315</v>
      </c>
      <c r="D229" s="8"/>
      <c r="G229" s="8">
        <v>75</v>
      </c>
      <c r="H229" s="8">
        <v>26</v>
      </c>
      <c r="I229" s="8">
        <v>17</v>
      </c>
      <c r="J229" s="8">
        <v>23</v>
      </c>
      <c r="K229" s="8">
        <v>4</v>
      </c>
      <c r="L229" s="8">
        <v>5</v>
      </c>
    </row>
    <row r="230" spans="1:12" ht="15" customHeight="1" x14ac:dyDescent="0.2">
      <c r="A230" s="16"/>
      <c r="B230" s="106"/>
      <c r="C230" s="52" t="s">
        <v>316</v>
      </c>
      <c r="D230" s="8"/>
      <c r="G230" s="8">
        <v>223</v>
      </c>
      <c r="H230" s="8">
        <v>102</v>
      </c>
      <c r="I230" s="8">
        <v>73</v>
      </c>
      <c r="J230" s="8">
        <v>26</v>
      </c>
      <c r="K230" s="8">
        <v>7</v>
      </c>
      <c r="L230" s="8">
        <v>15</v>
      </c>
    </row>
    <row r="231" spans="1:12" ht="15" customHeight="1" x14ac:dyDescent="0.2">
      <c r="A231" s="16"/>
      <c r="B231" s="25"/>
      <c r="C231" s="47" t="s">
        <v>317</v>
      </c>
      <c r="D231" s="8"/>
      <c r="G231" s="8">
        <v>209</v>
      </c>
      <c r="H231" s="8">
        <v>60</v>
      </c>
      <c r="I231" s="8">
        <v>50</v>
      </c>
      <c r="J231" s="8">
        <v>81</v>
      </c>
      <c r="K231" s="8">
        <v>5</v>
      </c>
      <c r="L231" s="8">
        <v>13</v>
      </c>
    </row>
    <row r="232" spans="1:12" ht="15" customHeight="1" x14ac:dyDescent="0.2">
      <c r="A232" s="17"/>
      <c r="B232" s="26"/>
      <c r="C232" s="19" t="s">
        <v>106</v>
      </c>
      <c r="D232" s="8"/>
      <c r="G232" s="8">
        <v>152</v>
      </c>
      <c r="H232" s="8">
        <v>76</v>
      </c>
      <c r="I232" s="8">
        <v>41</v>
      </c>
      <c r="J232" s="8">
        <v>23</v>
      </c>
      <c r="K232" s="8">
        <v>1</v>
      </c>
      <c r="L232" s="8">
        <v>11</v>
      </c>
    </row>
  </sheetData>
  <mergeCells count="20">
    <mergeCell ref="A213:A214"/>
    <mergeCell ref="B226:B230"/>
    <mergeCell ref="A151:A153"/>
    <mergeCell ref="B157:B161"/>
    <mergeCell ref="A165:A167"/>
    <mergeCell ref="B180:B184"/>
    <mergeCell ref="A189:A192"/>
    <mergeCell ref="B204:B208"/>
    <mergeCell ref="A73:A76"/>
    <mergeCell ref="B88:B92"/>
    <mergeCell ref="A97:A98"/>
    <mergeCell ref="B110:B114"/>
    <mergeCell ref="A121:A123"/>
    <mergeCell ref="B135:B139"/>
    <mergeCell ref="A5:A7"/>
    <mergeCell ref="B19:B23"/>
    <mergeCell ref="A35:A37"/>
    <mergeCell ref="B41:B45"/>
    <mergeCell ref="A49:A51"/>
    <mergeCell ref="B64:B68"/>
  </mergeCells>
  <phoneticPr fontId="7"/>
  <pageMargins left="0.19685039370078741" right="0.19685039370078741" top="0.39370078740157483" bottom="0.19685039370078741" header="0.19685039370078741" footer="0.19685039370078741"/>
  <pageSetup paperSize="9" scale="73" orientation="portrait" horizontalDpi="200" verticalDpi="200" r:id="rId1"/>
  <headerFooter alignWithMargins="0"/>
  <rowBreaks count="1" manualBreakCount="1">
    <brk id="47" max="16383" man="1"/>
  </rowBreaks>
  <colBreaks count="1" manualBreakCount="1">
    <brk id="6" max="1048575" man="1"/>
  </colBreaks>
  <ignoredErrors>
    <ignoredError sqref="C6:C116" numberStoredAsText="1"/>
    <ignoredError sqref="G5:L11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62"/>
  <sheetViews>
    <sheetView showGridLines="0" view="pageBreakPreview" zoomScale="85" zoomScaleNormal="100" zoomScaleSheetLayoutView="85" workbookViewId="0"/>
  </sheetViews>
  <sheetFormatPr defaultColWidth="8" defaultRowHeight="15" customHeight="1" x14ac:dyDescent="0.2"/>
  <cols>
    <col min="1" max="1" width="11.8984375" style="1" customWidth="1"/>
    <col min="2" max="2" width="4.296875" style="1" customWidth="1"/>
    <col min="3" max="3" width="13.09765625" style="1" customWidth="1"/>
    <col min="4" max="4" width="19.59765625" style="1" customWidth="1"/>
    <col min="5" max="7" width="18.8984375" style="1" customWidth="1"/>
    <col min="8" max="12" width="16.09765625" style="1" customWidth="1"/>
    <col min="13" max="13" width="12.8984375" style="1" customWidth="1"/>
    <col min="14" max="18" width="16.09765625" style="1" customWidth="1"/>
    <col min="19" max="19" width="12.8984375" style="1" customWidth="1"/>
    <col min="20" max="16384" width="8" style="1"/>
  </cols>
  <sheetData>
    <row r="1" spans="1:19" ht="16" customHeight="1" x14ac:dyDescent="0.2">
      <c r="E1" s="71" t="s">
        <v>78</v>
      </c>
      <c r="F1" s="69"/>
      <c r="G1" s="40"/>
      <c r="H1" s="11" t="s">
        <v>79</v>
      </c>
      <c r="I1" s="69"/>
      <c r="J1" s="69"/>
      <c r="K1" s="69"/>
      <c r="L1" s="69"/>
      <c r="M1" s="40"/>
      <c r="N1" s="11" t="s">
        <v>80</v>
      </c>
      <c r="O1" s="69"/>
      <c r="P1" s="69"/>
      <c r="Q1" s="69"/>
      <c r="R1" s="69"/>
      <c r="S1" s="40"/>
    </row>
    <row r="2" spans="1:19" ht="24.65" customHeight="1" x14ac:dyDescent="0.2">
      <c r="A2" s="139"/>
      <c r="B2" s="139"/>
      <c r="C2" s="139"/>
      <c r="D2" s="42"/>
      <c r="E2" s="108" t="s">
        <v>81</v>
      </c>
      <c r="F2" s="109"/>
      <c r="G2" s="110"/>
      <c r="H2" s="17"/>
      <c r="I2" s="70"/>
      <c r="J2" s="70"/>
      <c r="K2" s="70"/>
      <c r="L2" s="70"/>
      <c r="M2" s="44"/>
      <c r="N2" s="17"/>
      <c r="O2" s="72"/>
      <c r="P2" s="70"/>
      <c r="Q2" s="70"/>
      <c r="R2" s="70"/>
      <c r="S2" s="44"/>
    </row>
    <row r="3" spans="1:19" s="3" customFormat="1" ht="39.75" customHeight="1" x14ac:dyDescent="0.2">
      <c r="A3" s="137"/>
      <c r="B3" s="138"/>
      <c r="C3" s="138"/>
      <c r="D3" s="136"/>
      <c r="E3" s="88" t="s">
        <v>3</v>
      </c>
      <c r="F3" s="88" t="s">
        <v>82</v>
      </c>
      <c r="G3" s="89" t="s">
        <v>83</v>
      </c>
      <c r="H3" s="83" t="s">
        <v>3</v>
      </c>
      <c r="I3" s="35" t="s">
        <v>84</v>
      </c>
      <c r="J3" s="35" t="s">
        <v>85</v>
      </c>
      <c r="K3" s="35" t="s">
        <v>86</v>
      </c>
      <c r="L3" s="35" t="s">
        <v>87</v>
      </c>
      <c r="M3" s="37" t="s">
        <v>16</v>
      </c>
      <c r="N3" s="37" t="s">
        <v>3</v>
      </c>
      <c r="O3" s="68" t="s">
        <v>88</v>
      </c>
      <c r="P3" s="68" t="s">
        <v>89</v>
      </c>
      <c r="Q3" s="68" t="s">
        <v>90</v>
      </c>
      <c r="R3" s="35" t="s">
        <v>91</v>
      </c>
      <c r="S3" s="37" t="s">
        <v>16</v>
      </c>
    </row>
    <row r="4" spans="1:19" ht="15" customHeight="1" x14ac:dyDescent="0.2">
      <c r="A4" s="90" t="s">
        <v>22</v>
      </c>
      <c r="B4" s="21" t="s">
        <v>35</v>
      </c>
      <c r="C4" s="11" t="s">
        <v>24</v>
      </c>
      <c r="D4" s="40"/>
      <c r="E4" s="22">
        <f t="shared" ref="E4:F4" si="0">E137</f>
        <v>617</v>
      </c>
      <c r="F4" s="4">
        <f t="shared" si="0"/>
        <v>466</v>
      </c>
      <c r="G4" s="91">
        <f t="shared" ref="G4:S4" si="1">G137</f>
        <v>151</v>
      </c>
      <c r="H4" s="84">
        <f t="shared" si="1"/>
        <v>617</v>
      </c>
      <c r="I4" s="4">
        <f t="shared" si="1"/>
        <v>52</v>
      </c>
      <c r="J4" s="4">
        <f t="shared" si="1"/>
        <v>29</v>
      </c>
      <c r="K4" s="4">
        <f t="shared" si="1"/>
        <v>434</v>
      </c>
      <c r="L4" s="4">
        <f t="shared" si="1"/>
        <v>45</v>
      </c>
      <c r="M4" s="4">
        <f t="shared" si="1"/>
        <v>57</v>
      </c>
      <c r="N4" s="22">
        <f t="shared" si="1"/>
        <v>617</v>
      </c>
      <c r="O4" s="4">
        <f t="shared" si="1"/>
        <v>161</v>
      </c>
      <c r="P4" s="4">
        <f t="shared" si="1"/>
        <v>140</v>
      </c>
      <c r="Q4" s="4">
        <f t="shared" si="1"/>
        <v>269</v>
      </c>
      <c r="R4" s="4">
        <f t="shared" si="1"/>
        <v>14</v>
      </c>
      <c r="S4" s="4">
        <f t="shared" si="1"/>
        <v>33</v>
      </c>
    </row>
    <row r="5" spans="1:19" ht="15" customHeight="1" x14ac:dyDescent="0.2">
      <c r="A5" s="117" t="s">
        <v>25</v>
      </c>
      <c r="B5" s="29" t="s">
        <v>36</v>
      </c>
      <c r="C5" s="38"/>
      <c r="D5" s="41"/>
      <c r="E5" s="14">
        <f>IF(SUM(F5:G5)&gt;100,"－",SUM(F5:G5))</f>
        <v>100</v>
      </c>
      <c r="F5" s="13">
        <f>F137/$E4*100</f>
        <v>75.526742301458668</v>
      </c>
      <c r="G5" s="92">
        <f>G137/$E4*100</f>
        <v>24.473257698541328</v>
      </c>
      <c r="H5" s="85">
        <f>IF(SUM(I5:M5)&gt;100,"－",SUM(I5:M5))</f>
        <v>100</v>
      </c>
      <c r="I5" s="13">
        <f>I137/$H4*100</f>
        <v>8.4278768233387353</v>
      </c>
      <c r="J5" s="13">
        <f>J137/$H4*100</f>
        <v>4.7001620745542949</v>
      </c>
      <c r="K5" s="13">
        <f>K137/$H4*100</f>
        <v>70.340356564019444</v>
      </c>
      <c r="L5" s="13">
        <f>L137/$H4*100</f>
        <v>7.2933549432739051</v>
      </c>
      <c r="M5" s="13">
        <f>M137/$H4*100</f>
        <v>9.238249594813615</v>
      </c>
      <c r="N5" s="14">
        <f>IF(SUM(O5:S5)&gt;100,"－",SUM(O5:S5))</f>
        <v>100</v>
      </c>
      <c r="O5" s="13">
        <f>O137/$N4*100</f>
        <v>26.094003241491087</v>
      </c>
      <c r="P5" s="13">
        <f>P137/$N4*100</f>
        <v>22.690437601296594</v>
      </c>
      <c r="Q5" s="13">
        <f>Q137/$N4*100</f>
        <v>43.598055105348458</v>
      </c>
      <c r="R5" s="13">
        <f>R137/$N4*100</f>
        <v>2.2690437601296596</v>
      </c>
      <c r="S5" s="13">
        <f>S137/$N4*100</f>
        <v>5.3484602917341979</v>
      </c>
    </row>
    <row r="6" spans="1:19" ht="15" customHeight="1" x14ac:dyDescent="0.2">
      <c r="A6" s="117"/>
      <c r="B6" s="29" t="s">
        <v>37</v>
      </c>
      <c r="C6" s="16" t="s">
        <v>28</v>
      </c>
      <c r="D6" s="42"/>
      <c r="E6" s="23">
        <f t="shared" ref="E6:E12" si="2">E139</f>
        <v>237</v>
      </c>
      <c r="F6" s="7">
        <f t="shared" ref="F6:G11" si="3">IF($E6=0,0,F139/$E6*100)</f>
        <v>75.949367088607602</v>
      </c>
      <c r="G6" s="93">
        <f t="shared" si="3"/>
        <v>24.050632911392405</v>
      </c>
      <c r="H6" s="86">
        <f t="shared" ref="H6:H12" si="4">H139</f>
        <v>237</v>
      </c>
      <c r="I6" s="7">
        <f t="shared" ref="I6:M11" si="5">IF($H6=0,0,I139/$H6*100)</f>
        <v>6.7510548523206744</v>
      </c>
      <c r="J6" s="7">
        <f t="shared" si="5"/>
        <v>3.3755274261603372</v>
      </c>
      <c r="K6" s="7">
        <f t="shared" si="5"/>
        <v>71.729957805907176</v>
      </c>
      <c r="L6" s="7">
        <f t="shared" si="5"/>
        <v>9.7046413502109701</v>
      </c>
      <c r="M6" s="7">
        <f t="shared" si="5"/>
        <v>8.4388185654008439</v>
      </c>
      <c r="N6" s="23">
        <f t="shared" ref="N6:N12" si="6">N139</f>
        <v>237</v>
      </c>
      <c r="O6" s="7">
        <f t="shared" ref="O6:S11" si="7">IF($N6=0,0,O139/$N6*100)</f>
        <v>21.518987341772153</v>
      </c>
      <c r="P6" s="7">
        <f t="shared" si="7"/>
        <v>25.738396624472575</v>
      </c>
      <c r="Q6" s="7">
        <f t="shared" si="7"/>
        <v>45.569620253164558</v>
      </c>
      <c r="R6" s="7">
        <f t="shared" si="7"/>
        <v>3.3755274261603372</v>
      </c>
      <c r="S6" s="7">
        <f t="shared" si="7"/>
        <v>3.79746835443038</v>
      </c>
    </row>
    <row r="7" spans="1:19" ht="15" customHeight="1" x14ac:dyDescent="0.2">
      <c r="A7" s="117"/>
      <c r="B7" s="29"/>
      <c r="C7" s="16" t="s">
        <v>30</v>
      </c>
      <c r="D7" s="42"/>
      <c r="E7" s="23">
        <f t="shared" si="2"/>
        <v>112</v>
      </c>
      <c r="F7" s="7">
        <f t="shared" si="3"/>
        <v>78.571428571428569</v>
      </c>
      <c r="G7" s="93">
        <f t="shared" si="3"/>
        <v>21.428571428571427</v>
      </c>
      <c r="H7" s="86">
        <f t="shared" si="4"/>
        <v>112</v>
      </c>
      <c r="I7" s="7">
        <f t="shared" si="5"/>
        <v>8.0357142857142865</v>
      </c>
      <c r="J7" s="7">
        <f t="shared" si="5"/>
        <v>2.6785714285714284</v>
      </c>
      <c r="K7" s="7">
        <f t="shared" si="5"/>
        <v>73.214285714285708</v>
      </c>
      <c r="L7" s="7">
        <f t="shared" si="5"/>
        <v>9.8214285714285712</v>
      </c>
      <c r="M7" s="7">
        <f t="shared" si="5"/>
        <v>6.25</v>
      </c>
      <c r="N7" s="23">
        <f t="shared" si="6"/>
        <v>112</v>
      </c>
      <c r="O7" s="7">
        <f t="shared" si="7"/>
        <v>25</v>
      </c>
      <c r="P7" s="7">
        <f t="shared" si="7"/>
        <v>20.535714285714285</v>
      </c>
      <c r="Q7" s="7">
        <f t="shared" si="7"/>
        <v>46.428571428571431</v>
      </c>
      <c r="R7" s="7">
        <f t="shared" si="7"/>
        <v>2.6785714285714284</v>
      </c>
      <c r="S7" s="7">
        <f t="shared" si="7"/>
        <v>5.3571428571428568</v>
      </c>
    </row>
    <row r="8" spans="1:19" ht="15" customHeight="1" x14ac:dyDescent="0.2">
      <c r="A8" s="94"/>
      <c r="B8" s="29"/>
      <c r="C8" s="16" t="s">
        <v>31</v>
      </c>
      <c r="D8" s="42"/>
      <c r="E8" s="23">
        <f t="shared" si="2"/>
        <v>149</v>
      </c>
      <c r="F8" s="7">
        <f t="shared" si="3"/>
        <v>70.469798657718115</v>
      </c>
      <c r="G8" s="93">
        <f t="shared" si="3"/>
        <v>29.530201342281881</v>
      </c>
      <c r="H8" s="86">
        <f t="shared" si="4"/>
        <v>149</v>
      </c>
      <c r="I8" s="7">
        <f t="shared" si="5"/>
        <v>8.724832214765101</v>
      </c>
      <c r="J8" s="7">
        <f t="shared" si="5"/>
        <v>8.0536912751677843</v>
      </c>
      <c r="K8" s="7">
        <f t="shared" si="5"/>
        <v>67.114093959731548</v>
      </c>
      <c r="L8" s="7">
        <f t="shared" si="5"/>
        <v>3.3557046979865772</v>
      </c>
      <c r="M8" s="7">
        <f t="shared" si="5"/>
        <v>12.751677852348994</v>
      </c>
      <c r="N8" s="23">
        <f t="shared" si="6"/>
        <v>149</v>
      </c>
      <c r="O8" s="7">
        <f t="shared" si="7"/>
        <v>30.201342281879196</v>
      </c>
      <c r="P8" s="7">
        <f t="shared" si="7"/>
        <v>24.832214765100673</v>
      </c>
      <c r="Q8" s="7">
        <f t="shared" si="7"/>
        <v>37.583892617449663</v>
      </c>
      <c r="R8" s="7">
        <f t="shared" si="7"/>
        <v>0</v>
      </c>
      <c r="S8" s="7">
        <f t="shared" si="7"/>
        <v>7.3825503355704702</v>
      </c>
    </row>
    <row r="9" spans="1:19" ht="15" customHeight="1" x14ac:dyDescent="0.2">
      <c r="A9" s="94"/>
      <c r="B9" s="29"/>
      <c r="C9" s="16" t="s">
        <v>32</v>
      </c>
      <c r="D9" s="42"/>
      <c r="E9" s="23">
        <f t="shared" si="2"/>
        <v>46</v>
      </c>
      <c r="F9" s="7">
        <f t="shared" si="3"/>
        <v>67.391304347826093</v>
      </c>
      <c r="G9" s="93">
        <f t="shared" si="3"/>
        <v>32.608695652173914</v>
      </c>
      <c r="H9" s="86">
        <f t="shared" si="4"/>
        <v>46</v>
      </c>
      <c r="I9" s="7">
        <f t="shared" si="5"/>
        <v>6.5217391304347823</v>
      </c>
      <c r="J9" s="7">
        <f t="shared" si="5"/>
        <v>8.695652173913043</v>
      </c>
      <c r="K9" s="7">
        <f t="shared" si="5"/>
        <v>65.217391304347828</v>
      </c>
      <c r="L9" s="7">
        <f t="shared" si="5"/>
        <v>4.3478260869565215</v>
      </c>
      <c r="M9" s="7">
        <f t="shared" si="5"/>
        <v>15.217391304347828</v>
      </c>
      <c r="N9" s="23">
        <f t="shared" si="6"/>
        <v>46</v>
      </c>
      <c r="O9" s="7">
        <f t="shared" si="7"/>
        <v>26.086956521739129</v>
      </c>
      <c r="P9" s="7">
        <f t="shared" si="7"/>
        <v>19.565217391304348</v>
      </c>
      <c r="Q9" s="7">
        <f t="shared" si="7"/>
        <v>36.95652173913043</v>
      </c>
      <c r="R9" s="7">
        <f t="shared" si="7"/>
        <v>4.3478260869565215</v>
      </c>
      <c r="S9" s="7">
        <f t="shared" si="7"/>
        <v>13.043478260869565</v>
      </c>
    </row>
    <row r="10" spans="1:19" ht="15" customHeight="1" x14ac:dyDescent="0.2">
      <c r="A10" s="94"/>
      <c r="B10" s="29"/>
      <c r="C10" s="39" t="s">
        <v>33</v>
      </c>
      <c r="D10" s="43"/>
      <c r="E10" s="23">
        <f t="shared" si="2"/>
        <v>52</v>
      </c>
      <c r="F10" s="7">
        <f t="shared" si="3"/>
        <v>88.461538461538453</v>
      </c>
      <c r="G10" s="93">
        <f t="shared" si="3"/>
        <v>11.538461538461538</v>
      </c>
      <c r="H10" s="86">
        <f t="shared" si="4"/>
        <v>52</v>
      </c>
      <c r="I10" s="7">
        <f t="shared" si="5"/>
        <v>9.6153846153846168</v>
      </c>
      <c r="J10" s="7">
        <f t="shared" si="5"/>
        <v>3.8461538461538463</v>
      </c>
      <c r="K10" s="7">
        <f t="shared" si="5"/>
        <v>78.84615384615384</v>
      </c>
      <c r="L10" s="7">
        <f t="shared" si="5"/>
        <v>5.7692307692307692</v>
      </c>
      <c r="M10" s="7">
        <f t="shared" si="5"/>
        <v>1.9230769230769231</v>
      </c>
      <c r="N10" s="23">
        <f t="shared" si="6"/>
        <v>52</v>
      </c>
      <c r="O10" s="7">
        <f t="shared" si="7"/>
        <v>38.461538461538467</v>
      </c>
      <c r="P10" s="7">
        <f t="shared" si="7"/>
        <v>3.8461538461538463</v>
      </c>
      <c r="Q10" s="7">
        <f t="shared" si="7"/>
        <v>55.769230769230774</v>
      </c>
      <c r="R10" s="7">
        <f t="shared" si="7"/>
        <v>0</v>
      </c>
      <c r="S10" s="7">
        <f t="shared" si="7"/>
        <v>1.9230769230769231</v>
      </c>
    </row>
    <row r="11" spans="1:19" ht="15" customHeight="1" x14ac:dyDescent="0.2">
      <c r="A11" s="94"/>
      <c r="B11" s="27"/>
      <c r="C11" s="17" t="s">
        <v>34</v>
      </c>
      <c r="D11" s="44"/>
      <c r="E11" s="24">
        <f t="shared" si="2"/>
        <v>21</v>
      </c>
      <c r="F11" s="5">
        <f t="shared" si="3"/>
        <v>76.19047619047619</v>
      </c>
      <c r="G11" s="95">
        <f t="shared" si="3"/>
        <v>23.809523809523807</v>
      </c>
      <c r="H11" s="87">
        <f t="shared" si="4"/>
        <v>21</v>
      </c>
      <c r="I11" s="5">
        <f t="shared" si="5"/>
        <v>28.571428571428569</v>
      </c>
      <c r="J11" s="5">
        <f t="shared" si="5"/>
        <v>0</v>
      </c>
      <c r="K11" s="5">
        <f t="shared" si="5"/>
        <v>52.380952380952387</v>
      </c>
      <c r="L11" s="5">
        <f t="shared" si="5"/>
        <v>4.7619047619047619</v>
      </c>
      <c r="M11" s="5">
        <f t="shared" si="5"/>
        <v>14.285714285714285</v>
      </c>
      <c r="N11" s="24">
        <f t="shared" si="6"/>
        <v>21</v>
      </c>
      <c r="O11" s="5">
        <f t="shared" si="7"/>
        <v>23.809523809523807</v>
      </c>
      <c r="P11" s="5">
        <f t="shared" si="7"/>
        <v>38.095238095238095</v>
      </c>
      <c r="Q11" s="5">
        <f t="shared" si="7"/>
        <v>33.333333333333329</v>
      </c>
      <c r="R11" s="5">
        <f t="shared" si="7"/>
        <v>4.7619047619047619</v>
      </c>
      <c r="S11" s="5">
        <f t="shared" si="7"/>
        <v>0</v>
      </c>
    </row>
    <row r="12" spans="1:19" ht="15" customHeight="1" x14ac:dyDescent="0.2">
      <c r="A12" s="94"/>
      <c r="B12" s="105" t="s">
        <v>38</v>
      </c>
      <c r="C12" s="11" t="s">
        <v>24</v>
      </c>
      <c r="D12" s="42"/>
      <c r="E12" s="23">
        <f t="shared" si="2"/>
        <v>747</v>
      </c>
      <c r="F12" s="9">
        <f>F145</f>
        <v>579</v>
      </c>
      <c r="G12" s="96">
        <f>G145</f>
        <v>168</v>
      </c>
      <c r="H12" s="86">
        <f t="shared" si="4"/>
        <v>747</v>
      </c>
      <c r="I12" s="9">
        <f>I145</f>
        <v>61</v>
      </c>
      <c r="J12" s="9">
        <f>J145</f>
        <v>45</v>
      </c>
      <c r="K12" s="9">
        <f>K145</f>
        <v>498</v>
      </c>
      <c r="L12" s="9">
        <f>L145</f>
        <v>99</v>
      </c>
      <c r="M12" s="9">
        <f>M145</f>
        <v>44</v>
      </c>
      <c r="N12" s="23">
        <f t="shared" si="6"/>
        <v>747</v>
      </c>
      <c r="O12" s="9">
        <f>O145</f>
        <v>103</v>
      </c>
      <c r="P12" s="9">
        <f>P145</f>
        <v>113</v>
      </c>
      <c r="Q12" s="9">
        <f>Q145</f>
        <v>479</v>
      </c>
      <c r="R12" s="9">
        <f>R145</f>
        <v>18</v>
      </c>
      <c r="S12" s="9">
        <f>S145</f>
        <v>34</v>
      </c>
    </row>
    <row r="13" spans="1:19" ht="15" customHeight="1" x14ac:dyDescent="0.2">
      <c r="A13" s="94"/>
      <c r="B13" s="106"/>
      <c r="C13" s="38"/>
      <c r="D13" s="41"/>
      <c r="E13" s="14">
        <f>IF(SUM(F13:G13)&gt;100,"－",SUM(F13:G13))</f>
        <v>100</v>
      </c>
      <c r="F13" s="13">
        <f>F145/$E12*100</f>
        <v>77.510040160642575</v>
      </c>
      <c r="G13" s="92">
        <f>G145/$E12*100</f>
        <v>22.489959839357429</v>
      </c>
      <c r="H13" s="85">
        <f>IF(SUM(I13:M13)&gt;100,"－",SUM(I13:M13))</f>
        <v>100</v>
      </c>
      <c r="I13" s="13">
        <f>I145/$H12*100</f>
        <v>8.1659973226238289</v>
      </c>
      <c r="J13" s="13">
        <f>J145/$H12*100</f>
        <v>6.024096385542169</v>
      </c>
      <c r="K13" s="13">
        <f>K145/$H12*100</f>
        <v>66.666666666666657</v>
      </c>
      <c r="L13" s="13">
        <f>L145/$H12*100</f>
        <v>13.253012048192772</v>
      </c>
      <c r="M13" s="13">
        <f>M145/$H12*100</f>
        <v>5.8902275769745644</v>
      </c>
      <c r="N13" s="14">
        <f>IF(SUM(O13:S13)&gt;100,"－",SUM(O13:S13))</f>
        <v>100</v>
      </c>
      <c r="O13" s="13">
        <f>O145/$N12*100</f>
        <v>13.788487282463185</v>
      </c>
      <c r="P13" s="13">
        <f>P145/$N12*100</f>
        <v>15.127175368139223</v>
      </c>
      <c r="Q13" s="13">
        <f>Q145/$N12*100</f>
        <v>64.12315930388219</v>
      </c>
      <c r="R13" s="13">
        <f>R145/$N12*100</f>
        <v>2.4096385542168677</v>
      </c>
      <c r="S13" s="13">
        <f>S145/$N12*100</f>
        <v>4.5515394912985272</v>
      </c>
    </row>
    <row r="14" spans="1:19" ht="15" customHeight="1" x14ac:dyDescent="0.2">
      <c r="A14" s="94"/>
      <c r="B14" s="106"/>
      <c r="C14" s="16" t="s">
        <v>28</v>
      </c>
      <c r="D14" s="42"/>
      <c r="E14" s="23">
        <f t="shared" ref="E14:F20" si="8">E147</f>
        <v>269</v>
      </c>
      <c r="F14" s="7">
        <f t="shared" ref="F14:G19" si="9">IF($E14=0,0,F147/$E14*100)</f>
        <v>74.34944237918215</v>
      </c>
      <c r="G14" s="93">
        <f t="shared" si="9"/>
        <v>25.650557620817843</v>
      </c>
      <c r="H14" s="86">
        <f t="shared" ref="H14:I20" si="10">H147</f>
        <v>269</v>
      </c>
      <c r="I14" s="7">
        <f t="shared" ref="I14:M19" si="11">IF($H14=0,0,I147/$H14*100)</f>
        <v>7.0631970260223049</v>
      </c>
      <c r="J14" s="7">
        <f t="shared" si="11"/>
        <v>4.8327137546468402</v>
      </c>
      <c r="K14" s="7">
        <f t="shared" si="11"/>
        <v>75.464684014869889</v>
      </c>
      <c r="L14" s="7">
        <f t="shared" si="11"/>
        <v>7.0631970260223049</v>
      </c>
      <c r="M14" s="7">
        <f t="shared" si="11"/>
        <v>5.5762081784386615</v>
      </c>
      <c r="N14" s="23">
        <f t="shared" ref="N14:O20" si="12">N147</f>
        <v>269</v>
      </c>
      <c r="O14" s="7">
        <f t="shared" ref="O14:S19" si="13">IF($N14=0,0,O147/$N14*100)</f>
        <v>13.011152416356877</v>
      </c>
      <c r="P14" s="7">
        <f t="shared" si="13"/>
        <v>13.382899628252787</v>
      </c>
      <c r="Q14" s="7">
        <f t="shared" si="13"/>
        <v>66.542750929368026</v>
      </c>
      <c r="R14" s="7">
        <f t="shared" si="13"/>
        <v>3.7174721189591078</v>
      </c>
      <c r="S14" s="7">
        <f t="shared" si="13"/>
        <v>3.3457249070631967</v>
      </c>
    </row>
    <row r="15" spans="1:19" ht="15" customHeight="1" x14ac:dyDescent="0.2">
      <c r="A15" s="94"/>
      <c r="B15" s="106"/>
      <c r="C15" s="16" t="s">
        <v>30</v>
      </c>
      <c r="D15" s="42"/>
      <c r="E15" s="23">
        <f t="shared" si="8"/>
        <v>90</v>
      </c>
      <c r="F15" s="7">
        <f t="shared" si="9"/>
        <v>80</v>
      </c>
      <c r="G15" s="93">
        <f t="shared" si="9"/>
        <v>20</v>
      </c>
      <c r="H15" s="86">
        <f t="shared" si="10"/>
        <v>90</v>
      </c>
      <c r="I15" s="7">
        <f t="shared" si="11"/>
        <v>4.4444444444444446</v>
      </c>
      <c r="J15" s="7">
        <f t="shared" si="11"/>
        <v>8.8888888888888893</v>
      </c>
      <c r="K15" s="7">
        <f t="shared" si="11"/>
        <v>70</v>
      </c>
      <c r="L15" s="7">
        <f t="shared" si="11"/>
        <v>10</v>
      </c>
      <c r="M15" s="7">
        <f t="shared" si="11"/>
        <v>6.666666666666667</v>
      </c>
      <c r="N15" s="23">
        <f t="shared" si="12"/>
        <v>90</v>
      </c>
      <c r="O15" s="7">
        <f t="shared" si="13"/>
        <v>14.444444444444443</v>
      </c>
      <c r="P15" s="7">
        <f t="shared" si="13"/>
        <v>24.444444444444443</v>
      </c>
      <c r="Q15" s="7">
        <f t="shared" si="13"/>
        <v>51.111111111111107</v>
      </c>
      <c r="R15" s="7">
        <f t="shared" si="13"/>
        <v>4.4444444444444446</v>
      </c>
      <c r="S15" s="7">
        <f t="shared" si="13"/>
        <v>5.5555555555555554</v>
      </c>
    </row>
    <row r="16" spans="1:19" ht="15" customHeight="1" x14ac:dyDescent="0.2">
      <c r="A16" s="94"/>
      <c r="B16" s="106"/>
      <c r="C16" s="16" t="s">
        <v>31</v>
      </c>
      <c r="D16" s="42"/>
      <c r="E16" s="23">
        <f t="shared" si="8"/>
        <v>128</v>
      </c>
      <c r="F16" s="7">
        <f t="shared" si="9"/>
        <v>76.5625</v>
      </c>
      <c r="G16" s="93">
        <f t="shared" si="9"/>
        <v>23.4375</v>
      </c>
      <c r="H16" s="86">
        <f t="shared" si="10"/>
        <v>128</v>
      </c>
      <c r="I16" s="7">
        <f t="shared" si="11"/>
        <v>10.9375</v>
      </c>
      <c r="J16" s="7">
        <f t="shared" si="11"/>
        <v>7.03125</v>
      </c>
      <c r="K16" s="7">
        <f t="shared" si="11"/>
        <v>67.96875</v>
      </c>
      <c r="L16" s="7">
        <f t="shared" si="11"/>
        <v>4.6875</v>
      </c>
      <c r="M16" s="7">
        <f t="shared" si="11"/>
        <v>9.375</v>
      </c>
      <c r="N16" s="23">
        <f t="shared" si="12"/>
        <v>128</v>
      </c>
      <c r="O16" s="7">
        <f t="shared" si="13"/>
        <v>19.53125</v>
      </c>
      <c r="P16" s="7">
        <f t="shared" si="13"/>
        <v>19.53125</v>
      </c>
      <c r="Q16" s="7">
        <f t="shared" si="13"/>
        <v>53.90625</v>
      </c>
      <c r="R16" s="7">
        <f t="shared" si="13"/>
        <v>1.5625</v>
      </c>
      <c r="S16" s="7">
        <f t="shared" si="13"/>
        <v>5.46875</v>
      </c>
    </row>
    <row r="17" spans="1:19" ht="15" customHeight="1" x14ac:dyDescent="0.2">
      <c r="A17" s="94"/>
      <c r="B17" s="25"/>
      <c r="C17" s="16" t="s">
        <v>32</v>
      </c>
      <c r="D17" s="42"/>
      <c r="E17" s="23">
        <f t="shared" si="8"/>
        <v>65</v>
      </c>
      <c r="F17" s="7">
        <f t="shared" si="9"/>
        <v>72.307692307692307</v>
      </c>
      <c r="G17" s="93">
        <f t="shared" si="9"/>
        <v>27.692307692307693</v>
      </c>
      <c r="H17" s="86">
        <f t="shared" si="10"/>
        <v>65</v>
      </c>
      <c r="I17" s="7">
        <f t="shared" si="11"/>
        <v>12.307692307692308</v>
      </c>
      <c r="J17" s="7">
        <f t="shared" si="11"/>
        <v>12.307692307692308</v>
      </c>
      <c r="K17" s="7">
        <f t="shared" si="11"/>
        <v>60</v>
      </c>
      <c r="L17" s="7">
        <f t="shared" si="11"/>
        <v>6.1538461538461542</v>
      </c>
      <c r="M17" s="7">
        <f t="shared" si="11"/>
        <v>9.2307692307692317</v>
      </c>
      <c r="N17" s="23">
        <f t="shared" si="12"/>
        <v>65</v>
      </c>
      <c r="O17" s="7">
        <f t="shared" si="13"/>
        <v>18.461538461538463</v>
      </c>
      <c r="P17" s="7">
        <f t="shared" si="13"/>
        <v>16.923076923076923</v>
      </c>
      <c r="Q17" s="7">
        <f t="shared" si="13"/>
        <v>50.769230769230766</v>
      </c>
      <c r="R17" s="7">
        <f t="shared" si="13"/>
        <v>3.0769230769230771</v>
      </c>
      <c r="S17" s="7">
        <f t="shared" si="13"/>
        <v>10.76923076923077</v>
      </c>
    </row>
    <row r="18" spans="1:19" ht="15" customHeight="1" x14ac:dyDescent="0.2">
      <c r="A18" s="94"/>
      <c r="B18" s="25"/>
      <c r="C18" s="39" t="s">
        <v>33</v>
      </c>
      <c r="D18" s="43"/>
      <c r="E18" s="23">
        <f t="shared" si="8"/>
        <v>178</v>
      </c>
      <c r="F18" s="7">
        <f t="shared" si="9"/>
        <v>86.516853932584269</v>
      </c>
      <c r="G18" s="93">
        <f t="shared" si="9"/>
        <v>13.48314606741573</v>
      </c>
      <c r="H18" s="86">
        <f t="shared" si="10"/>
        <v>178</v>
      </c>
      <c r="I18" s="7">
        <f t="shared" si="11"/>
        <v>8.4269662921348321</v>
      </c>
      <c r="J18" s="7">
        <f t="shared" si="11"/>
        <v>3.3707865168539324</v>
      </c>
      <c r="K18" s="7">
        <f t="shared" si="11"/>
        <v>51.68539325842697</v>
      </c>
      <c r="L18" s="7">
        <f t="shared" si="11"/>
        <v>34.269662921348313</v>
      </c>
      <c r="M18" s="7">
        <f t="shared" si="11"/>
        <v>2.2471910112359552</v>
      </c>
      <c r="N18" s="23">
        <f t="shared" si="12"/>
        <v>178</v>
      </c>
      <c r="O18" s="7">
        <f t="shared" si="13"/>
        <v>8.4269662921348321</v>
      </c>
      <c r="P18" s="7">
        <f t="shared" si="13"/>
        <v>8.9887640449438209</v>
      </c>
      <c r="Q18" s="7">
        <f t="shared" si="13"/>
        <v>80.337078651685388</v>
      </c>
      <c r="R18" s="7">
        <f t="shared" si="13"/>
        <v>0</v>
      </c>
      <c r="S18" s="7">
        <f t="shared" si="13"/>
        <v>2.2471910112359552</v>
      </c>
    </row>
    <row r="19" spans="1:19" ht="15" customHeight="1" x14ac:dyDescent="0.2">
      <c r="A19" s="78"/>
      <c r="B19" s="97"/>
      <c r="C19" s="98" t="s">
        <v>34</v>
      </c>
      <c r="D19" s="99"/>
      <c r="E19" s="100">
        <f t="shared" si="8"/>
        <v>17</v>
      </c>
      <c r="F19" s="101">
        <f t="shared" si="9"/>
        <v>47.058823529411761</v>
      </c>
      <c r="G19" s="102">
        <f t="shared" si="9"/>
        <v>52.941176470588239</v>
      </c>
      <c r="H19" s="87">
        <f t="shared" si="10"/>
        <v>17</v>
      </c>
      <c r="I19" s="5">
        <f t="shared" si="11"/>
        <v>5.8823529411764701</v>
      </c>
      <c r="J19" s="5">
        <f t="shared" si="11"/>
        <v>5.8823529411764701</v>
      </c>
      <c r="K19" s="5">
        <f t="shared" si="11"/>
        <v>82.35294117647058</v>
      </c>
      <c r="L19" s="5">
        <f t="shared" si="11"/>
        <v>0</v>
      </c>
      <c r="M19" s="5">
        <f t="shared" si="11"/>
        <v>5.8823529411764701</v>
      </c>
      <c r="N19" s="24">
        <f t="shared" si="12"/>
        <v>17</v>
      </c>
      <c r="O19" s="5">
        <f t="shared" si="13"/>
        <v>17.647058823529413</v>
      </c>
      <c r="P19" s="5">
        <f t="shared" si="13"/>
        <v>17.647058823529413</v>
      </c>
      <c r="Q19" s="5">
        <f t="shared" si="13"/>
        <v>52.941176470588239</v>
      </c>
      <c r="R19" s="5">
        <f t="shared" si="13"/>
        <v>0</v>
      </c>
      <c r="S19" s="5">
        <f t="shared" si="13"/>
        <v>11.76470588235294</v>
      </c>
    </row>
    <row r="20" spans="1:19" ht="15" customHeight="1" x14ac:dyDescent="0.2">
      <c r="A20" s="16" t="s">
        <v>39</v>
      </c>
      <c r="B20" s="25" t="s">
        <v>35</v>
      </c>
      <c r="C20" s="16" t="s">
        <v>24</v>
      </c>
      <c r="D20" s="42"/>
      <c r="E20" s="23">
        <f t="shared" si="8"/>
        <v>617</v>
      </c>
      <c r="F20" s="9">
        <f t="shared" si="8"/>
        <v>466</v>
      </c>
      <c r="G20" s="9">
        <f>G153</f>
        <v>151</v>
      </c>
      <c r="H20" s="22">
        <f t="shared" si="10"/>
        <v>617</v>
      </c>
      <c r="I20" s="4">
        <f t="shared" si="10"/>
        <v>52</v>
      </c>
      <c r="J20" s="4">
        <f>J153</f>
        <v>29</v>
      </c>
      <c r="K20" s="4">
        <f>K153</f>
        <v>434</v>
      </c>
      <c r="L20" s="4">
        <f>L153</f>
        <v>45</v>
      </c>
      <c r="M20" s="4">
        <f>M153</f>
        <v>57</v>
      </c>
      <c r="N20" s="22">
        <f t="shared" si="12"/>
        <v>617</v>
      </c>
      <c r="O20" s="4">
        <f t="shared" si="12"/>
        <v>161</v>
      </c>
      <c r="P20" s="4">
        <f>P153</f>
        <v>140</v>
      </c>
      <c r="Q20" s="4">
        <f>Q153</f>
        <v>269</v>
      </c>
      <c r="R20" s="4">
        <f>R153</f>
        <v>14</v>
      </c>
      <c r="S20" s="4">
        <f>S153</f>
        <v>33</v>
      </c>
    </row>
    <row r="21" spans="1:19" ht="15" customHeight="1" x14ac:dyDescent="0.2">
      <c r="A21" s="20" t="s">
        <v>40</v>
      </c>
      <c r="B21" s="25" t="s">
        <v>36</v>
      </c>
      <c r="C21" s="38"/>
      <c r="D21" s="41"/>
      <c r="E21" s="14">
        <f>IF(SUM(F21:G21)&gt;100,"－",SUM(F21:G21))</f>
        <v>100</v>
      </c>
      <c r="F21" s="13">
        <f>F153/$E20*100</f>
        <v>75.526742301458668</v>
      </c>
      <c r="G21" s="13">
        <f>G153/$E20*100</f>
        <v>24.473257698541328</v>
      </c>
      <c r="H21" s="14">
        <f>IF(SUM(I21:M21)&gt;100,"－",SUM(I21:M21))</f>
        <v>100</v>
      </c>
      <c r="I21" s="13">
        <f>I153/$H20*100</f>
        <v>8.4278768233387353</v>
      </c>
      <c r="J21" s="13">
        <f>J153/$H20*100</f>
        <v>4.7001620745542949</v>
      </c>
      <c r="K21" s="13">
        <f>K153/$H20*100</f>
        <v>70.340356564019444</v>
      </c>
      <c r="L21" s="13">
        <f>L153/$H20*100</f>
        <v>7.2933549432739051</v>
      </c>
      <c r="M21" s="13">
        <f>M153/$H20*100</f>
        <v>9.238249594813615</v>
      </c>
      <c r="N21" s="14">
        <f>IF(SUM(O21:S21)&gt;100,"－",SUM(O21:S21))</f>
        <v>100</v>
      </c>
      <c r="O21" s="13">
        <f>O153/$N20*100</f>
        <v>26.094003241491087</v>
      </c>
      <c r="P21" s="13">
        <f>P153/$N20*100</f>
        <v>22.690437601296594</v>
      </c>
      <c r="Q21" s="13">
        <f>Q153/$N20*100</f>
        <v>43.598055105348458</v>
      </c>
      <c r="R21" s="13">
        <f>R153/$N20*100</f>
        <v>2.2690437601296596</v>
      </c>
      <c r="S21" s="13">
        <f>S153/$N20*100</f>
        <v>5.3484602917341979</v>
      </c>
    </row>
    <row r="22" spans="1:19" ht="15" customHeight="1" x14ac:dyDescent="0.2">
      <c r="A22" s="20"/>
      <c r="B22" s="25" t="s">
        <v>37</v>
      </c>
      <c r="C22" s="16" t="s">
        <v>42</v>
      </c>
      <c r="D22" s="42"/>
      <c r="E22" s="23">
        <f t="shared" ref="E22:E29" si="14">E155</f>
        <v>53</v>
      </c>
      <c r="F22" s="7">
        <f t="shared" ref="F22:G28" si="15">IF($E22=0,0,F155/$E22*100)</f>
        <v>66.037735849056602</v>
      </c>
      <c r="G22" s="7">
        <f t="shared" si="15"/>
        <v>33.962264150943398</v>
      </c>
      <c r="H22" s="23">
        <f t="shared" ref="H22:H29" si="16">H155</f>
        <v>53</v>
      </c>
      <c r="I22" s="7">
        <f t="shared" ref="I22:M28" si="17">IF($H22=0,0,I155/$H22*100)</f>
        <v>9.433962264150944</v>
      </c>
      <c r="J22" s="7">
        <f t="shared" si="17"/>
        <v>1.8867924528301887</v>
      </c>
      <c r="K22" s="7">
        <f t="shared" si="17"/>
        <v>71.698113207547166</v>
      </c>
      <c r="L22" s="7">
        <f t="shared" si="17"/>
        <v>5.6603773584905666</v>
      </c>
      <c r="M22" s="7">
        <f t="shared" si="17"/>
        <v>11.320754716981133</v>
      </c>
      <c r="N22" s="23">
        <f t="shared" ref="N22:N29" si="18">N155</f>
        <v>53</v>
      </c>
      <c r="O22" s="7">
        <f t="shared" ref="O22:S28" si="19">IF($N22=0,0,O155/$N22*100)</f>
        <v>28.30188679245283</v>
      </c>
      <c r="P22" s="7">
        <f t="shared" si="19"/>
        <v>18.867924528301888</v>
      </c>
      <c r="Q22" s="7">
        <f t="shared" si="19"/>
        <v>41.509433962264154</v>
      </c>
      <c r="R22" s="7">
        <f t="shared" si="19"/>
        <v>3.7735849056603774</v>
      </c>
      <c r="S22" s="7">
        <f t="shared" si="19"/>
        <v>7.5471698113207548</v>
      </c>
    </row>
    <row r="23" spans="1:19" ht="15" customHeight="1" x14ac:dyDescent="0.2">
      <c r="A23" s="20"/>
      <c r="B23" s="25"/>
      <c r="C23" s="16" t="s">
        <v>44</v>
      </c>
      <c r="D23" s="42"/>
      <c r="E23" s="23">
        <f t="shared" si="14"/>
        <v>64</v>
      </c>
      <c r="F23" s="7">
        <f t="shared" si="15"/>
        <v>78.125</v>
      </c>
      <c r="G23" s="7">
        <f t="shared" si="15"/>
        <v>21.875</v>
      </c>
      <c r="H23" s="23">
        <f t="shared" si="16"/>
        <v>64</v>
      </c>
      <c r="I23" s="7">
        <f t="shared" si="17"/>
        <v>4.6875</v>
      </c>
      <c r="J23" s="7">
        <f t="shared" si="17"/>
        <v>1.5625</v>
      </c>
      <c r="K23" s="7">
        <f t="shared" si="17"/>
        <v>81.25</v>
      </c>
      <c r="L23" s="7">
        <f t="shared" si="17"/>
        <v>6.25</v>
      </c>
      <c r="M23" s="7">
        <f t="shared" si="17"/>
        <v>6.25</v>
      </c>
      <c r="N23" s="23">
        <f t="shared" si="18"/>
        <v>64</v>
      </c>
      <c r="O23" s="7">
        <f t="shared" si="19"/>
        <v>18.75</v>
      </c>
      <c r="P23" s="7">
        <f t="shared" si="19"/>
        <v>25</v>
      </c>
      <c r="Q23" s="7">
        <f t="shared" si="19"/>
        <v>50</v>
      </c>
      <c r="R23" s="7">
        <f t="shared" si="19"/>
        <v>3.125</v>
      </c>
      <c r="S23" s="7">
        <f t="shared" si="19"/>
        <v>3.125</v>
      </c>
    </row>
    <row r="24" spans="1:19" ht="15" customHeight="1" x14ac:dyDescent="0.2">
      <c r="A24" s="16"/>
      <c r="B24" s="25"/>
      <c r="C24" s="16" t="s">
        <v>45</v>
      </c>
      <c r="D24" s="42"/>
      <c r="E24" s="23">
        <f t="shared" si="14"/>
        <v>95</v>
      </c>
      <c r="F24" s="7">
        <f t="shared" si="15"/>
        <v>70.526315789473685</v>
      </c>
      <c r="G24" s="7">
        <f t="shared" si="15"/>
        <v>29.473684210526311</v>
      </c>
      <c r="H24" s="23">
        <f t="shared" si="16"/>
        <v>95</v>
      </c>
      <c r="I24" s="7">
        <f t="shared" si="17"/>
        <v>5.2631578947368416</v>
      </c>
      <c r="J24" s="7">
        <f t="shared" si="17"/>
        <v>3.1578947368421053</v>
      </c>
      <c r="K24" s="7">
        <f t="shared" si="17"/>
        <v>76.84210526315789</v>
      </c>
      <c r="L24" s="7">
        <f t="shared" si="17"/>
        <v>7.3684210526315779</v>
      </c>
      <c r="M24" s="7">
        <f t="shared" si="17"/>
        <v>7.3684210526315779</v>
      </c>
      <c r="N24" s="23">
        <f t="shared" si="18"/>
        <v>95</v>
      </c>
      <c r="O24" s="7">
        <f t="shared" si="19"/>
        <v>23.157894736842106</v>
      </c>
      <c r="P24" s="7">
        <f t="shared" si="19"/>
        <v>24.210526315789473</v>
      </c>
      <c r="Q24" s="7">
        <f t="shared" si="19"/>
        <v>43.15789473684211</v>
      </c>
      <c r="R24" s="7">
        <f t="shared" si="19"/>
        <v>3.1578947368421053</v>
      </c>
      <c r="S24" s="7">
        <f t="shared" si="19"/>
        <v>6.3157894736842106</v>
      </c>
    </row>
    <row r="25" spans="1:19" ht="15" customHeight="1" x14ac:dyDescent="0.2">
      <c r="A25" s="16"/>
      <c r="B25" s="25"/>
      <c r="C25" s="16" t="s">
        <v>46</v>
      </c>
      <c r="D25" s="42"/>
      <c r="E25" s="23">
        <f t="shared" si="14"/>
        <v>100</v>
      </c>
      <c r="F25" s="7">
        <f t="shared" si="15"/>
        <v>74</v>
      </c>
      <c r="G25" s="7">
        <f t="shared" si="15"/>
        <v>26</v>
      </c>
      <c r="H25" s="23">
        <f t="shared" si="16"/>
        <v>100</v>
      </c>
      <c r="I25" s="7">
        <f t="shared" si="17"/>
        <v>6</v>
      </c>
      <c r="J25" s="7">
        <f t="shared" si="17"/>
        <v>8</v>
      </c>
      <c r="K25" s="7">
        <f t="shared" si="17"/>
        <v>69</v>
      </c>
      <c r="L25" s="7">
        <f t="shared" si="17"/>
        <v>8</v>
      </c>
      <c r="M25" s="7">
        <f t="shared" si="17"/>
        <v>9</v>
      </c>
      <c r="N25" s="23">
        <f t="shared" si="18"/>
        <v>100</v>
      </c>
      <c r="O25" s="7">
        <f t="shared" si="19"/>
        <v>31</v>
      </c>
      <c r="P25" s="7">
        <f t="shared" si="19"/>
        <v>27</v>
      </c>
      <c r="Q25" s="7">
        <f t="shared" si="19"/>
        <v>37</v>
      </c>
      <c r="R25" s="7">
        <f t="shared" si="19"/>
        <v>0</v>
      </c>
      <c r="S25" s="7">
        <f t="shared" si="19"/>
        <v>5</v>
      </c>
    </row>
    <row r="26" spans="1:19" ht="15" customHeight="1" x14ac:dyDescent="0.2">
      <c r="A26" s="16"/>
      <c r="B26" s="25"/>
      <c r="C26" s="16" t="s">
        <v>47</v>
      </c>
      <c r="D26" s="42"/>
      <c r="E26" s="23">
        <f t="shared" si="14"/>
        <v>82</v>
      </c>
      <c r="F26" s="7">
        <f t="shared" si="15"/>
        <v>75.609756097560975</v>
      </c>
      <c r="G26" s="7">
        <f t="shared" si="15"/>
        <v>24.390243902439025</v>
      </c>
      <c r="H26" s="23">
        <f t="shared" si="16"/>
        <v>82</v>
      </c>
      <c r="I26" s="7">
        <f t="shared" si="17"/>
        <v>10.975609756097562</v>
      </c>
      <c r="J26" s="7">
        <f t="shared" si="17"/>
        <v>2.4390243902439024</v>
      </c>
      <c r="K26" s="7">
        <f t="shared" si="17"/>
        <v>67.073170731707322</v>
      </c>
      <c r="L26" s="7">
        <f t="shared" si="17"/>
        <v>8.536585365853659</v>
      </c>
      <c r="M26" s="7">
        <f t="shared" si="17"/>
        <v>10.975609756097562</v>
      </c>
      <c r="N26" s="23">
        <f t="shared" si="18"/>
        <v>82</v>
      </c>
      <c r="O26" s="7">
        <f t="shared" si="19"/>
        <v>37.804878048780488</v>
      </c>
      <c r="P26" s="7">
        <f t="shared" si="19"/>
        <v>17.073170731707318</v>
      </c>
      <c r="Q26" s="7">
        <f t="shared" si="19"/>
        <v>40.243902439024396</v>
      </c>
      <c r="R26" s="7">
        <f t="shared" si="19"/>
        <v>1.2195121951219512</v>
      </c>
      <c r="S26" s="7">
        <f t="shared" si="19"/>
        <v>3.6585365853658534</v>
      </c>
    </row>
    <row r="27" spans="1:19" ht="15" customHeight="1" x14ac:dyDescent="0.2">
      <c r="A27" s="16"/>
      <c r="B27" s="25"/>
      <c r="C27" s="16" t="s">
        <v>48</v>
      </c>
      <c r="D27" s="42"/>
      <c r="E27" s="23">
        <f t="shared" si="14"/>
        <v>218</v>
      </c>
      <c r="F27" s="7">
        <f t="shared" si="15"/>
        <v>80.275229357798167</v>
      </c>
      <c r="G27" s="7">
        <f t="shared" si="15"/>
        <v>19.724770642201836</v>
      </c>
      <c r="H27" s="23">
        <f t="shared" si="16"/>
        <v>218</v>
      </c>
      <c r="I27" s="7">
        <f t="shared" si="17"/>
        <v>10.550458715596331</v>
      </c>
      <c r="J27" s="7">
        <f t="shared" si="17"/>
        <v>6.4220183486238538</v>
      </c>
      <c r="K27" s="7">
        <f t="shared" si="17"/>
        <v>66.513761467889907</v>
      </c>
      <c r="L27" s="7">
        <f t="shared" si="17"/>
        <v>7.3394495412844041</v>
      </c>
      <c r="M27" s="7">
        <f t="shared" si="17"/>
        <v>9.1743119266055047</v>
      </c>
      <c r="N27" s="23">
        <f t="shared" si="18"/>
        <v>218</v>
      </c>
      <c r="O27" s="7">
        <f t="shared" si="19"/>
        <v>22.477064220183486</v>
      </c>
      <c r="P27" s="7">
        <f t="shared" si="19"/>
        <v>22.477064220183486</v>
      </c>
      <c r="Q27" s="7">
        <f t="shared" si="19"/>
        <v>46.788990825688074</v>
      </c>
      <c r="R27" s="7">
        <f t="shared" si="19"/>
        <v>2.7522935779816518</v>
      </c>
      <c r="S27" s="7">
        <f t="shared" si="19"/>
        <v>5.5045871559633035</v>
      </c>
    </row>
    <row r="28" spans="1:19" ht="15" customHeight="1" x14ac:dyDescent="0.2">
      <c r="A28" s="16"/>
      <c r="B28" s="26"/>
      <c r="C28" s="17" t="s">
        <v>49</v>
      </c>
      <c r="D28" s="42"/>
      <c r="E28" s="23">
        <f t="shared" si="14"/>
        <v>5</v>
      </c>
      <c r="F28" s="7">
        <f t="shared" si="15"/>
        <v>60</v>
      </c>
      <c r="G28" s="7">
        <f t="shared" si="15"/>
        <v>40</v>
      </c>
      <c r="H28" s="23">
        <f t="shared" si="16"/>
        <v>5</v>
      </c>
      <c r="I28" s="7">
        <f t="shared" si="17"/>
        <v>20</v>
      </c>
      <c r="J28" s="7">
        <f t="shared" si="17"/>
        <v>0</v>
      </c>
      <c r="K28" s="7">
        <f t="shared" si="17"/>
        <v>40</v>
      </c>
      <c r="L28" s="7">
        <f t="shared" si="17"/>
        <v>0</v>
      </c>
      <c r="M28" s="7">
        <f t="shared" si="17"/>
        <v>40</v>
      </c>
      <c r="N28" s="23">
        <f t="shared" si="18"/>
        <v>5</v>
      </c>
      <c r="O28" s="7">
        <f t="shared" si="19"/>
        <v>20</v>
      </c>
      <c r="P28" s="7">
        <f t="shared" si="19"/>
        <v>20</v>
      </c>
      <c r="Q28" s="7">
        <f t="shared" si="19"/>
        <v>40</v>
      </c>
      <c r="R28" s="7">
        <f t="shared" si="19"/>
        <v>0</v>
      </c>
      <c r="S28" s="7">
        <f t="shared" si="19"/>
        <v>20</v>
      </c>
    </row>
    <row r="29" spans="1:19" ht="15" customHeight="1" x14ac:dyDescent="0.2">
      <c r="A29" s="16"/>
      <c r="B29" s="105" t="s">
        <v>38</v>
      </c>
      <c r="C29" s="11" t="s">
        <v>24</v>
      </c>
      <c r="D29" s="40"/>
      <c r="E29" s="22">
        <f t="shared" si="14"/>
        <v>747</v>
      </c>
      <c r="F29" s="4">
        <f>F162</f>
        <v>579</v>
      </c>
      <c r="G29" s="4">
        <f>G162</f>
        <v>168</v>
      </c>
      <c r="H29" s="22">
        <f t="shared" si="16"/>
        <v>747</v>
      </c>
      <c r="I29" s="4">
        <f>I162</f>
        <v>61</v>
      </c>
      <c r="J29" s="4">
        <f>J162</f>
        <v>45</v>
      </c>
      <c r="K29" s="4">
        <f>K162</f>
        <v>498</v>
      </c>
      <c r="L29" s="4">
        <f>L162</f>
        <v>99</v>
      </c>
      <c r="M29" s="4">
        <f>M162</f>
        <v>44</v>
      </c>
      <c r="N29" s="22">
        <f t="shared" si="18"/>
        <v>747</v>
      </c>
      <c r="O29" s="4">
        <f>O162</f>
        <v>103</v>
      </c>
      <c r="P29" s="4">
        <f>P162</f>
        <v>113</v>
      </c>
      <c r="Q29" s="4">
        <f>Q162</f>
        <v>479</v>
      </c>
      <c r="R29" s="4">
        <f>R162</f>
        <v>18</v>
      </c>
      <c r="S29" s="4">
        <f>S162</f>
        <v>34</v>
      </c>
    </row>
    <row r="30" spans="1:19" ht="15" customHeight="1" x14ac:dyDescent="0.2">
      <c r="A30" s="16"/>
      <c r="B30" s="106"/>
      <c r="C30" s="38"/>
      <c r="D30" s="41"/>
      <c r="E30" s="14">
        <f>IF(SUM(F30:G30)&gt;100,"－",SUM(F30:G30))</f>
        <v>100</v>
      </c>
      <c r="F30" s="13">
        <f>F162/$E29*100</f>
        <v>77.510040160642575</v>
      </c>
      <c r="G30" s="13">
        <f>G162/$E29*100</f>
        <v>22.489959839357429</v>
      </c>
      <c r="H30" s="14">
        <f>IF(SUM(I30:M30)&gt;100,"－",SUM(I30:M30))</f>
        <v>100</v>
      </c>
      <c r="I30" s="13">
        <f>I162/$H29*100</f>
        <v>8.1659973226238289</v>
      </c>
      <c r="J30" s="13">
        <f>J162/$H29*100</f>
        <v>6.024096385542169</v>
      </c>
      <c r="K30" s="13">
        <f>K162/$H29*100</f>
        <v>66.666666666666657</v>
      </c>
      <c r="L30" s="13">
        <f>L162/$H29*100</f>
        <v>13.253012048192772</v>
      </c>
      <c r="M30" s="13">
        <f>M162/$H29*100</f>
        <v>5.8902275769745644</v>
      </c>
      <c r="N30" s="14">
        <f>IF(SUM(O30:S30)&gt;100,"－",SUM(O30:S30))</f>
        <v>100</v>
      </c>
      <c r="O30" s="13">
        <f>O162/$N29*100</f>
        <v>13.788487282463185</v>
      </c>
      <c r="P30" s="13">
        <f>P162/$N29*100</f>
        <v>15.127175368139223</v>
      </c>
      <c r="Q30" s="13">
        <f>Q162/$N29*100</f>
        <v>64.12315930388219</v>
      </c>
      <c r="R30" s="13">
        <f>R162/$N29*100</f>
        <v>2.4096385542168677</v>
      </c>
      <c r="S30" s="13">
        <f>S162/$N29*100</f>
        <v>4.5515394912985272</v>
      </c>
    </row>
    <row r="31" spans="1:19" ht="15" customHeight="1" x14ac:dyDescent="0.2">
      <c r="A31" s="16"/>
      <c r="B31" s="106"/>
      <c r="C31" s="16" t="s">
        <v>42</v>
      </c>
      <c r="D31" s="42"/>
      <c r="E31" s="23">
        <f>E164</f>
        <v>68</v>
      </c>
      <c r="F31" s="7">
        <f t="shared" ref="F31:G37" si="20">IF($E31=0,0,F164/$E31*100)</f>
        <v>80.882352941176478</v>
      </c>
      <c r="G31" s="7">
        <f t="shared" si="20"/>
        <v>19.117647058823529</v>
      </c>
      <c r="H31" s="23">
        <f>H164</f>
        <v>68</v>
      </c>
      <c r="I31" s="7">
        <f t="shared" ref="I31:M37" si="21">IF($H31=0,0,I164/$H31*100)</f>
        <v>5.8823529411764701</v>
      </c>
      <c r="J31" s="7">
        <f t="shared" si="21"/>
        <v>5.8823529411764701</v>
      </c>
      <c r="K31" s="7">
        <f t="shared" si="21"/>
        <v>67.64705882352942</v>
      </c>
      <c r="L31" s="7">
        <f t="shared" si="21"/>
        <v>11.76470588235294</v>
      </c>
      <c r="M31" s="7">
        <f t="shared" si="21"/>
        <v>8.8235294117647065</v>
      </c>
      <c r="N31" s="23">
        <f>N164</f>
        <v>68</v>
      </c>
      <c r="O31" s="7">
        <f t="shared" ref="O31:S37" si="22">IF($N31=0,0,O164/$N31*100)</f>
        <v>11.76470588235294</v>
      </c>
      <c r="P31" s="7">
        <f t="shared" si="22"/>
        <v>16.176470588235293</v>
      </c>
      <c r="Q31" s="7">
        <f t="shared" si="22"/>
        <v>64.705882352941174</v>
      </c>
      <c r="R31" s="7">
        <f t="shared" si="22"/>
        <v>4.4117647058823533</v>
      </c>
      <c r="S31" s="7">
        <f t="shared" si="22"/>
        <v>2.9411764705882351</v>
      </c>
    </row>
    <row r="32" spans="1:19" ht="15" customHeight="1" x14ac:dyDescent="0.2">
      <c r="A32" s="16"/>
      <c r="B32" s="106"/>
      <c r="C32" s="16" t="s">
        <v>44</v>
      </c>
      <c r="D32" s="42"/>
      <c r="E32" s="23">
        <f t="shared" ref="E32:F38" si="23">E165</f>
        <v>60</v>
      </c>
      <c r="F32" s="7">
        <f t="shared" si="20"/>
        <v>75</v>
      </c>
      <c r="G32" s="7">
        <f t="shared" si="20"/>
        <v>25</v>
      </c>
      <c r="H32" s="23">
        <f t="shared" ref="H32:I38" si="24">H165</f>
        <v>60</v>
      </c>
      <c r="I32" s="7">
        <f t="shared" si="21"/>
        <v>1.6666666666666667</v>
      </c>
      <c r="J32" s="7">
        <f t="shared" si="21"/>
        <v>3.3333333333333335</v>
      </c>
      <c r="K32" s="7">
        <f t="shared" si="21"/>
        <v>76.666666666666671</v>
      </c>
      <c r="L32" s="7">
        <f t="shared" si="21"/>
        <v>6.666666666666667</v>
      </c>
      <c r="M32" s="7">
        <f t="shared" si="21"/>
        <v>11.666666666666666</v>
      </c>
      <c r="N32" s="23">
        <f t="shared" ref="N32:O38" si="25">N165</f>
        <v>60</v>
      </c>
      <c r="O32" s="7">
        <f t="shared" si="22"/>
        <v>11.666666666666666</v>
      </c>
      <c r="P32" s="7">
        <f t="shared" si="22"/>
        <v>16.666666666666664</v>
      </c>
      <c r="Q32" s="7">
        <f t="shared" si="22"/>
        <v>61.666666666666671</v>
      </c>
      <c r="R32" s="7">
        <f t="shared" si="22"/>
        <v>5</v>
      </c>
      <c r="S32" s="7">
        <f t="shared" si="22"/>
        <v>5</v>
      </c>
    </row>
    <row r="33" spans="1:19" ht="15" customHeight="1" x14ac:dyDescent="0.2">
      <c r="A33" s="16"/>
      <c r="B33" s="106"/>
      <c r="C33" s="16" t="s">
        <v>45</v>
      </c>
      <c r="D33" s="42"/>
      <c r="E33" s="23">
        <f t="shared" si="23"/>
        <v>126</v>
      </c>
      <c r="F33" s="7">
        <f t="shared" si="20"/>
        <v>75.396825396825392</v>
      </c>
      <c r="G33" s="7">
        <f t="shared" si="20"/>
        <v>24.603174603174601</v>
      </c>
      <c r="H33" s="23">
        <f t="shared" si="24"/>
        <v>126</v>
      </c>
      <c r="I33" s="7">
        <f t="shared" si="21"/>
        <v>3.1746031746031744</v>
      </c>
      <c r="J33" s="7">
        <f t="shared" si="21"/>
        <v>2.3809523809523809</v>
      </c>
      <c r="K33" s="7">
        <f t="shared" si="21"/>
        <v>79.365079365079367</v>
      </c>
      <c r="L33" s="7">
        <f t="shared" si="21"/>
        <v>10.317460317460316</v>
      </c>
      <c r="M33" s="7">
        <f t="shared" si="21"/>
        <v>4.7619047619047619</v>
      </c>
      <c r="N33" s="23">
        <f t="shared" si="25"/>
        <v>126</v>
      </c>
      <c r="O33" s="7">
        <f t="shared" si="22"/>
        <v>10.317460317460316</v>
      </c>
      <c r="P33" s="7">
        <f t="shared" si="22"/>
        <v>15.873015873015872</v>
      </c>
      <c r="Q33" s="7">
        <f t="shared" si="22"/>
        <v>65.873015873015873</v>
      </c>
      <c r="R33" s="7">
        <f t="shared" si="22"/>
        <v>3.1746031746031744</v>
      </c>
      <c r="S33" s="7">
        <f t="shared" si="22"/>
        <v>4.7619047619047619</v>
      </c>
    </row>
    <row r="34" spans="1:19" ht="15" customHeight="1" x14ac:dyDescent="0.2">
      <c r="A34" s="16"/>
      <c r="B34" s="25"/>
      <c r="C34" s="16" t="s">
        <v>46</v>
      </c>
      <c r="D34" s="42"/>
      <c r="E34" s="23">
        <f t="shared" si="23"/>
        <v>125</v>
      </c>
      <c r="F34" s="7">
        <f t="shared" si="20"/>
        <v>76.8</v>
      </c>
      <c r="G34" s="7">
        <f t="shared" si="20"/>
        <v>23.200000000000003</v>
      </c>
      <c r="H34" s="23">
        <f t="shared" si="24"/>
        <v>125</v>
      </c>
      <c r="I34" s="7">
        <f t="shared" si="21"/>
        <v>10.4</v>
      </c>
      <c r="J34" s="7">
        <f t="shared" si="21"/>
        <v>8.7999999999999989</v>
      </c>
      <c r="K34" s="7">
        <f t="shared" si="21"/>
        <v>63.2</v>
      </c>
      <c r="L34" s="7">
        <f t="shared" si="21"/>
        <v>5.6000000000000005</v>
      </c>
      <c r="M34" s="7">
        <f t="shared" si="21"/>
        <v>12</v>
      </c>
      <c r="N34" s="23">
        <f t="shared" si="25"/>
        <v>125</v>
      </c>
      <c r="O34" s="7">
        <f t="shared" si="22"/>
        <v>20</v>
      </c>
      <c r="P34" s="7">
        <f t="shared" si="22"/>
        <v>14.399999999999999</v>
      </c>
      <c r="Q34" s="7">
        <f t="shared" si="22"/>
        <v>57.599999999999994</v>
      </c>
      <c r="R34" s="7">
        <f t="shared" si="22"/>
        <v>0.8</v>
      </c>
      <c r="S34" s="7">
        <f t="shared" si="22"/>
        <v>7.1999999999999993</v>
      </c>
    </row>
    <row r="35" spans="1:19" ht="15" customHeight="1" x14ac:dyDescent="0.2">
      <c r="A35" s="16"/>
      <c r="B35" s="25"/>
      <c r="C35" s="16" t="s">
        <v>47</v>
      </c>
      <c r="D35" s="42"/>
      <c r="E35" s="23">
        <f t="shared" si="23"/>
        <v>123</v>
      </c>
      <c r="F35" s="7">
        <f t="shared" si="20"/>
        <v>78.861788617886177</v>
      </c>
      <c r="G35" s="7">
        <f t="shared" si="20"/>
        <v>21.138211382113823</v>
      </c>
      <c r="H35" s="23">
        <f t="shared" si="24"/>
        <v>123</v>
      </c>
      <c r="I35" s="7">
        <f t="shared" si="21"/>
        <v>9.7560975609756095</v>
      </c>
      <c r="J35" s="7">
        <f t="shared" si="21"/>
        <v>4.8780487804878048</v>
      </c>
      <c r="K35" s="7">
        <f t="shared" si="21"/>
        <v>63.414634146341463</v>
      </c>
      <c r="L35" s="7">
        <f t="shared" si="21"/>
        <v>18.699186991869919</v>
      </c>
      <c r="M35" s="7">
        <f t="shared" si="21"/>
        <v>3.2520325203252036</v>
      </c>
      <c r="N35" s="23">
        <f t="shared" si="25"/>
        <v>123</v>
      </c>
      <c r="O35" s="7">
        <f t="shared" si="22"/>
        <v>10.569105691056912</v>
      </c>
      <c r="P35" s="7">
        <f t="shared" si="22"/>
        <v>12.195121951219512</v>
      </c>
      <c r="Q35" s="7">
        <f t="shared" si="22"/>
        <v>72.357723577235774</v>
      </c>
      <c r="R35" s="7">
        <f t="shared" si="22"/>
        <v>0</v>
      </c>
      <c r="S35" s="7">
        <f t="shared" si="22"/>
        <v>4.8780487804878048</v>
      </c>
    </row>
    <row r="36" spans="1:19" ht="15" customHeight="1" x14ac:dyDescent="0.2">
      <c r="A36" s="16"/>
      <c r="B36" s="25"/>
      <c r="C36" s="16" t="s">
        <v>48</v>
      </c>
      <c r="D36" s="42"/>
      <c r="E36" s="23">
        <f t="shared" si="23"/>
        <v>231</v>
      </c>
      <c r="F36" s="7">
        <f t="shared" si="20"/>
        <v>79.220779220779221</v>
      </c>
      <c r="G36" s="7">
        <f t="shared" si="20"/>
        <v>20.779220779220779</v>
      </c>
      <c r="H36" s="23">
        <f t="shared" si="24"/>
        <v>231</v>
      </c>
      <c r="I36" s="7">
        <f t="shared" si="21"/>
        <v>9.9567099567099575</v>
      </c>
      <c r="J36" s="7">
        <f t="shared" si="21"/>
        <v>8.2251082251082259</v>
      </c>
      <c r="K36" s="7">
        <f t="shared" si="21"/>
        <v>61.038961038961034</v>
      </c>
      <c r="L36" s="7">
        <f t="shared" si="21"/>
        <v>19.047619047619047</v>
      </c>
      <c r="M36" s="7">
        <f t="shared" si="21"/>
        <v>1.7316017316017316</v>
      </c>
      <c r="N36" s="23">
        <f t="shared" si="25"/>
        <v>231</v>
      </c>
      <c r="O36" s="7">
        <f t="shared" si="22"/>
        <v>14.71861471861472</v>
      </c>
      <c r="P36" s="7">
        <f t="shared" si="22"/>
        <v>16.450216450216452</v>
      </c>
      <c r="Q36" s="7">
        <f t="shared" si="22"/>
        <v>63.203463203463208</v>
      </c>
      <c r="R36" s="7">
        <f t="shared" si="22"/>
        <v>3.0303030303030303</v>
      </c>
      <c r="S36" s="7">
        <f t="shared" si="22"/>
        <v>2.5974025974025974</v>
      </c>
    </row>
    <row r="37" spans="1:19" ht="15" customHeight="1" x14ac:dyDescent="0.2">
      <c r="A37" s="17"/>
      <c r="B37" s="26"/>
      <c r="C37" s="17" t="s">
        <v>49</v>
      </c>
      <c r="D37" s="44"/>
      <c r="E37" s="24">
        <f t="shared" si="23"/>
        <v>14</v>
      </c>
      <c r="F37" s="5">
        <f t="shared" si="20"/>
        <v>57.142857142857139</v>
      </c>
      <c r="G37" s="5">
        <f t="shared" si="20"/>
        <v>42.857142857142854</v>
      </c>
      <c r="H37" s="24">
        <f t="shared" si="24"/>
        <v>14</v>
      </c>
      <c r="I37" s="5">
        <f t="shared" si="21"/>
        <v>28.571428571428569</v>
      </c>
      <c r="J37" s="5">
        <f t="shared" si="21"/>
        <v>0</v>
      </c>
      <c r="K37" s="5">
        <f t="shared" si="21"/>
        <v>57.142857142857139</v>
      </c>
      <c r="L37" s="5">
        <f t="shared" si="21"/>
        <v>0</v>
      </c>
      <c r="M37" s="5">
        <f t="shared" si="21"/>
        <v>14.285714285714285</v>
      </c>
      <c r="N37" s="24">
        <f t="shared" si="25"/>
        <v>14</v>
      </c>
      <c r="O37" s="5">
        <f t="shared" si="22"/>
        <v>21.428571428571427</v>
      </c>
      <c r="P37" s="5">
        <f t="shared" si="22"/>
        <v>7.1428571428571423</v>
      </c>
      <c r="Q37" s="5">
        <f t="shared" si="22"/>
        <v>57.142857142857139</v>
      </c>
      <c r="R37" s="5">
        <f t="shared" si="22"/>
        <v>0</v>
      </c>
      <c r="S37" s="5">
        <f t="shared" si="22"/>
        <v>14.285714285714285</v>
      </c>
    </row>
    <row r="38" spans="1:19" ht="15" customHeight="1" x14ac:dyDescent="0.2">
      <c r="A38" s="11" t="s">
        <v>50</v>
      </c>
      <c r="B38" s="30" t="s">
        <v>35</v>
      </c>
      <c r="C38" s="11" t="s">
        <v>24</v>
      </c>
      <c r="D38" s="40"/>
      <c r="E38" s="22">
        <f t="shared" si="23"/>
        <v>617</v>
      </c>
      <c r="F38" s="4">
        <f t="shared" si="23"/>
        <v>466</v>
      </c>
      <c r="G38" s="4">
        <f>G171</f>
        <v>151</v>
      </c>
      <c r="H38" s="22">
        <f t="shared" si="24"/>
        <v>617</v>
      </c>
      <c r="I38" s="4">
        <f t="shared" si="24"/>
        <v>52</v>
      </c>
      <c r="J38" s="4">
        <f>J171</f>
        <v>29</v>
      </c>
      <c r="K38" s="4">
        <f>K171</f>
        <v>434</v>
      </c>
      <c r="L38" s="4">
        <f>L171</f>
        <v>45</v>
      </c>
      <c r="M38" s="4">
        <f>M171</f>
        <v>57</v>
      </c>
      <c r="N38" s="22">
        <f t="shared" si="25"/>
        <v>617</v>
      </c>
      <c r="O38" s="4">
        <f t="shared" si="25"/>
        <v>161</v>
      </c>
      <c r="P38" s="4">
        <f>P171</f>
        <v>140</v>
      </c>
      <c r="Q38" s="4">
        <f>Q171</f>
        <v>269</v>
      </c>
      <c r="R38" s="4">
        <f>R171</f>
        <v>14</v>
      </c>
      <c r="S38" s="4">
        <f>S171</f>
        <v>33</v>
      </c>
    </row>
    <row r="39" spans="1:19" ht="15" customHeight="1" x14ac:dyDescent="0.2">
      <c r="A39" s="107" t="s">
        <v>51</v>
      </c>
      <c r="B39" s="25" t="s">
        <v>36</v>
      </c>
      <c r="C39" s="38"/>
      <c r="D39" s="41"/>
      <c r="E39" s="14">
        <f>IF(SUM(F39:G39)&gt;100,"－",SUM(F39:G39))</f>
        <v>100</v>
      </c>
      <c r="F39" s="13">
        <f>F171/$E38*100</f>
        <v>75.526742301458668</v>
      </c>
      <c r="G39" s="13">
        <f>G171/$E38*100</f>
        <v>24.473257698541328</v>
      </c>
      <c r="H39" s="14">
        <f>IF(SUM(I39:M39)&gt;100,"－",SUM(I39:M39))</f>
        <v>100</v>
      </c>
      <c r="I39" s="13">
        <f>I171/$H38*100</f>
        <v>8.4278768233387353</v>
      </c>
      <c r="J39" s="13">
        <f>J171/$H38*100</f>
        <v>4.7001620745542949</v>
      </c>
      <c r="K39" s="13">
        <f>K171/$H38*100</f>
        <v>70.340356564019444</v>
      </c>
      <c r="L39" s="13">
        <f>L171/$H38*100</f>
        <v>7.2933549432739051</v>
      </c>
      <c r="M39" s="13">
        <f>M171/$H38*100</f>
        <v>9.238249594813615</v>
      </c>
      <c r="N39" s="14">
        <f>IF(SUM(O39:S39)&gt;100,"－",SUM(O39:S39))</f>
        <v>100</v>
      </c>
      <c r="O39" s="13">
        <f>O171/$N38*100</f>
        <v>26.094003241491087</v>
      </c>
      <c r="P39" s="13">
        <f>P171/$N38*100</f>
        <v>22.690437601296594</v>
      </c>
      <c r="Q39" s="13">
        <f>Q171/$N38*100</f>
        <v>43.598055105348458</v>
      </c>
      <c r="R39" s="13">
        <f>R171/$N38*100</f>
        <v>2.2690437601296596</v>
      </c>
      <c r="S39" s="13">
        <f>S171/$N38*100</f>
        <v>5.3484602917341979</v>
      </c>
    </row>
    <row r="40" spans="1:19" ht="15" customHeight="1" x14ac:dyDescent="0.2">
      <c r="A40" s="107"/>
      <c r="B40" s="25" t="s">
        <v>37</v>
      </c>
      <c r="C40" s="16" t="s">
        <v>52</v>
      </c>
      <c r="D40" s="42"/>
      <c r="E40" s="23">
        <f t="shared" ref="E40:E48" si="26">E173</f>
        <v>18</v>
      </c>
      <c r="F40" s="7">
        <f t="shared" ref="F40:G47" si="27">IF($E40=0,0,F173/$E40*100)</f>
        <v>50</v>
      </c>
      <c r="G40" s="7">
        <f t="shared" si="27"/>
        <v>50</v>
      </c>
      <c r="H40" s="23">
        <f t="shared" ref="H40:H48" si="28">H173</f>
        <v>18</v>
      </c>
      <c r="I40" s="7">
        <f t="shared" ref="I40:M47" si="29">IF($H40=0,0,I173/$H40*100)</f>
        <v>5.5555555555555554</v>
      </c>
      <c r="J40" s="7">
        <f t="shared" si="29"/>
        <v>0</v>
      </c>
      <c r="K40" s="7">
        <f t="shared" si="29"/>
        <v>66.666666666666657</v>
      </c>
      <c r="L40" s="7">
        <f t="shared" si="29"/>
        <v>16.666666666666664</v>
      </c>
      <c r="M40" s="7">
        <f t="shared" si="29"/>
        <v>11.111111111111111</v>
      </c>
      <c r="N40" s="23">
        <f t="shared" ref="N40:N48" si="30">N173</f>
        <v>18</v>
      </c>
      <c r="O40" s="7">
        <f t="shared" ref="O40:S47" si="31">IF($N40=0,0,O173/$N40*100)</f>
        <v>22.222222222222221</v>
      </c>
      <c r="P40" s="7">
        <f t="shared" si="31"/>
        <v>5.5555555555555554</v>
      </c>
      <c r="Q40" s="7">
        <f t="shared" si="31"/>
        <v>61.111111111111114</v>
      </c>
      <c r="R40" s="7">
        <f t="shared" si="31"/>
        <v>11.111111111111111</v>
      </c>
      <c r="S40" s="7">
        <f t="shared" si="31"/>
        <v>0</v>
      </c>
    </row>
    <row r="41" spans="1:19" ht="15" customHeight="1" x14ac:dyDescent="0.2">
      <c r="A41" s="107"/>
      <c r="B41" s="25"/>
      <c r="C41" s="16" t="s">
        <v>53</v>
      </c>
      <c r="D41" s="42"/>
      <c r="E41" s="23">
        <f t="shared" si="26"/>
        <v>34</v>
      </c>
      <c r="F41" s="7">
        <f t="shared" si="27"/>
        <v>64.705882352941174</v>
      </c>
      <c r="G41" s="7">
        <f t="shared" si="27"/>
        <v>35.294117647058826</v>
      </c>
      <c r="H41" s="23">
        <f t="shared" si="28"/>
        <v>34</v>
      </c>
      <c r="I41" s="7">
        <f t="shared" si="29"/>
        <v>5.8823529411764701</v>
      </c>
      <c r="J41" s="7">
        <f t="shared" si="29"/>
        <v>5.8823529411764701</v>
      </c>
      <c r="K41" s="7">
        <f t="shared" si="29"/>
        <v>67.64705882352942</v>
      </c>
      <c r="L41" s="7">
        <f t="shared" si="29"/>
        <v>8.8235294117647065</v>
      </c>
      <c r="M41" s="7">
        <f t="shared" si="29"/>
        <v>11.76470588235294</v>
      </c>
      <c r="N41" s="23">
        <f t="shared" si="30"/>
        <v>34</v>
      </c>
      <c r="O41" s="7">
        <f t="shared" si="31"/>
        <v>17.647058823529413</v>
      </c>
      <c r="P41" s="7">
        <f t="shared" si="31"/>
        <v>14.705882352941178</v>
      </c>
      <c r="Q41" s="7">
        <f t="shared" si="31"/>
        <v>61.764705882352942</v>
      </c>
      <c r="R41" s="7">
        <f t="shared" si="31"/>
        <v>0</v>
      </c>
      <c r="S41" s="7">
        <f t="shared" si="31"/>
        <v>5.8823529411764701</v>
      </c>
    </row>
    <row r="42" spans="1:19" ht="15" customHeight="1" x14ac:dyDescent="0.2">
      <c r="A42" s="16"/>
      <c r="B42" s="25"/>
      <c r="C42" s="16" t="s">
        <v>54</v>
      </c>
      <c r="D42" s="42"/>
      <c r="E42" s="23">
        <f t="shared" si="26"/>
        <v>81</v>
      </c>
      <c r="F42" s="7">
        <f t="shared" si="27"/>
        <v>77.777777777777786</v>
      </c>
      <c r="G42" s="7">
        <f t="shared" si="27"/>
        <v>22.222222222222221</v>
      </c>
      <c r="H42" s="23">
        <f t="shared" si="28"/>
        <v>81</v>
      </c>
      <c r="I42" s="7">
        <f t="shared" si="29"/>
        <v>12.345679012345679</v>
      </c>
      <c r="J42" s="7">
        <f t="shared" si="29"/>
        <v>6.1728395061728394</v>
      </c>
      <c r="K42" s="7">
        <f t="shared" si="29"/>
        <v>70.370370370370367</v>
      </c>
      <c r="L42" s="7">
        <f t="shared" si="29"/>
        <v>3.7037037037037033</v>
      </c>
      <c r="M42" s="7">
        <f t="shared" si="29"/>
        <v>7.4074074074074066</v>
      </c>
      <c r="N42" s="23">
        <f t="shared" si="30"/>
        <v>81</v>
      </c>
      <c r="O42" s="7">
        <f t="shared" si="31"/>
        <v>34.567901234567898</v>
      </c>
      <c r="P42" s="7">
        <f t="shared" si="31"/>
        <v>19.753086419753085</v>
      </c>
      <c r="Q42" s="7">
        <f t="shared" si="31"/>
        <v>39.506172839506171</v>
      </c>
      <c r="R42" s="7">
        <f t="shared" si="31"/>
        <v>1.2345679012345678</v>
      </c>
      <c r="S42" s="7">
        <f t="shared" si="31"/>
        <v>4.9382716049382713</v>
      </c>
    </row>
    <row r="43" spans="1:19" ht="15" customHeight="1" x14ac:dyDescent="0.2">
      <c r="A43" s="16"/>
      <c r="B43" s="25"/>
      <c r="C43" s="16" t="s">
        <v>55</v>
      </c>
      <c r="D43" s="42"/>
      <c r="E43" s="23">
        <f t="shared" si="26"/>
        <v>154</v>
      </c>
      <c r="F43" s="7">
        <f t="shared" si="27"/>
        <v>75.974025974025977</v>
      </c>
      <c r="G43" s="7">
        <f t="shared" si="27"/>
        <v>24.025974025974026</v>
      </c>
      <c r="H43" s="23">
        <f t="shared" si="28"/>
        <v>154</v>
      </c>
      <c r="I43" s="7">
        <f t="shared" si="29"/>
        <v>7.7922077922077921</v>
      </c>
      <c r="J43" s="7">
        <f t="shared" si="29"/>
        <v>3.8961038961038961</v>
      </c>
      <c r="K43" s="7">
        <f t="shared" si="29"/>
        <v>74.675324675324674</v>
      </c>
      <c r="L43" s="7">
        <f t="shared" si="29"/>
        <v>3.8961038961038961</v>
      </c>
      <c r="M43" s="7">
        <f t="shared" si="29"/>
        <v>9.7402597402597415</v>
      </c>
      <c r="N43" s="23">
        <f t="shared" si="30"/>
        <v>154</v>
      </c>
      <c r="O43" s="7">
        <f t="shared" si="31"/>
        <v>27.922077922077921</v>
      </c>
      <c r="P43" s="7">
        <f t="shared" si="31"/>
        <v>20.129870129870131</v>
      </c>
      <c r="Q43" s="7">
        <f t="shared" si="31"/>
        <v>46.103896103896105</v>
      </c>
      <c r="R43" s="7">
        <f t="shared" si="31"/>
        <v>0.64935064935064934</v>
      </c>
      <c r="S43" s="7">
        <f t="shared" si="31"/>
        <v>5.1948051948051948</v>
      </c>
    </row>
    <row r="44" spans="1:19" ht="15" customHeight="1" x14ac:dyDescent="0.2">
      <c r="A44" s="16"/>
      <c r="B44" s="25"/>
      <c r="C44" s="16" t="s">
        <v>56</v>
      </c>
      <c r="D44" s="42"/>
      <c r="E44" s="23">
        <f t="shared" si="26"/>
        <v>179</v>
      </c>
      <c r="F44" s="7">
        <f t="shared" si="27"/>
        <v>77.653631284916202</v>
      </c>
      <c r="G44" s="7">
        <f t="shared" si="27"/>
        <v>22.346368715083798</v>
      </c>
      <c r="H44" s="23">
        <f t="shared" si="28"/>
        <v>179</v>
      </c>
      <c r="I44" s="7">
        <f t="shared" si="29"/>
        <v>8.3798882681564244</v>
      </c>
      <c r="J44" s="7">
        <f t="shared" si="29"/>
        <v>3.3519553072625698</v>
      </c>
      <c r="K44" s="7">
        <f t="shared" si="29"/>
        <v>71.508379888268152</v>
      </c>
      <c r="L44" s="7">
        <f t="shared" si="29"/>
        <v>7.8212290502793298</v>
      </c>
      <c r="M44" s="7">
        <f t="shared" si="29"/>
        <v>8.938547486033519</v>
      </c>
      <c r="N44" s="23">
        <f t="shared" si="30"/>
        <v>179</v>
      </c>
      <c r="O44" s="7">
        <f t="shared" si="31"/>
        <v>24.022346368715084</v>
      </c>
      <c r="P44" s="7">
        <f t="shared" si="31"/>
        <v>30.726256983240223</v>
      </c>
      <c r="Q44" s="7">
        <f t="shared" si="31"/>
        <v>35.195530726256983</v>
      </c>
      <c r="R44" s="7">
        <f t="shared" si="31"/>
        <v>3.3519553072625698</v>
      </c>
      <c r="S44" s="7">
        <f t="shared" si="31"/>
        <v>6.7039106145251397</v>
      </c>
    </row>
    <row r="45" spans="1:19" ht="15" customHeight="1" x14ac:dyDescent="0.2">
      <c r="A45" s="16"/>
      <c r="B45" s="25"/>
      <c r="C45" s="16" t="s">
        <v>57</v>
      </c>
      <c r="D45" s="42"/>
      <c r="E45" s="23">
        <f t="shared" si="26"/>
        <v>99</v>
      </c>
      <c r="F45" s="7">
        <f t="shared" si="27"/>
        <v>78.787878787878782</v>
      </c>
      <c r="G45" s="7">
        <f t="shared" si="27"/>
        <v>21.212121212121211</v>
      </c>
      <c r="H45" s="23">
        <f t="shared" si="28"/>
        <v>99</v>
      </c>
      <c r="I45" s="7">
        <f t="shared" si="29"/>
        <v>9.0909090909090917</v>
      </c>
      <c r="J45" s="7">
        <f t="shared" si="29"/>
        <v>8.0808080808080813</v>
      </c>
      <c r="K45" s="7">
        <f t="shared" si="29"/>
        <v>66.666666666666657</v>
      </c>
      <c r="L45" s="7">
        <f t="shared" si="29"/>
        <v>11.111111111111111</v>
      </c>
      <c r="M45" s="7">
        <f t="shared" si="29"/>
        <v>5.0505050505050502</v>
      </c>
      <c r="N45" s="23">
        <f t="shared" si="30"/>
        <v>99</v>
      </c>
      <c r="O45" s="7">
        <f t="shared" si="31"/>
        <v>21.212121212121211</v>
      </c>
      <c r="P45" s="7">
        <f t="shared" si="31"/>
        <v>24.242424242424242</v>
      </c>
      <c r="Q45" s="7">
        <f t="shared" si="31"/>
        <v>50.505050505050505</v>
      </c>
      <c r="R45" s="7">
        <f t="shared" si="31"/>
        <v>2.0202020202020203</v>
      </c>
      <c r="S45" s="7">
        <f t="shared" si="31"/>
        <v>2.0202020202020203</v>
      </c>
    </row>
    <row r="46" spans="1:19" ht="15" customHeight="1" x14ac:dyDescent="0.2">
      <c r="A46" s="16"/>
      <c r="B46" s="25"/>
      <c r="C46" s="16" t="s">
        <v>48</v>
      </c>
      <c r="D46" s="42"/>
      <c r="E46" s="23">
        <f t="shared" si="26"/>
        <v>22</v>
      </c>
      <c r="F46" s="7">
        <f t="shared" si="27"/>
        <v>72.727272727272734</v>
      </c>
      <c r="G46" s="7">
        <f t="shared" si="27"/>
        <v>27.27272727272727</v>
      </c>
      <c r="H46" s="23">
        <f t="shared" si="28"/>
        <v>22</v>
      </c>
      <c r="I46" s="7">
        <f t="shared" si="29"/>
        <v>0</v>
      </c>
      <c r="J46" s="7">
        <f t="shared" si="29"/>
        <v>4.5454545454545459</v>
      </c>
      <c r="K46" s="7">
        <f t="shared" si="29"/>
        <v>77.272727272727266</v>
      </c>
      <c r="L46" s="7">
        <f t="shared" si="29"/>
        <v>13.636363636363635</v>
      </c>
      <c r="M46" s="7">
        <f t="shared" si="29"/>
        <v>4.5454545454545459</v>
      </c>
      <c r="N46" s="23">
        <f t="shared" si="30"/>
        <v>22</v>
      </c>
      <c r="O46" s="7">
        <f t="shared" si="31"/>
        <v>22.727272727272727</v>
      </c>
      <c r="P46" s="7">
        <f t="shared" si="31"/>
        <v>13.636363636363635</v>
      </c>
      <c r="Q46" s="7">
        <f t="shared" si="31"/>
        <v>59.090909090909093</v>
      </c>
      <c r="R46" s="7">
        <f t="shared" si="31"/>
        <v>4.5454545454545459</v>
      </c>
      <c r="S46" s="7">
        <f t="shared" si="31"/>
        <v>0</v>
      </c>
    </row>
    <row r="47" spans="1:19" ht="15" customHeight="1" x14ac:dyDescent="0.2">
      <c r="A47" s="16"/>
      <c r="B47" s="26"/>
      <c r="C47" s="17" t="s">
        <v>49</v>
      </c>
      <c r="D47" s="42"/>
      <c r="E47" s="23">
        <f t="shared" si="26"/>
        <v>30</v>
      </c>
      <c r="F47" s="7">
        <f t="shared" si="27"/>
        <v>73.333333333333329</v>
      </c>
      <c r="G47" s="7">
        <f t="shared" si="27"/>
        <v>26.666666666666668</v>
      </c>
      <c r="H47" s="23">
        <f t="shared" si="28"/>
        <v>30</v>
      </c>
      <c r="I47" s="7">
        <f t="shared" si="29"/>
        <v>10</v>
      </c>
      <c r="J47" s="7">
        <f t="shared" si="29"/>
        <v>3.3333333333333335</v>
      </c>
      <c r="K47" s="7">
        <f t="shared" si="29"/>
        <v>53.333333333333336</v>
      </c>
      <c r="L47" s="7">
        <f t="shared" si="29"/>
        <v>6.666666666666667</v>
      </c>
      <c r="M47" s="7">
        <f t="shared" si="29"/>
        <v>26.666666666666668</v>
      </c>
      <c r="N47" s="23">
        <f t="shared" si="30"/>
        <v>30</v>
      </c>
      <c r="O47" s="7">
        <f t="shared" si="31"/>
        <v>36.666666666666664</v>
      </c>
      <c r="P47" s="7">
        <f t="shared" si="31"/>
        <v>16.666666666666664</v>
      </c>
      <c r="Q47" s="7">
        <f t="shared" si="31"/>
        <v>26.666666666666668</v>
      </c>
      <c r="R47" s="7">
        <f t="shared" si="31"/>
        <v>3.3333333333333335</v>
      </c>
      <c r="S47" s="7">
        <f t="shared" si="31"/>
        <v>16.666666666666664</v>
      </c>
    </row>
    <row r="48" spans="1:19" ht="15" customHeight="1" x14ac:dyDescent="0.2">
      <c r="A48" s="16"/>
      <c r="B48" s="105" t="s">
        <v>38</v>
      </c>
      <c r="C48" s="11" t="s">
        <v>24</v>
      </c>
      <c r="D48" s="40"/>
      <c r="E48" s="22">
        <f t="shared" si="26"/>
        <v>747</v>
      </c>
      <c r="F48" s="4">
        <f>F181</f>
        <v>579</v>
      </c>
      <c r="G48" s="4">
        <f>G181</f>
        <v>168</v>
      </c>
      <c r="H48" s="22">
        <f t="shared" si="28"/>
        <v>747</v>
      </c>
      <c r="I48" s="4">
        <f>I181</f>
        <v>61</v>
      </c>
      <c r="J48" s="4">
        <f>J181</f>
        <v>45</v>
      </c>
      <c r="K48" s="4">
        <f>K181</f>
        <v>498</v>
      </c>
      <c r="L48" s="4">
        <f>L181</f>
        <v>99</v>
      </c>
      <c r="M48" s="4">
        <f>M181</f>
        <v>44</v>
      </c>
      <c r="N48" s="22">
        <f t="shared" si="30"/>
        <v>747</v>
      </c>
      <c r="O48" s="4">
        <f>O181</f>
        <v>103</v>
      </c>
      <c r="P48" s="4">
        <f>P181</f>
        <v>113</v>
      </c>
      <c r="Q48" s="4">
        <f>Q181</f>
        <v>479</v>
      </c>
      <c r="R48" s="4">
        <f>R181</f>
        <v>18</v>
      </c>
      <c r="S48" s="4">
        <f>S181</f>
        <v>34</v>
      </c>
    </row>
    <row r="49" spans="1:19" ht="15" customHeight="1" x14ac:dyDescent="0.2">
      <c r="A49" s="16"/>
      <c r="B49" s="106"/>
      <c r="C49" s="38"/>
      <c r="D49" s="41"/>
      <c r="E49" s="14">
        <f>IF(SUM(F49:G49)&gt;100,"－",SUM(F49:G49))</f>
        <v>100</v>
      </c>
      <c r="F49" s="13">
        <f>F181/$E48*100</f>
        <v>77.510040160642575</v>
      </c>
      <c r="G49" s="13">
        <f>G181/$E48*100</f>
        <v>22.489959839357429</v>
      </c>
      <c r="H49" s="14">
        <f>IF(SUM(I49:M49)&gt;100,"－",SUM(I49:M49))</f>
        <v>100</v>
      </c>
      <c r="I49" s="13">
        <f>I181/$H48*100</f>
        <v>8.1659973226238289</v>
      </c>
      <c r="J49" s="13">
        <f>J181/$H48*100</f>
        <v>6.024096385542169</v>
      </c>
      <c r="K49" s="13">
        <f>K181/$H48*100</f>
        <v>66.666666666666657</v>
      </c>
      <c r="L49" s="13">
        <f>L181/$H48*100</f>
        <v>13.253012048192772</v>
      </c>
      <c r="M49" s="13">
        <f>M181/$H48*100</f>
        <v>5.8902275769745644</v>
      </c>
      <c r="N49" s="14">
        <f>IF(SUM(O49:S49)&gt;100,"－",SUM(O49:S49))</f>
        <v>100</v>
      </c>
      <c r="O49" s="13">
        <f>O181/$N48*100</f>
        <v>13.788487282463185</v>
      </c>
      <c r="P49" s="13">
        <f>P181/$N48*100</f>
        <v>15.127175368139223</v>
      </c>
      <c r="Q49" s="13">
        <f>Q181/$N48*100</f>
        <v>64.12315930388219</v>
      </c>
      <c r="R49" s="13">
        <f>R181/$N48*100</f>
        <v>2.4096385542168677</v>
      </c>
      <c r="S49" s="13">
        <f>S181/$N48*100</f>
        <v>4.5515394912985272</v>
      </c>
    </row>
    <row r="50" spans="1:19" ht="15" customHeight="1" x14ac:dyDescent="0.2">
      <c r="A50" s="16"/>
      <c r="B50" s="106"/>
      <c r="C50" s="16" t="s">
        <v>52</v>
      </c>
      <c r="D50" s="42"/>
      <c r="E50" s="23">
        <f>E183</f>
        <v>48</v>
      </c>
      <c r="F50" s="7">
        <f t="shared" ref="F50:G57" si="32">IF($E50=0,0,F183/$E50*100)</f>
        <v>64.583333333333343</v>
      </c>
      <c r="G50" s="7">
        <f t="shared" si="32"/>
        <v>35.416666666666671</v>
      </c>
      <c r="H50" s="23">
        <f>H183</f>
        <v>48</v>
      </c>
      <c r="I50" s="7">
        <f t="shared" ref="I50:M57" si="33">IF($H50=0,0,I183/$H50*100)</f>
        <v>6.25</v>
      </c>
      <c r="J50" s="7">
        <f t="shared" si="33"/>
        <v>2.083333333333333</v>
      </c>
      <c r="K50" s="7">
        <f t="shared" si="33"/>
        <v>68.75</v>
      </c>
      <c r="L50" s="7">
        <f t="shared" si="33"/>
        <v>12.5</v>
      </c>
      <c r="M50" s="7">
        <f t="shared" si="33"/>
        <v>10.416666666666668</v>
      </c>
      <c r="N50" s="23">
        <f>N183</f>
        <v>48</v>
      </c>
      <c r="O50" s="7">
        <f t="shared" ref="O50:S57" si="34">IF($N50=0,0,O183/$N50*100)</f>
        <v>10.416666666666668</v>
      </c>
      <c r="P50" s="7">
        <f t="shared" si="34"/>
        <v>2.083333333333333</v>
      </c>
      <c r="Q50" s="7">
        <f t="shared" si="34"/>
        <v>72.916666666666657</v>
      </c>
      <c r="R50" s="7">
        <f t="shared" si="34"/>
        <v>6.25</v>
      </c>
      <c r="S50" s="7">
        <f t="shared" si="34"/>
        <v>8.3333333333333321</v>
      </c>
    </row>
    <row r="51" spans="1:19" ht="15" customHeight="1" x14ac:dyDescent="0.2">
      <c r="A51" s="16"/>
      <c r="B51" s="106"/>
      <c r="C51" s="16" t="s">
        <v>53</v>
      </c>
      <c r="D51" s="42"/>
      <c r="E51" s="23">
        <f t="shared" ref="E51:F58" si="35">E184</f>
        <v>177</v>
      </c>
      <c r="F51" s="7">
        <f t="shared" si="32"/>
        <v>79.66101694915254</v>
      </c>
      <c r="G51" s="7">
        <f t="shared" si="32"/>
        <v>20.33898305084746</v>
      </c>
      <c r="H51" s="23">
        <f t="shared" ref="H51:I58" si="36">H184</f>
        <v>177</v>
      </c>
      <c r="I51" s="7">
        <f t="shared" si="33"/>
        <v>3.3898305084745761</v>
      </c>
      <c r="J51" s="7">
        <f t="shared" si="33"/>
        <v>4.5197740112994351</v>
      </c>
      <c r="K51" s="7">
        <f t="shared" si="33"/>
        <v>67.796610169491515</v>
      </c>
      <c r="L51" s="7">
        <f t="shared" si="33"/>
        <v>19.774011299435028</v>
      </c>
      <c r="M51" s="7">
        <f t="shared" si="33"/>
        <v>4.5197740112994351</v>
      </c>
      <c r="N51" s="23">
        <f t="shared" ref="N51:O58" si="37">N184</f>
        <v>177</v>
      </c>
      <c r="O51" s="7">
        <f t="shared" si="34"/>
        <v>5.6497175141242941</v>
      </c>
      <c r="P51" s="7">
        <f t="shared" si="34"/>
        <v>9.6045197740112993</v>
      </c>
      <c r="Q51" s="7">
        <f t="shared" si="34"/>
        <v>76.836158192090394</v>
      </c>
      <c r="R51" s="7">
        <f t="shared" si="34"/>
        <v>4.5197740112994351</v>
      </c>
      <c r="S51" s="7">
        <f t="shared" si="34"/>
        <v>3.3898305084745761</v>
      </c>
    </row>
    <row r="52" spans="1:19" ht="15" customHeight="1" x14ac:dyDescent="0.2">
      <c r="A52" s="16"/>
      <c r="B52" s="106"/>
      <c r="C52" s="16" t="s">
        <v>54</v>
      </c>
      <c r="D52" s="42"/>
      <c r="E52" s="23">
        <f t="shared" si="35"/>
        <v>204</v>
      </c>
      <c r="F52" s="7">
        <f t="shared" si="32"/>
        <v>83.333333333333343</v>
      </c>
      <c r="G52" s="7">
        <f t="shared" si="32"/>
        <v>16.666666666666664</v>
      </c>
      <c r="H52" s="23">
        <f t="shared" si="36"/>
        <v>204</v>
      </c>
      <c r="I52" s="7">
        <f t="shared" si="33"/>
        <v>7.8431372549019605</v>
      </c>
      <c r="J52" s="7">
        <f t="shared" si="33"/>
        <v>6.3725490196078427</v>
      </c>
      <c r="K52" s="7">
        <f t="shared" si="33"/>
        <v>60.294117647058819</v>
      </c>
      <c r="L52" s="7">
        <f t="shared" si="33"/>
        <v>18.137254901960784</v>
      </c>
      <c r="M52" s="7">
        <f t="shared" si="33"/>
        <v>7.3529411764705888</v>
      </c>
      <c r="N52" s="23">
        <f t="shared" si="37"/>
        <v>204</v>
      </c>
      <c r="O52" s="7">
        <f t="shared" si="34"/>
        <v>9.8039215686274517</v>
      </c>
      <c r="P52" s="7">
        <f t="shared" si="34"/>
        <v>15.686274509803921</v>
      </c>
      <c r="Q52" s="7">
        <f t="shared" si="34"/>
        <v>70.588235294117652</v>
      </c>
      <c r="R52" s="7">
        <f t="shared" si="34"/>
        <v>0.49019607843137253</v>
      </c>
      <c r="S52" s="7">
        <f t="shared" si="34"/>
        <v>3.4313725490196081</v>
      </c>
    </row>
    <row r="53" spans="1:19" ht="15" customHeight="1" x14ac:dyDescent="0.2">
      <c r="A53" s="16"/>
      <c r="B53" s="25"/>
      <c r="C53" s="16" t="s">
        <v>55</v>
      </c>
      <c r="D53" s="42"/>
      <c r="E53" s="23">
        <f t="shared" si="35"/>
        <v>139</v>
      </c>
      <c r="F53" s="7">
        <f t="shared" si="32"/>
        <v>78.417266187050359</v>
      </c>
      <c r="G53" s="7">
        <f t="shared" si="32"/>
        <v>21.582733812949641</v>
      </c>
      <c r="H53" s="23">
        <f t="shared" si="36"/>
        <v>139</v>
      </c>
      <c r="I53" s="7">
        <f t="shared" si="33"/>
        <v>6.4748201438848918</v>
      </c>
      <c r="J53" s="7">
        <f t="shared" si="33"/>
        <v>4.3165467625899279</v>
      </c>
      <c r="K53" s="7">
        <f t="shared" si="33"/>
        <v>76.258992805755398</v>
      </c>
      <c r="L53" s="7">
        <f t="shared" si="33"/>
        <v>7.9136690647482011</v>
      </c>
      <c r="M53" s="7">
        <f t="shared" si="33"/>
        <v>5.0359712230215825</v>
      </c>
      <c r="N53" s="23">
        <f t="shared" si="37"/>
        <v>139</v>
      </c>
      <c r="O53" s="7">
        <f t="shared" si="34"/>
        <v>15.827338129496402</v>
      </c>
      <c r="P53" s="7">
        <f t="shared" si="34"/>
        <v>19.424460431654676</v>
      </c>
      <c r="Q53" s="7">
        <f t="shared" si="34"/>
        <v>54.676258992805757</v>
      </c>
      <c r="R53" s="7">
        <f t="shared" si="34"/>
        <v>2.1582733812949639</v>
      </c>
      <c r="S53" s="7">
        <f t="shared" si="34"/>
        <v>7.9136690647482011</v>
      </c>
    </row>
    <row r="54" spans="1:19" ht="15" customHeight="1" x14ac:dyDescent="0.2">
      <c r="A54" s="16"/>
      <c r="B54" s="25"/>
      <c r="C54" s="16" t="s">
        <v>56</v>
      </c>
      <c r="D54" s="42"/>
      <c r="E54" s="23">
        <f t="shared" si="35"/>
        <v>93</v>
      </c>
      <c r="F54" s="7">
        <f t="shared" si="32"/>
        <v>73.118279569892479</v>
      </c>
      <c r="G54" s="7">
        <f t="shared" si="32"/>
        <v>26.881720430107524</v>
      </c>
      <c r="H54" s="23">
        <f t="shared" si="36"/>
        <v>93</v>
      </c>
      <c r="I54" s="7">
        <f t="shared" si="33"/>
        <v>16.129032258064516</v>
      </c>
      <c r="J54" s="7">
        <f t="shared" si="33"/>
        <v>8.6021505376344098</v>
      </c>
      <c r="K54" s="7">
        <f t="shared" si="33"/>
        <v>64.516129032258064</v>
      </c>
      <c r="L54" s="7">
        <f t="shared" si="33"/>
        <v>5.376344086021505</v>
      </c>
      <c r="M54" s="7">
        <f t="shared" si="33"/>
        <v>5.376344086021505</v>
      </c>
      <c r="N54" s="23">
        <f t="shared" si="37"/>
        <v>93</v>
      </c>
      <c r="O54" s="7">
        <f t="shared" si="34"/>
        <v>29.032258064516132</v>
      </c>
      <c r="P54" s="7">
        <f t="shared" si="34"/>
        <v>19.35483870967742</v>
      </c>
      <c r="Q54" s="7">
        <f t="shared" si="34"/>
        <v>47.311827956989248</v>
      </c>
      <c r="R54" s="7">
        <f t="shared" si="34"/>
        <v>2.1505376344086025</v>
      </c>
      <c r="S54" s="7">
        <f t="shared" si="34"/>
        <v>2.1505376344086025</v>
      </c>
    </row>
    <row r="55" spans="1:19" ht="15" customHeight="1" x14ac:dyDescent="0.2">
      <c r="A55" s="16"/>
      <c r="B55" s="25"/>
      <c r="C55" s="16" t="s">
        <v>57</v>
      </c>
      <c r="D55" s="42"/>
      <c r="E55" s="23">
        <f t="shared" si="35"/>
        <v>39</v>
      </c>
      <c r="F55" s="7">
        <f t="shared" si="32"/>
        <v>79.487179487179489</v>
      </c>
      <c r="G55" s="7">
        <f t="shared" si="32"/>
        <v>20.512820512820511</v>
      </c>
      <c r="H55" s="23">
        <f t="shared" si="36"/>
        <v>39</v>
      </c>
      <c r="I55" s="7">
        <f t="shared" si="33"/>
        <v>10.256410256410255</v>
      </c>
      <c r="J55" s="7">
        <f t="shared" si="33"/>
        <v>12.820512820512819</v>
      </c>
      <c r="K55" s="7">
        <f t="shared" si="33"/>
        <v>66.666666666666657</v>
      </c>
      <c r="L55" s="7">
        <f t="shared" si="33"/>
        <v>7.6923076923076925</v>
      </c>
      <c r="M55" s="7">
        <f t="shared" si="33"/>
        <v>2.5641025641025639</v>
      </c>
      <c r="N55" s="23">
        <f t="shared" si="37"/>
        <v>39</v>
      </c>
      <c r="O55" s="7">
        <f t="shared" si="34"/>
        <v>20.512820512820511</v>
      </c>
      <c r="P55" s="7">
        <f t="shared" si="34"/>
        <v>28.205128205128204</v>
      </c>
      <c r="Q55" s="7">
        <f t="shared" si="34"/>
        <v>43.589743589743591</v>
      </c>
      <c r="R55" s="7">
        <f t="shared" si="34"/>
        <v>2.5641025641025639</v>
      </c>
      <c r="S55" s="7">
        <f t="shared" si="34"/>
        <v>5.1282051282051277</v>
      </c>
    </row>
    <row r="56" spans="1:19" ht="15" customHeight="1" x14ac:dyDescent="0.2">
      <c r="A56" s="16"/>
      <c r="B56" s="25"/>
      <c r="C56" s="16" t="s">
        <v>48</v>
      </c>
      <c r="D56" s="42"/>
      <c r="E56" s="23">
        <f t="shared" si="35"/>
        <v>7</v>
      </c>
      <c r="F56" s="7">
        <f t="shared" si="32"/>
        <v>57.142857142857139</v>
      </c>
      <c r="G56" s="7">
        <f t="shared" si="32"/>
        <v>42.857142857142854</v>
      </c>
      <c r="H56" s="23">
        <f t="shared" si="36"/>
        <v>7</v>
      </c>
      <c r="I56" s="7">
        <f t="shared" si="33"/>
        <v>14.285714285714285</v>
      </c>
      <c r="J56" s="7">
        <f t="shared" si="33"/>
        <v>14.285714285714285</v>
      </c>
      <c r="K56" s="7">
        <f t="shared" si="33"/>
        <v>57.142857142857139</v>
      </c>
      <c r="L56" s="7">
        <f t="shared" si="33"/>
        <v>14.285714285714285</v>
      </c>
      <c r="M56" s="7">
        <f t="shared" si="33"/>
        <v>0</v>
      </c>
      <c r="N56" s="23">
        <f t="shared" si="37"/>
        <v>7</v>
      </c>
      <c r="O56" s="7">
        <f t="shared" si="34"/>
        <v>28.571428571428569</v>
      </c>
      <c r="P56" s="7">
        <f t="shared" si="34"/>
        <v>28.571428571428569</v>
      </c>
      <c r="Q56" s="7">
        <f t="shared" si="34"/>
        <v>42.857142857142854</v>
      </c>
      <c r="R56" s="7">
        <f t="shared" si="34"/>
        <v>0</v>
      </c>
      <c r="S56" s="7">
        <f t="shared" si="34"/>
        <v>0</v>
      </c>
    </row>
    <row r="57" spans="1:19" ht="15" customHeight="1" x14ac:dyDescent="0.2">
      <c r="A57" s="17"/>
      <c r="B57" s="26"/>
      <c r="C57" s="17" t="s">
        <v>49</v>
      </c>
      <c r="D57" s="44"/>
      <c r="E57" s="24">
        <f t="shared" si="35"/>
        <v>40</v>
      </c>
      <c r="F57" s="5">
        <f t="shared" si="32"/>
        <v>62.5</v>
      </c>
      <c r="G57" s="5">
        <f t="shared" si="32"/>
        <v>37.5</v>
      </c>
      <c r="H57" s="24">
        <f t="shared" si="36"/>
        <v>40</v>
      </c>
      <c r="I57" s="5">
        <f t="shared" si="33"/>
        <v>17.5</v>
      </c>
      <c r="J57" s="5">
        <f t="shared" si="33"/>
        <v>7.5</v>
      </c>
      <c r="K57" s="5">
        <f t="shared" si="33"/>
        <v>65</v>
      </c>
      <c r="L57" s="5">
        <f t="shared" si="33"/>
        <v>2.5</v>
      </c>
      <c r="M57" s="5">
        <f t="shared" si="33"/>
        <v>7.5</v>
      </c>
      <c r="N57" s="24">
        <f t="shared" si="37"/>
        <v>40</v>
      </c>
      <c r="O57" s="5">
        <f t="shared" si="34"/>
        <v>22.5</v>
      </c>
      <c r="P57" s="5">
        <f t="shared" si="34"/>
        <v>12.5</v>
      </c>
      <c r="Q57" s="5">
        <f t="shared" si="34"/>
        <v>60</v>
      </c>
      <c r="R57" s="5">
        <f t="shared" si="34"/>
        <v>0</v>
      </c>
      <c r="S57" s="5">
        <f t="shared" si="34"/>
        <v>5</v>
      </c>
    </row>
    <row r="58" spans="1:19" ht="15" customHeight="1" x14ac:dyDescent="0.2">
      <c r="A58" s="11" t="s">
        <v>58</v>
      </c>
      <c r="B58" s="30" t="s">
        <v>35</v>
      </c>
      <c r="C58" s="11" t="s">
        <v>24</v>
      </c>
      <c r="D58" s="40"/>
      <c r="E58" s="22">
        <f t="shared" si="35"/>
        <v>617</v>
      </c>
      <c r="F58" s="4">
        <f t="shared" si="35"/>
        <v>466</v>
      </c>
      <c r="G58" s="4">
        <f>G191</f>
        <v>151</v>
      </c>
      <c r="H58" s="22">
        <f t="shared" si="36"/>
        <v>617</v>
      </c>
      <c r="I58" s="4">
        <f t="shared" si="36"/>
        <v>52</v>
      </c>
      <c r="J58" s="4">
        <f>J191</f>
        <v>29</v>
      </c>
      <c r="K58" s="4">
        <f>K191</f>
        <v>434</v>
      </c>
      <c r="L58" s="4">
        <f>L191</f>
        <v>45</v>
      </c>
      <c r="M58" s="4">
        <f>M191</f>
        <v>57</v>
      </c>
      <c r="N58" s="22">
        <f t="shared" si="37"/>
        <v>617</v>
      </c>
      <c r="O58" s="4">
        <f t="shared" si="37"/>
        <v>161</v>
      </c>
      <c r="P58" s="4">
        <f>P191</f>
        <v>140</v>
      </c>
      <c r="Q58" s="4">
        <f>Q191</f>
        <v>269</v>
      </c>
      <c r="R58" s="4">
        <f>R191</f>
        <v>14</v>
      </c>
      <c r="S58" s="4">
        <f>S191</f>
        <v>33</v>
      </c>
    </row>
    <row r="59" spans="1:19" ht="15" customHeight="1" x14ac:dyDescent="0.2">
      <c r="A59" s="107" t="s">
        <v>59</v>
      </c>
      <c r="B59" s="25" t="s">
        <v>36</v>
      </c>
      <c r="C59" s="38"/>
      <c r="D59" s="41"/>
      <c r="E59" s="14">
        <f>IF(SUM(F59:G59)&gt;100,"－",SUM(F59:G59))</f>
        <v>100</v>
      </c>
      <c r="F59" s="13">
        <f>F191/$E58*100</f>
        <v>75.526742301458668</v>
      </c>
      <c r="G59" s="13">
        <f>G191/$E58*100</f>
        <v>24.473257698541328</v>
      </c>
      <c r="H59" s="14">
        <f>IF(SUM(I59:M59)&gt;100,"－",SUM(I59:M59))</f>
        <v>100</v>
      </c>
      <c r="I59" s="13">
        <f>I191/$H58*100</f>
        <v>8.4278768233387353</v>
      </c>
      <c r="J59" s="13">
        <f>J191/$H58*100</f>
        <v>4.7001620745542949</v>
      </c>
      <c r="K59" s="13">
        <f>K191/$H58*100</f>
        <v>70.340356564019444</v>
      </c>
      <c r="L59" s="13">
        <f>L191/$H58*100</f>
        <v>7.2933549432739051</v>
      </c>
      <c r="M59" s="13">
        <f>M191/$H58*100</f>
        <v>9.238249594813615</v>
      </c>
      <c r="N59" s="14">
        <f>IF(SUM(O59:S59)&gt;100,"－",SUM(O59:S59))</f>
        <v>100</v>
      </c>
      <c r="O59" s="13">
        <f>O191/$N58*100</f>
        <v>26.094003241491087</v>
      </c>
      <c r="P59" s="13">
        <f>P191/$N58*100</f>
        <v>22.690437601296594</v>
      </c>
      <c r="Q59" s="13">
        <f>Q191/$N58*100</f>
        <v>43.598055105348458</v>
      </c>
      <c r="R59" s="13">
        <f>R191/$N58*100</f>
        <v>2.2690437601296596</v>
      </c>
      <c r="S59" s="13">
        <f>S191/$N58*100</f>
        <v>5.3484602917341979</v>
      </c>
    </row>
    <row r="60" spans="1:19" ht="15" customHeight="1" x14ac:dyDescent="0.2">
      <c r="A60" s="107"/>
      <c r="B60" s="25" t="s">
        <v>37</v>
      </c>
      <c r="C60" s="16" t="s">
        <v>52</v>
      </c>
      <c r="D60" s="42"/>
      <c r="E60" s="23">
        <f t="shared" ref="E60:E66" si="38">E193</f>
        <v>157</v>
      </c>
      <c r="F60" s="7">
        <f t="shared" ref="F60:G65" si="39">IF($E60=0,0,F193/$E60*100)</f>
        <v>72.611464968152859</v>
      </c>
      <c r="G60" s="7">
        <f t="shared" si="39"/>
        <v>27.388535031847134</v>
      </c>
      <c r="H60" s="23">
        <f t="shared" ref="H60:H66" si="40">H193</f>
        <v>157</v>
      </c>
      <c r="I60" s="7">
        <f t="shared" ref="I60:M65" si="41">IF($H60=0,0,I193/$H60*100)</f>
        <v>11.464968152866243</v>
      </c>
      <c r="J60" s="7">
        <f t="shared" si="41"/>
        <v>5.7324840764331215</v>
      </c>
      <c r="K60" s="7">
        <f t="shared" si="41"/>
        <v>70.063694267515913</v>
      </c>
      <c r="L60" s="7">
        <f t="shared" si="41"/>
        <v>7.6433121019108281</v>
      </c>
      <c r="M60" s="7">
        <f t="shared" si="41"/>
        <v>5.095541401273886</v>
      </c>
      <c r="N60" s="23">
        <f t="shared" ref="N60:N66" si="42">N193</f>
        <v>157</v>
      </c>
      <c r="O60" s="7">
        <f t="shared" ref="O60:S65" si="43">IF($N60=0,0,O193/$N60*100)</f>
        <v>22.29299363057325</v>
      </c>
      <c r="P60" s="7">
        <f t="shared" si="43"/>
        <v>22.29299363057325</v>
      </c>
      <c r="Q60" s="7">
        <f t="shared" si="43"/>
        <v>47.133757961783438</v>
      </c>
      <c r="R60" s="7">
        <f t="shared" si="43"/>
        <v>3.8216560509554141</v>
      </c>
      <c r="S60" s="7">
        <f t="shared" si="43"/>
        <v>4.4585987261146496</v>
      </c>
    </row>
    <row r="61" spans="1:19" ht="15" customHeight="1" x14ac:dyDescent="0.2">
      <c r="A61" s="107"/>
      <c r="B61" s="25"/>
      <c r="C61" s="16" t="s">
        <v>60</v>
      </c>
      <c r="D61" s="42"/>
      <c r="E61" s="23">
        <f t="shared" si="38"/>
        <v>50</v>
      </c>
      <c r="F61" s="7">
        <f t="shared" si="39"/>
        <v>66</v>
      </c>
      <c r="G61" s="7">
        <f t="shared" si="39"/>
        <v>34</v>
      </c>
      <c r="H61" s="23">
        <f t="shared" si="40"/>
        <v>50</v>
      </c>
      <c r="I61" s="7">
        <f t="shared" si="41"/>
        <v>10</v>
      </c>
      <c r="J61" s="7">
        <f t="shared" si="41"/>
        <v>4</v>
      </c>
      <c r="K61" s="7">
        <f t="shared" si="41"/>
        <v>64</v>
      </c>
      <c r="L61" s="7">
        <f t="shared" si="41"/>
        <v>8</v>
      </c>
      <c r="M61" s="7">
        <f t="shared" si="41"/>
        <v>14.000000000000002</v>
      </c>
      <c r="N61" s="23">
        <f t="shared" si="42"/>
        <v>50</v>
      </c>
      <c r="O61" s="7">
        <f t="shared" si="43"/>
        <v>32</v>
      </c>
      <c r="P61" s="7">
        <f t="shared" si="43"/>
        <v>26</v>
      </c>
      <c r="Q61" s="7">
        <f t="shared" si="43"/>
        <v>34</v>
      </c>
      <c r="R61" s="7">
        <f t="shared" si="43"/>
        <v>2</v>
      </c>
      <c r="S61" s="7">
        <f t="shared" si="43"/>
        <v>6</v>
      </c>
    </row>
    <row r="62" spans="1:19" ht="15" customHeight="1" x14ac:dyDescent="0.2">
      <c r="A62" s="16"/>
      <c r="B62" s="25"/>
      <c r="C62" s="16" t="s">
        <v>61</v>
      </c>
      <c r="D62" s="42"/>
      <c r="E62" s="23">
        <f t="shared" si="38"/>
        <v>60</v>
      </c>
      <c r="F62" s="7">
        <f t="shared" si="39"/>
        <v>81.666666666666671</v>
      </c>
      <c r="G62" s="7">
        <f t="shared" si="39"/>
        <v>18.333333333333332</v>
      </c>
      <c r="H62" s="23">
        <f t="shared" si="40"/>
        <v>60</v>
      </c>
      <c r="I62" s="7">
        <f t="shared" si="41"/>
        <v>6.666666666666667</v>
      </c>
      <c r="J62" s="7">
        <f t="shared" si="41"/>
        <v>6.666666666666667</v>
      </c>
      <c r="K62" s="7">
        <f t="shared" si="41"/>
        <v>76.666666666666671</v>
      </c>
      <c r="L62" s="7">
        <f t="shared" si="41"/>
        <v>3.3333333333333335</v>
      </c>
      <c r="M62" s="7">
        <f t="shared" si="41"/>
        <v>6.666666666666667</v>
      </c>
      <c r="N62" s="23">
        <f t="shared" si="42"/>
        <v>60</v>
      </c>
      <c r="O62" s="7">
        <f t="shared" si="43"/>
        <v>30</v>
      </c>
      <c r="P62" s="7">
        <f t="shared" si="43"/>
        <v>16.666666666666664</v>
      </c>
      <c r="Q62" s="7">
        <f t="shared" si="43"/>
        <v>46.666666666666664</v>
      </c>
      <c r="R62" s="7">
        <f t="shared" si="43"/>
        <v>0</v>
      </c>
      <c r="S62" s="7">
        <f t="shared" si="43"/>
        <v>6.666666666666667</v>
      </c>
    </row>
    <row r="63" spans="1:19" ht="15" customHeight="1" x14ac:dyDescent="0.2">
      <c r="A63" s="16"/>
      <c r="B63" s="25"/>
      <c r="C63" s="16" t="s">
        <v>62</v>
      </c>
      <c r="D63" s="42"/>
      <c r="E63" s="23">
        <f t="shared" si="38"/>
        <v>55</v>
      </c>
      <c r="F63" s="7">
        <f t="shared" si="39"/>
        <v>74.545454545454547</v>
      </c>
      <c r="G63" s="7">
        <f t="shared" si="39"/>
        <v>25.454545454545453</v>
      </c>
      <c r="H63" s="23">
        <f t="shared" si="40"/>
        <v>55</v>
      </c>
      <c r="I63" s="7">
        <f t="shared" si="41"/>
        <v>7.2727272727272725</v>
      </c>
      <c r="J63" s="7">
        <f t="shared" si="41"/>
        <v>3.6363636363636362</v>
      </c>
      <c r="K63" s="7">
        <f t="shared" si="41"/>
        <v>78.181818181818187</v>
      </c>
      <c r="L63" s="7">
        <f t="shared" si="41"/>
        <v>3.6363636363636362</v>
      </c>
      <c r="M63" s="7">
        <f t="shared" si="41"/>
        <v>7.2727272727272725</v>
      </c>
      <c r="N63" s="23">
        <f t="shared" si="42"/>
        <v>55</v>
      </c>
      <c r="O63" s="7">
        <f t="shared" si="43"/>
        <v>18.181818181818183</v>
      </c>
      <c r="P63" s="7">
        <f t="shared" si="43"/>
        <v>40</v>
      </c>
      <c r="Q63" s="7">
        <f t="shared" si="43"/>
        <v>40</v>
      </c>
      <c r="R63" s="7">
        <f t="shared" si="43"/>
        <v>0</v>
      </c>
      <c r="S63" s="7">
        <f t="shared" si="43"/>
        <v>1.8181818181818181</v>
      </c>
    </row>
    <row r="64" spans="1:19" ht="15" customHeight="1" x14ac:dyDescent="0.2">
      <c r="A64" s="16"/>
      <c r="B64" s="25"/>
      <c r="C64" s="16" t="s">
        <v>63</v>
      </c>
      <c r="D64" s="42"/>
      <c r="E64" s="23">
        <f t="shared" si="38"/>
        <v>136</v>
      </c>
      <c r="F64" s="7">
        <f t="shared" si="39"/>
        <v>78.67647058823529</v>
      </c>
      <c r="G64" s="7">
        <f t="shared" si="39"/>
        <v>21.323529411764707</v>
      </c>
      <c r="H64" s="23">
        <f t="shared" si="40"/>
        <v>136</v>
      </c>
      <c r="I64" s="7">
        <f t="shared" si="41"/>
        <v>5.8823529411764701</v>
      </c>
      <c r="J64" s="7">
        <f t="shared" si="41"/>
        <v>5.1470588235294112</v>
      </c>
      <c r="K64" s="7">
        <f t="shared" si="41"/>
        <v>72.058823529411768</v>
      </c>
      <c r="L64" s="7">
        <f t="shared" si="41"/>
        <v>8.8235294117647065</v>
      </c>
      <c r="M64" s="7">
        <f t="shared" si="41"/>
        <v>8.0882352941176467</v>
      </c>
      <c r="N64" s="23">
        <f t="shared" si="42"/>
        <v>136</v>
      </c>
      <c r="O64" s="7">
        <f t="shared" si="43"/>
        <v>28.676470588235293</v>
      </c>
      <c r="P64" s="7">
        <f t="shared" si="43"/>
        <v>20.588235294117645</v>
      </c>
      <c r="Q64" s="7">
        <f t="shared" si="43"/>
        <v>43.382352941176471</v>
      </c>
      <c r="R64" s="7">
        <f t="shared" si="43"/>
        <v>2.9411764705882351</v>
      </c>
      <c r="S64" s="7">
        <f t="shared" si="43"/>
        <v>4.4117647058823533</v>
      </c>
    </row>
    <row r="65" spans="1:19" ht="15" customHeight="1" x14ac:dyDescent="0.2">
      <c r="A65" s="16"/>
      <c r="B65" s="26"/>
      <c r="C65" s="17" t="s">
        <v>64</v>
      </c>
      <c r="D65" s="42"/>
      <c r="E65" s="23">
        <f t="shared" si="38"/>
        <v>159</v>
      </c>
      <c r="F65" s="7">
        <f t="shared" si="39"/>
        <v>76.729559748427675</v>
      </c>
      <c r="G65" s="7">
        <f t="shared" si="39"/>
        <v>23.270440251572328</v>
      </c>
      <c r="H65" s="23">
        <f t="shared" si="40"/>
        <v>159</v>
      </c>
      <c r="I65" s="7">
        <f t="shared" si="41"/>
        <v>8.1761006289308167</v>
      </c>
      <c r="J65" s="7">
        <f t="shared" si="41"/>
        <v>3.1446540880503147</v>
      </c>
      <c r="K65" s="7">
        <f t="shared" si="41"/>
        <v>66.037735849056602</v>
      </c>
      <c r="L65" s="7">
        <f t="shared" si="41"/>
        <v>8.1761006289308167</v>
      </c>
      <c r="M65" s="7">
        <f t="shared" si="41"/>
        <v>14.465408805031446</v>
      </c>
      <c r="N65" s="23">
        <f t="shared" si="42"/>
        <v>159</v>
      </c>
      <c r="O65" s="7">
        <f t="shared" si="43"/>
        <v>27.044025157232703</v>
      </c>
      <c r="P65" s="7">
        <f t="shared" si="43"/>
        <v>20.125786163522015</v>
      </c>
      <c r="Q65" s="7">
        <f t="shared" si="43"/>
        <v>43.39622641509434</v>
      </c>
      <c r="R65" s="7">
        <f t="shared" si="43"/>
        <v>1.8867924528301887</v>
      </c>
      <c r="S65" s="7">
        <f t="shared" si="43"/>
        <v>7.5471698113207548</v>
      </c>
    </row>
    <row r="66" spans="1:19" ht="15" customHeight="1" x14ac:dyDescent="0.2">
      <c r="A66" s="16"/>
      <c r="B66" s="105" t="s">
        <v>38</v>
      </c>
      <c r="C66" s="11" t="s">
        <v>24</v>
      </c>
      <c r="D66" s="40"/>
      <c r="E66" s="22">
        <f t="shared" si="38"/>
        <v>747</v>
      </c>
      <c r="F66" s="4">
        <f>F199</f>
        <v>579</v>
      </c>
      <c r="G66" s="4">
        <f>G199</f>
        <v>168</v>
      </c>
      <c r="H66" s="22">
        <f t="shared" si="40"/>
        <v>747</v>
      </c>
      <c r="I66" s="4">
        <f>I199</f>
        <v>61</v>
      </c>
      <c r="J66" s="4">
        <f>J199</f>
        <v>45</v>
      </c>
      <c r="K66" s="4">
        <f>K199</f>
        <v>498</v>
      </c>
      <c r="L66" s="4">
        <f>L199</f>
        <v>99</v>
      </c>
      <c r="M66" s="4">
        <f>M199</f>
        <v>44</v>
      </c>
      <c r="N66" s="22">
        <f t="shared" si="42"/>
        <v>747</v>
      </c>
      <c r="O66" s="4">
        <f>O199</f>
        <v>103</v>
      </c>
      <c r="P66" s="4">
        <f>P199</f>
        <v>113</v>
      </c>
      <c r="Q66" s="4">
        <f>Q199</f>
        <v>479</v>
      </c>
      <c r="R66" s="4">
        <f>R199</f>
        <v>18</v>
      </c>
      <c r="S66" s="4">
        <f>S199</f>
        <v>34</v>
      </c>
    </row>
    <row r="67" spans="1:19" ht="15" customHeight="1" x14ac:dyDescent="0.2">
      <c r="A67" s="16"/>
      <c r="B67" s="106"/>
      <c r="C67" s="38"/>
      <c r="D67" s="41"/>
      <c r="E67" s="14">
        <f>IF(SUM(F67:G67)&gt;100,"－",SUM(F67:G67))</f>
        <v>100</v>
      </c>
      <c r="F67" s="13">
        <f>F199/$E66*100</f>
        <v>77.510040160642575</v>
      </c>
      <c r="G67" s="13">
        <f>G199/$E66*100</f>
        <v>22.489959839357429</v>
      </c>
      <c r="H67" s="14">
        <f>IF(SUM(I67:M67)&gt;100,"－",SUM(I67:M67))</f>
        <v>100</v>
      </c>
      <c r="I67" s="13">
        <f>I199/$H66*100</f>
        <v>8.1659973226238289</v>
      </c>
      <c r="J67" s="13">
        <f>J199/$H66*100</f>
        <v>6.024096385542169</v>
      </c>
      <c r="K67" s="13">
        <f>K199/$H66*100</f>
        <v>66.666666666666657</v>
      </c>
      <c r="L67" s="13">
        <f>L199/$H66*100</f>
        <v>13.253012048192772</v>
      </c>
      <c r="M67" s="13">
        <f>M199/$H66*100</f>
        <v>5.8902275769745644</v>
      </c>
      <c r="N67" s="14">
        <f>IF(SUM(O67:S67)&gt;100,"－",SUM(O67:S67))</f>
        <v>100</v>
      </c>
      <c r="O67" s="13">
        <f>O199/$N66*100</f>
        <v>13.788487282463185</v>
      </c>
      <c r="P67" s="13">
        <f>P199/$N66*100</f>
        <v>15.127175368139223</v>
      </c>
      <c r="Q67" s="13">
        <f>Q199/$N66*100</f>
        <v>64.12315930388219</v>
      </c>
      <c r="R67" s="13">
        <f>R199/$N66*100</f>
        <v>2.4096385542168677</v>
      </c>
      <c r="S67" s="13">
        <f>S199/$N66*100</f>
        <v>4.5515394912985272</v>
      </c>
    </row>
    <row r="68" spans="1:19" ht="15" customHeight="1" x14ac:dyDescent="0.2">
      <c r="A68" s="16"/>
      <c r="B68" s="106"/>
      <c r="C68" s="16" t="s">
        <v>52</v>
      </c>
      <c r="D68" s="42"/>
      <c r="E68" s="23">
        <f>E201</f>
        <v>232</v>
      </c>
      <c r="F68" s="7">
        <f t="shared" ref="F68:G73" si="44">IF($E68=0,0,F201/$E68*100)</f>
        <v>77.58620689655173</v>
      </c>
      <c r="G68" s="7">
        <f t="shared" si="44"/>
        <v>22.413793103448278</v>
      </c>
      <c r="H68" s="23">
        <f>H201</f>
        <v>232</v>
      </c>
      <c r="I68" s="7">
        <f t="shared" ref="I68:M73" si="45">IF($H68=0,0,I201/$H68*100)</f>
        <v>5.6034482758620694</v>
      </c>
      <c r="J68" s="7">
        <f t="shared" si="45"/>
        <v>4.7413793103448274</v>
      </c>
      <c r="K68" s="7">
        <f t="shared" si="45"/>
        <v>72.84482758620689</v>
      </c>
      <c r="L68" s="7">
        <f t="shared" si="45"/>
        <v>10.775862068965516</v>
      </c>
      <c r="M68" s="7">
        <f t="shared" si="45"/>
        <v>6.0344827586206895</v>
      </c>
      <c r="N68" s="23">
        <f>N201</f>
        <v>232</v>
      </c>
      <c r="O68" s="7">
        <f t="shared" ref="O68:S73" si="46">IF($N68=0,0,O201/$N68*100)</f>
        <v>9.0517241379310338</v>
      </c>
      <c r="P68" s="7">
        <f t="shared" si="46"/>
        <v>14.224137931034484</v>
      </c>
      <c r="Q68" s="7">
        <f t="shared" si="46"/>
        <v>67.672413793103445</v>
      </c>
      <c r="R68" s="7">
        <f t="shared" si="46"/>
        <v>4.3103448275862073</v>
      </c>
      <c r="S68" s="7">
        <f t="shared" si="46"/>
        <v>4.7413793103448274</v>
      </c>
    </row>
    <row r="69" spans="1:19" ht="15" customHeight="1" x14ac:dyDescent="0.2">
      <c r="A69" s="16"/>
      <c r="B69" s="106"/>
      <c r="C69" s="16" t="s">
        <v>60</v>
      </c>
      <c r="D69" s="42"/>
      <c r="E69" s="23">
        <f t="shared" ref="E69:F74" si="47">E202</f>
        <v>81</v>
      </c>
      <c r="F69" s="7">
        <f t="shared" si="44"/>
        <v>72.839506172839506</v>
      </c>
      <c r="G69" s="7">
        <f t="shared" si="44"/>
        <v>27.160493827160494</v>
      </c>
      <c r="H69" s="23">
        <f t="shared" ref="H69:I74" si="48">H202</f>
        <v>81</v>
      </c>
      <c r="I69" s="7">
        <f t="shared" si="45"/>
        <v>8.6419753086419746</v>
      </c>
      <c r="J69" s="7">
        <f t="shared" si="45"/>
        <v>9.8765432098765427</v>
      </c>
      <c r="K69" s="7">
        <f t="shared" si="45"/>
        <v>70.370370370370367</v>
      </c>
      <c r="L69" s="7">
        <f t="shared" si="45"/>
        <v>4.9382716049382713</v>
      </c>
      <c r="M69" s="7">
        <f t="shared" si="45"/>
        <v>6.1728395061728394</v>
      </c>
      <c r="N69" s="23">
        <f t="shared" ref="N69:O74" si="49">N202</f>
        <v>81</v>
      </c>
      <c r="O69" s="7">
        <f t="shared" si="46"/>
        <v>14.814814814814813</v>
      </c>
      <c r="P69" s="7">
        <f t="shared" si="46"/>
        <v>20.987654320987652</v>
      </c>
      <c r="Q69" s="7">
        <f t="shared" si="46"/>
        <v>56.79012345679012</v>
      </c>
      <c r="R69" s="7">
        <f t="shared" si="46"/>
        <v>3.7037037037037033</v>
      </c>
      <c r="S69" s="7">
        <f t="shared" si="46"/>
        <v>3.7037037037037033</v>
      </c>
    </row>
    <row r="70" spans="1:19" ht="15" customHeight="1" x14ac:dyDescent="0.2">
      <c r="A70" s="16"/>
      <c r="B70" s="106"/>
      <c r="C70" s="16" t="s">
        <v>61</v>
      </c>
      <c r="D70" s="42"/>
      <c r="E70" s="23">
        <f t="shared" si="47"/>
        <v>78</v>
      </c>
      <c r="F70" s="7">
        <f t="shared" si="44"/>
        <v>84.615384615384613</v>
      </c>
      <c r="G70" s="7">
        <f t="shared" si="44"/>
        <v>15.384615384615385</v>
      </c>
      <c r="H70" s="23">
        <f t="shared" si="48"/>
        <v>78</v>
      </c>
      <c r="I70" s="7">
        <f t="shared" si="45"/>
        <v>10.256410256410255</v>
      </c>
      <c r="J70" s="7">
        <f t="shared" si="45"/>
        <v>5.1282051282051277</v>
      </c>
      <c r="K70" s="7">
        <f t="shared" si="45"/>
        <v>73.076923076923066</v>
      </c>
      <c r="L70" s="7">
        <f t="shared" si="45"/>
        <v>5.1282051282051277</v>
      </c>
      <c r="M70" s="7">
        <f t="shared" si="45"/>
        <v>6.4102564102564097</v>
      </c>
      <c r="N70" s="23">
        <f t="shared" si="49"/>
        <v>78</v>
      </c>
      <c r="O70" s="7">
        <f t="shared" si="46"/>
        <v>16.666666666666664</v>
      </c>
      <c r="P70" s="7">
        <f t="shared" si="46"/>
        <v>12.820512820512819</v>
      </c>
      <c r="Q70" s="7">
        <f t="shared" si="46"/>
        <v>66.666666666666657</v>
      </c>
      <c r="R70" s="7">
        <f t="shared" si="46"/>
        <v>0</v>
      </c>
      <c r="S70" s="7">
        <f t="shared" si="46"/>
        <v>3.8461538461538463</v>
      </c>
    </row>
    <row r="71" spans="1:19" ht="15" customHeight="1" x14ac:dyDescent="0.2">
      <c r="A71" s="16"/>
      <c r="B71" s="25"/>
      <c r="C71" s="16" t="s">
        <v>62</v>
      </c>
      <c r="D71" s="42"/>
      <c r="E71" s="23">
        <f t="shared" si="47"/>
        <v>56</v>
      </c>
      <c r="F71" s="7">
        <f t="shared" si="44"/>
        <v>75</v>
      </c>
      <c r="G71" s="7">
        <f t="shared" si="44"/>
        <v>25</v>
      </c>
      <c r="H71" s="23">
        <f t="shared" si="48"/>
        <v>56</v>
      </c>
      <c r="I71" s="7">
        <f t="shared" si="45"/>
        <v>5.3571428571428568</v>
      </c>
      <c r="J71" s="7">
        <f t="shared" si="45"/>
        <v>3.5714285714285712</v>
      </c>
      <c r="K71" s="7">
        <f t="shared" si="45"/>
        <v>75</v>
      </c>
      <c r="L71" s="7">
        <f t="shared" si="45"/>
        <v>7.1428571428571423</v>
      </c>
      <c r="M71" s="7">
        <f t="shared" si="45"/>
        <v>8.9285714285714288</v>
      </c>
      <c r="N71" s="23">
        <f t="shared" si="49"/>
        <v>56</v>
      </c>
      <c r="O71" s="7">
        <f t="shared" si="46"/>
        <v>16.071428571428573</v>
      </c>
      <c r="P71" s="7">
        <f t="shared" si="46"/>
        <v>21.428571428571427</v>
      </c>
      <c r="Q71" s="7">
        <f t="shared" si="46"/>
        <v>53.571428571428569</v>
      </c>
      <c r="R71" s="7">
        <f t="shared" si="46"/>
        <v>5.3571428571428568</v>
      </c>
      <c r="S71" s="7">
        <f t="shared" si="46"/>
        <v>3.5714285714285712</v>
      </c>
    </row>
    <row r="72" spans="1:19" ht="15" customHeight="1" x14ac:dyDescent="0.2">
      <c r="A72" s="16"/>
      <c r="B72" s="25"/>
      <c r="C72" s="16" t="s">
        <v>63</v>
      </c>
      <c r="D72" s="42"/>
      <c r="E72" s="23">
        <f t="shared" si="47"/>
        <v>78</v>
      </c>
      <c r="F72" s="7">
        <f t="shared" si="44"/>
        <v>78.205128205128204</v>
      </c>
      <c r="G72" s="7">
        <f t="shared" si="44"/>
        <v>21.794871794871796</v>
      </c>
      <c r="H72" s="23">
        <f t="shared" si="48"/>
        <v>78</v>
      </c>
      <c r="I72" s="7">
        <f t="shared" si="45"/>
        <v>10.256410256410255</v>
      </c>
      <c r="J72" s="7">
        <f t="shared" si="45"/>
        <v>8.9743589743589745</v>
      </c>
      <c r="K72" s="7">
        <f t="shared" si="45"/>
        <v>75.641025641025635</v>
      </c>
      <c r="L72" s="7">
        <f t="shared" si="45"/>
        <v>3.8461538461538463</v>
      </c>
      <c r="M72" s="7">
        <f t="shared" si="45"/>
        <v>1.2820512820512819</v>
      </c>
      <c r="N72" s="23">
        <f t="shared" si="49"/>
        <v>78</v>
      </c>
      <c r="O72" s="7">
        <f t="shared" si="46"/>
        <v>25.641025641025639</v>
      </c>
      <c r="P72" s="7">
        <f t="shared" si="46"/>
        <v>23.076923076923077</v>
      </c>
      <c r="Q72" s="7">
        <f t="shared" si="46"/>
        <v>50</v>
      </c>
      <c r="R72" s="7">
        <f t="shared" si="46"/>
        <v>0</v>
      </c>
      <c r="S72" s="7">
        <f t="shared" si="46"/>
        <v>1.2820512820512819</v>
      </c>
    </row>
    <row r="73" spans="1:19" ht="15" customHeight="1" x14ac:dyDescent="0.2">
      <c r="A73" s="17"/>
      <c r="B73" s="26"/>
      <c r="C73" s="17" t="s">
        <v>64</v>
      </c>
      <c r="D73" s="44"/>
      <c r="E73" s="24">
        <f t="shared" si="47"/>
        <v>222</v>
      </c>
      <c r="F73" s="5">
        <f t="shared" si="44"/>
        <v>77.027027027027032</v>
      </c>
      <c r="G73" s="5">
        <f t="shared" si="44"/>
        <v>22.972972972972975</v>
      </c>
      <c r="H73" s="24">
        <f t="shared" si="48"/>
        <v>222</v>
      </c>
      <c r="I73" s="5">
        <f t="shared" si="45"/>
        <v>9.9099099099099099</v>
      </c>
      <c r="J73" s="5">
        <f t="shared" si="45"/>
        <v>5.8558558558558556</v>
      </c>
      <c r="K73" s="5">
        <f t="shared" si="45"/>
        <v>51.351351351351347</v>
      </c>
      <c r="L73" s="5">
        <f t="shared" si="45"/>
        <v>26.576576576576578</v>
      </c>
      <c r="M73" s="5">
        <f t="shared" si="45"/>
        <v>6.3063063063063058</v>
      </c>
      <c r="N73" s="24">
        <f t="shared" si="49"/>
        <v>222</v>
      </c>
      <c r="O73" s="5">
        <f t="shared" si="46"/>
        <v>12.612612612612612</v>
      </c>
      <c r="P73" s="5">
        <f t="shared" si="46"/>
        <v>10.36036036036036</v>
      </c>
      <c r="Q73" s="5">
        <f t="shared" si="46"/>
        <v>69.819819819819813</v>
      </c>
      <c r="R73" s="5">
        <f t="shared" si="46"/>
        <v>0.90090090090090091</v>
      </c>
      <c r="S73" s="5">
        <f t="shared" si="46"/>
        <v>6.3063063063063058</v>
      </c>
    </row>
    <row r="74" spans="1:19" ht="15" customHeight="1" x14ac:dyDescent="0.2">
      <c r="A74" s="11" t="s">
        <v>65</v>
      </c>
      <c r="B74" s="30" t="s">
        <v>35</v>
      </c>
      <c r="C74" s="11" t="s">
        <v>24</v>
      </c>
      <c r="D74" s="40"/>
      <c r="E74" s="22">
        <f t="shared" si="47"/>
        <v>617</v>
      </c>
      <c r="F74" s="4">
        <f t="shared" si="47"/>
        <v>466</v>
      </c>
      <c r="G74" s="4">
        <f>G207</f>
        <v>151</v>
      </c>
      <c r="H74" s="22">
        <f t="shared" si="48"/>
        <v>617</v>
      </c>
      <c r="I74" s="4">
        <f t="shared" si="48"/>
        <v>52</v>
      </c>
      <c r="J74" s="4">
        <f>J207</f>
        <v>29</v>
      </c>
      <c r="K74" s="4">
        <f>K207</f>
        <v>434</v>
      </c>
      <c r="L74" s="4">
        <f>L207</f>
        <v>45</v>
      </c>
      <c r="M74" s="4">
        <f>M207</f>
        <v>57</v>
      </c>
      <c r="N74" s="22">
        <f t="shared" si="49"/>
        <v>617</v>
      </c>
      <c r="O74" s="4">
        <f t="shared" si="49"/>
        <v>161</v>
      </c>
      <c r="P74" s="4">
        <f>P207</f>
        <v>140</v>
      </c>
      <c r="Q74" s="4">
        <f>Q207</f>
        <v>269</v>
      </c>
      <c r="R74" s="4">
        <f>R207</f>
        <v>14</v>
      </c>
      <c r="S74" s="4">
        <f>S207</f>
        <v>33</v>
      </c>
    </row>
    <row r="75" spans="1:19" ht="15" customHeight="1" x14ac:dyDescent="0.2">
      <c r="A75" s="107" t="s">
        <v>66</v>
      </c>
      <c r="B75" s="25" t="s">
        <v>36</v>
      </c>
      <c r="C75" s="38"/>
      <c r="D75" s="41"/>
      <c r="E75" s="14">
        <f>IF(SUM(F75:G75)&gt;100,"－",SUM(F75:G75))</f>
        <v>100</v>
      </c>
      <c r="F75" s="13">
        <f>F207/$E74*100</f>
        <v>75.526742301458668</v>
      </c>
      <c r="G75" s="13">
        <f>G207/$E74*100</f>
        <v>24.473257698541328</v>
      </c>
      <c r="H75" s="14">
        <f>IF(SUM(I75:M75)&gt;100,"－",SUM(I75:M75))</f>
        <v>100</v>
      </c>
      <c r="I75" s="13">
        <f>I207/$H74*100</f>
        <v>8.4278768233387353</v>
      </c>
      <c r="J75" s="13">
        <f>J207/$H74*100</f>
        <v>4.7001620745542949</v>
      </c>
      <c r="K75" s="13">
        <f>K207/$H74*100</f>
        <v>70.340356564019444</v>
      </c>
      <c r="L75" s="13">
        <f>L207/$H74*100</f>
        <v>7.2933549432739051</v>
      </c>
      <c r="M75" s="13">
        <f>M207/$H74*100</f>
        <v>9.238249594813615</v>
      </c>
      <c r="N75" s="14">
        <f>IF(SUM(O75:S75)&gt;100,"－",SUM(O75:S75))</f>
        <v>100</v>
      </c>
      <c r="O75" s="13">
        <f>O207/$N74*100</f>
        <v>26.094003241491087</v>
      </c>
      <c r="P75" s="13">
        <f>P207/$N74*100</f>
        <v>22.690437601296594</v>
      </c>
      <c r="Q75" s="13">
        <f>Q207/$N74*100</f>
        <v>43.598055105348458</v>
      </c>
      <c r="R75" s="13">
        <f>R207/$N74*100</f>
        <v>2.2690437601296596</v>
      </c>
      <c r="S75" s="13">
        <f>S207/$N74*100</f>
        <v>5.3484602917341979</v>
      </c>
    </row>
    <row r="76" spans="1:19" ht="15" customHeight="1" x14ac:dyDescent="0.2">
      <c r="A76" s="107"/>
      <c r="B76" s="25" t="s">
        <v>37</v>
      </c>
      <c r="C76" s="16" t="s">
        <v>52</v>
      </c>
      <c r="D76" s="42"/>
      <c r="E76" s="23">
        <f t="shared" ref="E76:E82" si="50">E209</f>
        <v>210</v>
      </c>
      <c r="F76" s="7">
        <f t="shared" ref="F76:G81" si="51">IF($E76=0,0,F209/$E76*100)</f>
        <v>74.285714285714292</v>
      </c>
      <c r="G76" s="7">
        <f t="shared" si="51"/>
        <v>25.714285714285712</v>
      </c>
      <c r="H76" s="23">
        <f t="shared" ref="H76:H82" si="52">H209</f>
        <v>210</v>
      </c>
      <c r="I76" s="7">
        <f t="shared" ref="I76:M81" si="53">IF($H76=0,0,I209/$H76*100)</f>
        <v>11.904761904761903</v>
      </c>
      <c r="J76" s="7">
        <f t="shared" si="53"/>
        <v>4.7619047619047619</v>
      </c>
      <c r="K76" s="7">
        <f t="shared" si="53"/>
        <v>69.047619047619051</v>
      </c>
      <c r="L76" s="7">
        <f t="shared" si="53"/>
        <v>7.6190476190476195</v>
      </c>
      <c r="M76" s="7">
        <f t="shared" si="53"/>
        <v>6.666666666666667</v>
      </c>
      <c r="N76" s="23">
        <f t="shared" ref="N76:N82" si="54">N209</f>
        <v>210</v>
      </c>
      <c r="O76" s="7">
        <f t="shared" ref="O76:S81" si="55">IF($N76=0,0,O209/$N76*100)</f>
        <v>23.333333333333332</v>
      </c>
      <c r="P76" s="7">
        <f t="shared" si="55"/>
        <v>24.761904761904763</v>
      </c>
      <c r="Q76" s="7">
        <f t="shared" si="55"/>
        <v>44.285714285714285</v>
      </c>
      <c r="R76" s="7">
        <f t="shared" si="55"/>
        <v>3.3333333333333335</v>
      </c>
      <c r="S76" s="7">
        <f t="shared" si="55"/>
        <v>4.2857142857142856</v>
      </c>
    </row>
    <row r="77" spans="1:19" ht="15" customHeight="1" x14ac:dyDescent="0.2">
      <c r="A77" s="107"/>
      <c r="B77" s="25"/>
      <c r="C77" s="16" t="s">
        <v>60</v>
      </c>
      <c r="D77" s="42"/>
      <c r="E77" s="23">
        <f t="shared" si="50"/>
        <v>56</v>
      </c>
      <c r="F77" s="7">
        <f t="shared" si="51"/>
        <v>76.785714285714292</v>
      </c>
      <c r="G77" s="7">
        <f t="shared" si="51"/>
        <v>23.214285714285715</v>
      </c>
      <c r="H77" s="23">
        <f t="shared" si="52"/>
        <v>56</v>
      </c>
      <c r="I77" s="7">
        <f t="shared" si="53"/>
        <v>5.3571428571428568</v>
      </c>
      <c r="J77" s="7">
        <f t="shared" si="53"/>
        <v>1.7857142857142856</v>
      </c>
      <c r="K77" s="7">
        <f t="shared" si="53"/>
        <v>76.785714285714292</v>
      </c>
      <c r="L77" s="7">
        <f t="shared" si="53"/>
        <v>5.3571428571428568</v>
      </c>
      <c r="M77" s="7">
        <f t="shared" si="53"/>
        <v>10.714285714285714</v>
      </c>
      <c r="N77" s="23">
        <f t="shared" si="54"/>
        <v>56</v>
      </c>
      <c r="O77" s="7">
        <f t="shared" si="55"/>
        <v>33.928571428571431</v>
      </c>
      <c r="P77" s="7">
        <f t="shared" si="55"/>
        <v>26.785714285714285</v>
      </c>
      <c r="Q77" s="7">
        <f t="shared" si="55"/>
        <v>32.142857142857146</v>
      </c>
      <c r="R77" s="7">
        <f t="shared" si="55"/>
        <v>0</v>
      </c>
      <c r="S77" s="7">
        <f t="shared" si="55"/>
        <v>7.1428571428571423</v>
      </c>
    </row>
    <row r="78" spans="1:19" ht="15" customHeight="1" x14ac:dyDescent="0.2">
      <c r="A78" s="16"/>
      <c r="B78" s="25"/>
      <c r="C78" s="16" t="s">
        <v>61</v>
      </c>
      <c r="D78" s="42"/>
      <c r="E78" s="23">
        <f t="shared" si="50"/>
        <v>76</v>
      </c>
      <c r="F78" s="7">
        <f t="shared" si="51"/>
        <v>76.31578947368422</v>
      </c>
      <c r="G78" s="7">
        <f t="shared" si="51"/>
        <v>23.684210526315788</v>
      </c>
      <c r="H78" s="23">
        <f t="shared" si="52"/>
        <v>76</v>
      </c>
      <c r="I78" s="7">
        <f t="shared" si="53"/>
        <v>6.5789473684210522</v>
      </c>
      <c r="J78" s="7">
        <f t="shared" si="53"/>
        <v>6.5789473684210522</v>
      </c>
      <c r="K78" s="7">
        <f t="shared" si="53"/>
        <v>73.68421052631578</v>
      </c>
      <c r="L78" s="7">
        <f t="shared" si="53"/>
        <v>5.2631578947368416</v>
      </c>
      <c r="M78" s="7">
        <f t="shared" si="53"/>
        <v>7.8947368421052628</v>
      </c>
      <c r="N78" s="23">
        <f t="shared" si="54"/>
        <v>76</v>
      </c>
      <c r="O78" s="7">
        <f t="shared" si="55"/>
        <v>27.631578947368425</v>
      </c>
      <c r="P78" s="7">
        <f t="shared" si="55"/>
        <v>22.368421052631579</v>
      </c>
      <c r="Q78" s="7">
        <f t="shared" si="55"/>
        <v>43.421052631578952</v>
      </c>
      <c r="R78" s="7">
        <f t="shared" si="55"/>
        <v>2.6315789473684208</v>
      </c>
      <c r="S78" s="7">
        <f t="shared" si="55"/>
        <v>3.9473684210526314</v>
      </c>
    </row>
    <row r="79" spans="1:19" ht="15" customHeight="1" x14ac:dyDescent="0.2">
      <c r="A79" s="16"/>
      <c r="B79" s="25"/>
      <c r="C79" s="16" t="s">
        <v>62</v>
      </c>
      <c r="D79" s="42"/>
      <c r="E79" s="23">
        <f t="shared" si="50"/>
        <v>52</v>
      </c>
      <c r="F79" s="7">
        <f t="shared" si="51"/>
        <v>67.307692307692307</v>
      </c>
      <c r="G79" s="7">
        <f t="shared" si="51"/>
        <v>32.692307692307693</v>
      </c>
      <c r="H79" s="23">
        <f t="shared" si="52"/>
        <v>52</v>
      </c>
      <c r="I79" s="7">
        <f t="shared" si="53"/>
        <v>3.8461538461538463</v>
      </c>
      <c r="J79" s="7">
        <f t="shared" si="53"/>
        <v>7.6923076923076925</v>
      </c>
      <c r="K79" s="7">
        <f t="shared" si="53"/>
        <v>73.076923076923066</v>
      </c>
      <c r="L79" s="7">
        <f t="shared" si="53"/>
        <v>7.6923076923076925</v>
      </c>
      <c r="M79" s="7">
        <f t="shared" si="53"/>
        <v>7.6923076923076925</v>
      </c>
      <c r="N79" s="23">
        <f t="shared" si="54"/>
        <v>52</v>
      </c>
      <c r="O79" s="7">
        <f t="shared" si="55"/>
        <v>23.076923076923077</v>
      </c>
      <c r="P79" s="7">
        <f t="shared" si="55"/>
        <v>26.923076923076923</v>
      </c>
      <c r="Q79" s="7">
        <f t="shared" si="55"/>
        <v>44.230769230769226</v>
      </c>
      <c r="R79" s="7">
        <f t="shared" si="55"/>
        <v>1.9230769230769231</v>
      </c>
      <c r="S79" s="7">
        <f t="shared" si="55"/>
        <v>3.8461538461538463</v>
      </c>
    </row>
    <row r="80" spans="1:19" ht="15" customHeight="1" x14ac:dyDescent="0.2">
      <c r="A80" s="16"/>
      <c r="B80" s="25"/>
      <c r="C80" s="16" t="s">
        <v>63</v>
      </c>
      <c r="D80" s="42"/>
      <c r="E80" s="23">
        <f t="shared" si="50"/>
        <v>92</v>
      </c>
      <c r="F80" s="7">
        <f t="shared" si="51"/>
        <v>82.608695652173907</v>
      </c>
      <c r="G80" s="7">
        <f t="shared" si="51"/>
        <v>17.391304347826086</v>
      </c>
      <c r="H80" s="23">
        <f t="shared" si="52"/>
        <v>92</v>
      </c>
      <c r="I80" s="7">
        <f t="shared" si="53"/>
        <v>7.608695652173914</v>
      </c>
      <c r="J80" s="7">
        <f t="shared" si="53"/>
        <v>4.3478260869565215</v>
      </c>
      <c r="K80" s="7">
        <f t="shared" si="53"/>
        <v>73.91304347826086</v>
      </c>
      <c r="L80" s="7">
        <f t="shared" si="53"/>
        <v>6.5217391304347823</v>
      </c>
      <c r="M80" s="7">
        <f t="shared" si="53"/>
        <v>7.608695652173914</v>
      </c>
      <c r="N80" s="23">
        <f t="shared" si="54"/>
        <v>92</v>
      </c>
      <c r="O80" s="7">
        <f t="shared" si="55"/>
        <v>27.173913043478258</v>
      </c>
      <c r="P80" s="7">
        <f t="shared" si="55"/>
        <v>21.739130434782609</v>
      </c>
      <c r="Q80" s="7">
        <f t="shared" si="55"/>
        <v>45.652173913043477</v>
      </c>
      <c r="R80" s="7">
        <f t="shared" si="55"/>
        <v>2.1739130434782608</v>
      </c>
      <c r="S80" s="7">
        <f t="shared" si="55"/>
        <v>3.2608695652173911</v>
      </c>
    </row>
    <row r="81" spans="1:19" ht="15" customHeight="1" x14ac:dyDescent="0.2">
      <c r="A81" s="16"/>
      <c r="B81" s="26"/>
      <c r="C81" s="17" t="s">
        <v>64</v>
      </c>
      <c r="D81" s="42"/>
      <c r="E81" s="23">
        <f t="shared" si="50"/>
        <v>131</v>
      </c>
      <c r="F81" s="7">
        <f t="shared" si="51"/>
        <v>74.809160305343511</v>
      </c>
      <c r="G81" s="7">
        <f t="shared" si="51"/>
        <v>25.190839694656486</v>
      </c>
      <c r="H81" s="23">
        <f t="shared" si="52"/>
        <v>131</v>
      </c>
      <c r="I81" s="7">
        <f t="shared" si="53"/>
        <v>7.6335877862595423</v>
      </c>
      <c r="J81" s="7">
        <f t="shared" si="53"/>
        <v>3.8167938931297711</v>
      </c>
      <c r="K81" s="7">
        <f t="shared" si="53"/>
        <v>64.122137404580144</v>
      </c>
      <c r="L81" s="7">
        <f t="shared" si="53"/>
        <v>9.1603053435114496</v>
      </c>
      <c r="M81" s="7">
        <f t="shared" si="53"/>
        <v>15.267175572519085</v>
      </c>
      <c r="N81" s="23">
        <f t="shared" si="54"/>
        <v>131</v>
      </c>
      <c r="O81" s="7">
        <f t="shared" si="55"/>
        <v>26.717557251908396</v>
      </c>
      <c r="P81" s="7">
        <f t="shared" si="55"/>
        <v>16.793893129770993</v>
      </c>
      <c r="Q81" s="7">
        <f t="shared" si="55"/>
        <v>45.801526717557252</v>
      </c>
      <c r="R81" s="7">
        <f t="shared" si="55"/>
        <v>1.5267175572519083</v>
      </c>
      <c r="S81" s="7">
        <f t="shared" si="55"/>
        <v>9.1603053435114496</v>
      </c>
    </row>
    <row r="82" spans="1:19" ht="15" customHeight="1" x14ac:dyDescent="0.2">
      <c r="A82" s="16"/>
      <c r="B82" s="105" t="s">
        <v>38</v>
      </c>
      <c r="C82" s="11" t="s">
        <v>24</v>
      </c>
      <c r="D82" s="40"/>
      <c r="E82" s="22">
        <f t="shared" si="50"/>
        <v>747</v>
      </c>
      <c r="F82" s="4">
        <f>F215</f>
        <v>579</v>
      </c>
      <c r="G82" s="4">
        <f>G215</f>
        <v>168</v>
      </c>
      <c r="H82" s="22">
        <f t="shared" si="52"/>
        <v>747</v>
      </c>
      <c r="I82" s="4">
        <f>I215</f>
        <v>61</v>
      </c>
      <c r="J82" s="4">
        <f>J215</f>
        <v>45</v>
      </c>
      <c r="K82" s="4">
        <f>K215</f>
        <v>498</v>
      </c>
      <c r="L82" s="4">
        <f>L215</f>
        <v>99</v>
      </c>
      <c r="M82" s="4">
        <f>M215</f>
        <v>44</v>
      </c>
      <c r="N82" s="22">
        <f t="shared" si="54"/>
        <v>747</v>
      </c>
      <c r="O82" s="4">
        <f>O215</f>
        <v>103</v>
      </c>
      <c r="P82" s="4">
        <f>P215</f>
        <v>113</v>
      </c>
      <c r="Q82" s="4">
        <f>Q215</f>
        <v>479</v>
      </c>
      <c r="R82" s="4">
        <f>R215</f>
        <v>18</v>
      </c>
      <c r="S82" s="4">
        <f>S215</f>
        <v>34</v>
      </c>
    </row>
    <row r="83" spans="1:19" ht="15" customHeight="1" x14ac:dyDescent="0.2">
      <c r="A83" s="16"/>
      <c r="B83" s="106"/>
      <c r="C83" s="38"/>
      <c r="D83" s="41"/>
      <c r="E83" s="14">
        <f>IF(SUM(F83:G83)&gt;100,"－",SUM(F83:G83))</f>
        <v>100</v>
      </c>
      <c r="F83" s="13">
        <f>F215/$E82*100</f>
        <v>77.510040160642575</v>
      </c>
      <c r="G83" s="13">
        <f>G215/$E82*100</f>
        <v>22.489959839357429</v>
      </c>
      <c r="H83" s="14">
        <f>IF(SUM(I83:M83)&gt;100,"－",SUM(I83:M83))</f>
        <v>100</v>
      </c>
      <c r="I83" s="13">
        <f>I215/$H82*100</f>
        <v>8.1659973226238289</v>
      </c>
      <c r="J83" s="13">
        <f>J215/$H82*100</f>
        <v>6.024096385542169</v>
      </c>
      <c r="K83" s="13">
        <f>K215/$H82*100</f>
        <v>66.666666666666657</v>
      </c>
      <c r="L83" s="13">
        <f>L215/$H82*100</f>
        <v>13.253012048192772</v>
      </c>
      <c r="M83" s="13">
        <f>M215/$H82*100</f>
        <v>5.8902275769745644</v>
      </c>
      <c r="N83" s="14">
        <f>IF(SUM(O83:S83)&gt;100,"－",SUM(O83:S83))</f>
        <v>100</v>
      </c>
      <c r="O83" s="13">
        <f>O215/$N82*100</f>
        <v>13.788487282463185</v>
      </c>
      <c r="P83" s="13">
        <f>P215/$N82*100</f>
        <v>15.127175368139223</v>
      </c>
      <c r="Q83" s="13">
        <f>Q215/$N82*100</f>
        <v>64.12315930388219</v>
      </c>
      <c r="R83" s="13">
        <f>R215/$N82*100</f>
        <v>2.4096385542168677</v>
      </c>
      <c r="S83" s="13">
        <f>S215/$N82*100</f>
        <v>4.5515394912985272</v>
      </c>
    </row>
    <row r="84" spans="1:19" ht="15" customHeight="1" x14ac:dyDescent="0.2">
      <c r="A84" s="16"/>
      <c r="B84" s="106"/>
      <c r="C84" s="16" t="s">
        <v>52</v>
      </c>
      <c r="D84" s="42"/>
      <c r="E84" s="23">
        <f t="shared" ref="E84:F90" si="56">E217</f>
        <v>289</v>
      </c>
      <c r="F84" s="7">
        <f t="shared" ref="F84:G89" si="57">IF($E84=0,0,F217/$E84*100)</f>
        <v>76.816608996539799</v>
      </c>
      <c r="G84" s="7">
        <f t="shared" si="57"/>
        <v>23.183391003460208</v>
      </c>
      <c r="H84" s="23">
        <f t="shared" ref="H84:I90" si="58">H217</f>
        <v>289</v>
      </c>
      <c r="I84" s="7">
        <f t="shared" ref="I84:M89" si="59">IF($H84=0,0,I217/$H84*100)</f>
        <v>6.2283737024221448</v>
      </c>
      <c r="J84" s="7">
        <f t="shared" si="59"/>
        <v>5.5363321799307963</v>
      </c>
      <c r="K84" s="7">
        <f t="shared" si="59"/>
        <v>72.664359861591691</v>
      </c>
      <c r="L84" s="7">
        <f t="shared" si="59"/>
        <v>9.688581314878892</v>
      </c>
      <c r="M84" s="7">
        <f t="shared" si="59"/>
        <v>5.8823529411764701</v>
      </c>
      <c r="N84" s="23">
        <f t="shared" ref="N84:O90" si="60">N217</f>
        <v>289</v>
      </c>
      <c r="O84" s="7">
        <f t="shared" ref="O84:S89" si="61">IF($N84=0,0,O217/$N84*100)</f>
        <v>11.418685121107266</v>
      </c>
      <c r="P84" s="7">
        <f t="shared" si="61"/>
        <v>14.878892733564014</v>
      </c>
      <c r="Q84" s="7">
        <f t="shared" si="61"/>
        <v>65.743944636678194</v>
      </c>
      <c r="R84" s="7">
        <f t="shared" si="61"/>
        <v>3.4602076124567476</v>
      </c>
      <c r="S84" s="7">
        <f t="shared" si="61"/>
        <v>4.4982698961937722</v>
      </c>
    </row>
    <row r="85" spans="1:19" ht="15" customHeight="1" x14ac:dyDescent="0.2">
      <c r="A85" s="16"/>
      <c r="B85" s="106"/>
      <c r="C85" s="16" t="s">
        <v>60</v>
      </c>
      <c r="D85" s="42"/>
      <c r="E85" s="23">
        <f t="shared" si="56"/>
        <v>108</v>
      </c>
      <c r="F85" s="7">
        <f t="shared" si="57"/>
        <v>75.925925925925924</v>
      </c>
      <c r="G85" s="7">
        <f t="shared" si="57"/>
        <v>24.074074074074073</v>
      </c>
      <c r="H85" s="23">
        <f t="shared" si="58"/>
        <v>108</v>
      </c>
      <c r="I85" s="7">
        <f t="shared" si="59"/>
        <v>10.185185185185185</v>
      </c>
      <c r="J85" s="7">
        <f t="shared" si="59"/>
        <v>9.2592592592592595</v>
      </c>
      <c r="K85" s="7">
        <f t="shared" si="59"/>
        <v>73.148148148148152</v>
      </c>
      <c r="L85" s="7">
        <f t="shared" si="59"/>
        <v>2.7777777777777777</v>
      </c>
      <c r="M85" s="7">
        <f t="shared" si="59"/>
        <v>4.6296296296296298</v>
      </c>
      <c r="N85" s="23">
        <f t="shared" si="60"/>
        <v>108</v>
      </c>
      <c r="O85" s="7">
        <f t="shared" si="61"/>
        <v>15.74074074074074</v>
      </c>
      <c r="P85" s="7">
        <f t="shared" si="61"/>
        <v>18.518518518518519</v>
      </c>
      <c r="Q85" s="7">
        <f t="shared" si="61"/>
        <v>59.259259259259252</v>
      </c>
      <c r="R85" s="7">
        <f t="shared" si="61"/>
        <v>2.7777777777777777</v>
      </c>
      <c r="S85" s="7">
        <f t="shared" si="61"/>
        <v>3.7037037037037033</v>
      </c>
    </row>
    <row r="86" spans="1:19" ht="15" customHeight="1" x14ac:dyDescent="0.2">
      <c r="A86" s="16"/>
      <c r="B86" s="106"/>
      <c r="C86" s="16" t="s">
        <v>61</v>
      </c>
      <c r="D86" s="42"/>
      <c r="E86" s="23">
        <f t="shared" si="56"/>
        <v>76</v>
      </c>
      <c r="F86" s="7">
        <f t="shared" si="57"/>
        <v>84.210526315789465</v>
      </c>
      <c r="G86" s="7">
        <f t="shared" si="57"/>
        <v>15.789473684210526</v>
      </c>
      <c r="H86" s="23">
        <f t="shared" si="58"/>
        <v>76</v>
      </c>
      <c r="I86" s="7">
        <f t="shared" si="59"/>
        <v>5.2631578947368416</v>
      </c>
      <c r="J86" s="7">
        <f t="shared" si="59"/>
        <v>2.6315789473684208</v>
      </c>
      <c r="K86" s="7">
        <f t="shared" si="59"/>
        <v>80.26315789473685</v>
      </c>
      <c r="L86" s="7">
        <f t="shared" si="59"/>
        <v>5.2631578947368416</v>
      </c>
      <c r="M86" s="7">
        <f t="shared" si="59"/>
        <v>6.5789473684210522</v>
      </c>
      <c r="N86" s="23">
        <f t="shared" si="60"/>
        <v>76</v>
      </c>
      <c r="O86" s="7">
        <f t="shared" si="61"/>
        <v>13.157894736842104</v>
      </c>
      <c r="P86" s="7">
        <f t="shared" si="61"/>
        <v>17.105263157894736</v>
      </c>
      <c r="Q86" s="7">
        <f t="shared" si="61"/>
        <v>64.473684210526315</v>
      </c>
      <c r="R86" s="7">
        <f t="shared" si="61"/>
        <v>1.3157894736842104</v>
      </c>
      <c r="S86" s="7">
        <f t="shared" si="61"/>
        <v>3.9473684210526314</v>
      </c>
    </row>
    <row r="87" spans="1:19" ht="15" customHeight="1" x14ac:dyDescent="0.2">
      <c r="A87" s="16"/>
      <c r="B87" s="25"/>
      <c r="C87" s="16" t="s">
        <v>62</v>
      </c>
      <c r="D87" s="42"/>
      <c r="E87" s="23">
        <f t="shared" si="56"/>
        <v>39</v>
      </c>
      <c r="F87" s="7">
        <f t="shared" si="57"/>
        <v>76.923076923076934</v>
      </c>
      <c r="G87" s="7">
        <f t="shared" si="57"/>
        <v>23.076923076923077</v>
      </c>
      <c r="H87" s="23">
        <f t="shared" si="58"/>
        <v>39</v>
      </c>
      <c r="I87" s="7">
        <f t="shared" si="59"/>
        <v>5.1282051282051277</v>
      </c>
      <c r="J87" s="7">
        <f t="shared" si="59"/>
        <v>0</v>
      </c>
      <c r="K87" s="7">
        <f t="shared" si="59"/>
        <v>79.487179487179489</v>
      </c>
      <c r="L87" s="7">
        <f t="shared" si="59"/>
        <v>7.6923076923076925</v>
      </c>
      <c r="M87" s="7">
        <f t="shared" si="59"/>
        <v>7.6923076923076925</v>
      </c>
      <c r="N87" s="23">
        <f t="shared" si="60"/>
        <v>39</v>
      </c>
      <c r="O87" s="7">
        <f t="shared" si="61"/>
        <v>12.820512820512819</v>
      </c>
      <c r="P87" s="7">
        <f t="shared" si="61"/>
        <v>17.948717948717949</v>
      </c>
      <c r="Q87" s="7">
        <f t="shared" si="61"/>
        <v>64.102564102564102</v>
      </c>
      <c r="R87" s="7">
        <f t="shared" si="61"/>
        <v>2.5641025641025639</v>
      </c>
      <c r="S87" s="7">
        <f t="shared" si="61"/>
        <v>2.5641025641025639</v>
      </c>
    </row>
    <row r="88" spans="1:19" ht="15" customHeight="1" x14ac:dyDescent="0.2">
      <c r="A88" s="16"/>
      <c r="B88" s="25"/>
      <c r="C88" s="16" t="s">
        <v>63</v>
      </c>
      <c r="D88" s="42"/>
      <c r="E88" s="23">
        <f t="shared" si="56"/>
        <v>55</v>
      </c>
      <c r="F88" s="7">
        <f t="shared" si="57"/>
        <v>76.363636363636374</v>
      </c>
      <c r="G88" s="7">
        <f t="shared" si="57"/>
        <v>23.636363636363637</v>
      </c>
      <c r="H88" s="23">
        <f t="shared" si="58"/>
        <v>55</v>
      </c>
      <c r="I88" s="7">
        <f t="shared" si="59"/>
        <v>10.909090909090908</v>
      </c>
      <c r="J88" s="7">
        <f t="shared" si="59"/>
        <v>12.727272727272727</v>
      </c>
      <c r="K88" s="7">
        <f t="shared" si="59"/>
        <v>72.727272727272734</v>
      </c>
      <c r="L88" s="7">
        <f t="shared" si="59"/>
        <v>1.8181818181818181</v>
      </c>
      <c r="M88" s="7">
        <f t="shared" si="59"/>
        <v>1.8181818181818181</v>
      </c>
      <c r="N88" s="23">
        <f t="shared" si="60"/>
        <v>55</v>
      </c>
      <c r="O88" s="7">
        <f t="shared" si="61"/>
        <v>27.27272727272727</v>
      </c>
      <c r="P88" s="7">
        <f t="shared" si="61"/>
        <v>23.636363636363637</v>
      </c>
      <c r="Q88" s="7">
        <f t="shared" si="61"/>
        <v>47.272727272727273</v>
      </c>
      <c r="R88" s="7">
        <f t="shared" si="61"/>
        <v>0</v>
      </c>
      <c r="S88" s="7">
        <f t="shared" si="61"/>
        <v>1.8181818181818181</v>
      </c>
    </row>
    <row r="89" spans="1:19" ht="15" customHeight="1" x14ac:dyDescent="0.2">
      <c r="A89" s="17"/>
      <c r="B89" s="26"/>
      <c r="C89" s="17" t="s">
        <v>64</v>
      </c>
      <c r="D89" s="44"/>
      <c r="E89" s="24">
        <f t="shared" si="56"/>
        <v>180</v>
      </c>
      <c r="F89" s="5">
        <f t="shared" si="57"/>
        <v>77.222222222222229</v>
      </c>
      <c r="G89" s="5">
        <f t="shared" si="57"/>
        <v>22.777777777777779</v>
      </c>
      <c r="H89" s="24">
        <f t="shared" si="58"/>
        <v>180</v>
      </c>
      <c r="I89" s="5">
        <f t="shared" si="59"/>
        <v>11.111111111111111</v>
      </c>
      <c r="J89" s="5">
        <f t="shared" si="59"/>
        <v>5.5555555555555554</v>
      </c>
      <c r="K89" s="5">
        <f t="shared" si="59"/>
        <v>42.777777777777779</v>
      </c>
      <c r="L89" s="5">
        <f t="shared" si="59"/>
        <v>33.333333333333329</v>
      </c>
      <c r="M89" s="5">
        <f t="shared" si="59"/>
        <v>7.2222222222222214</v>
      </c>
      <c r="N89" s="24">
        <f t="shared" si="60"/>
        <v>180</v>
      </c>
      <c r="O89" s="5">
        <f t="shared" si="61"/>
        <v>12.777777777777777</v>
      </c>
      <c r="P89" s="5">
        <f t="shared" si="61"/>
        <v>9.4444444444444446</v>
      </c>
      <c r="Q89" s="5">
        <f t="shared" si="61"/>
        <v>69.444444444444443</v>
      </c>
      <c r="R89" s="5">
        <f t="shared" si="61"/>
        <v>1.6666666666666667</v>
      </c>
      <c r="S89" s="5">
        <f t="shared" si="61"/>
        <v>6.666666666666667</v>
      </c>
    </row>
    <row r="90" spans="1:19" ht="15" customHeight="1" x14ac:dyDescent="0.2">
      <c r="A90" s="11" t="s">
        <v>67</v>
      </c>
      <c r="B90" s="30" t="s">
        <v>35</v>
      </c>
      <c r="C90" s="11" t="s">
        <v>24</v>
      </c>
      <c r="D90" s="40"/>
      <c r="E90" s="22">
        <f t="shared" si="56"/>
        <v>617</v>
      </c>
      <c r="F90" s="4">
        <f t="shared" si="56"/>
        <v>466</v>
      </c>
      <c r="G90" s="4">
        <f>G223</f>
        <v>151</v>
      </c>
      <c r="H90" s="22">
        <f t="shared" si="58"/>
        <v>617</v>
      </c>
      <c r="I90" s="4">
        <f t="shared" si="58"/>
        <v>52</v>
      </c>
      <c r="J90" s="4">
        <f>J223</f>
        <v>29</v>
      </c>
      <c r="K90" s="4">
        <f>K223</f>
        <v>434</v>
      </c>
      <c r="L90" s="4">
        <f>L223</f>
        <v>45</v>
      </c>
      <c r="M90" s="4">
        <f>M223</f>
        <v>57</v>
      </c>
      <c r="N90" s="22">
        <f t="shared" si="60"/>
        <v>617</v>
      </c>
      <c r="O90" s="4">
        <f t="shared" si="60"/>
        <v>161</v>
      </c>
      <c r="P90" s="4">
        <f>P223</f>
        <v>140</v>
      </c>
      <c r="Q90" s="4">
        <f>Q223</f>
        <v>269</v>
      </c>
      <c r="R90" s="4">
        <f>R223</f>
        <v>14</v>
      </c>
      <c r="S90" s="4">
        <f>S223</f>
        <v>33</v>
      </c>
    </row>
    <row r="91" spans="1:19" ht="15" customHeight="1" x14ac:dyDescent="0.2">
      <c r="A91" s="104" t="s">
        <v>68</v>
      </c>
      <c r="B91" s="25" t="s">
        <v>36</v>
      </c>
      <c r="C91" s="38"/>
      <c r="D91" s="41"/>
      <c r="E91" s="14">
        <f>IF(SUM(F91:G91)&gt;100,"－",SUM(F91:G91))</f>
        <v>100</v>
      </c>
      <c r="F91" s="13">
        <f>F223/$E90*100</f>
        <v>75.526742301458668</v>
      </c>
      <c r="G91" s="13">
        <f>G223/$E90*100</f>
        <v>24.473257698541328</v>
      </c>
      <c r="H91" s="14">
        <f>IF(SUM(I91:M91)&gt;100,"－",SUM(I91:M91))</f>
        <v>100</v>
      </c>
      <c r="I91" s="13">
        <f>I223/$H90*100</f>
        <v>8.4278768233387353</v>
      </c>
      <c r="J91" s="13">
        <f>J223/$H90*100</f>
        <v>4.7001620745542949</v>
      </c>
      <c r="K91" s="13">
        <f>K223/$H90*100</f>
        <v>70.340356564019444</v>
      </c>
      <c r="L91" s="13">
        <f>L223/$H90*100</f>
        <v>7.2933549432739051</v>
      </c>
      <c r="M91" s="13">
        <f>M223/$H90*100</f>
        <v>9.238249594813615</v>
      </c>
      <c r="N91" s="14">
        <f>IF(SUM(O91:S91)&gt;100,"－",SUM(O91:S91))</f>
        <v>100</v>
      </c>
      <c r="O91" s="13">
        <f>O223/$N90*100</f>
        <v>26.094003241491087</v>
      </c>
      <c r="P91" s="13">
        <f>P223/$N90*100</f>
        <v>22.690437601296594</v>
      </c>
      <c r="Q91" s="13">
        <f>Q223/$N90*100</f>
        <v>43.598055105348458</v>
      </c>
      <c r="R91" s="13">
        <f>R223/$N90*100</f>
        <v>2.2690437601296596</v>
      </c>
      <c r="S91" s="13">
        <f>S223/$N90*100</f>
        <v>5.3484602917341979</v>
      </c>
    </row>
    <row r="92" spans="1:19" ht="15" customHeight="1" x14ac:dyDescent="0.2">
      <c r="A92" s="104"/>
      <c r="B92" s="25" t="s">
        <v>37</v>
      </c>
      <c r="C92" s="16" t="s">
        <v>69</v>
      </c>
      <c r="D92" s="42"/>
      <c r="E92" s="23">
        <f t="shared" ref="E92:E102" si="62">E225</f>
        <v>97</v>
      </c>
      <c r="F92" s="7">
        <f t="shared" ref="F92:G101" si="63">IF($E92=0,0,F225/$E92*100)</f>
        <v>75.257731958762889</v>
      </c>
      <c r="G92" s="7">
        <f t="shared" si="63"/>
        <v>24.742268041237114</v>
      </c>
      <c r="H92" s="23">
        <f t="shared" ref="H92:H102" si="64">H225</f>
        <v>97</v>
      </c>
      <c r="I92" s="7">
        <f t="shared" ref="I92:M101" si="65">IF($H92=0,0,I225/$H92*100)</f>
        <v>7.216494845360824</v>
      </c>
      <c r="J92" s="7">
        <f t="shared" si="65"/>
        <v>5.1546391752577314</v>
      </c>
      <c r="K92" s="7">
        <f t="shared" si="65"/>
        <v>70.103092783505147</v>
      </c>
      <c r="L92" s="7">
        <f t="shared" si="65"/>
        <v>8.2474226804123703</v>
      </c>
      <c r="M92" s="7">
        <f t="shared" si="65"/>
        <v>9.2783505154639183</v>
      </c>
      <c r="N92" s="23">
        <f t="shared" ref="N92:N102" si="66">N225</f>
        <v>97</v>
      </c>
      <c r="O92" s="7">
        <f t="shared" ref="O92:S101" si="67">IF($N92=0,0,O225/$N92*100)</f>
        <v>22.680412371134022</v>
      </c>
      <c r="P92" s="7">
        <f t="shared" si="67"/>
        <v>30.927835051546392</v>
      </c>
      <c r="Q92" s="7">
        <f t="shared" si="67"/>
        <v>41.237113402061851</v>
      </c>
      <c r="R92" s="7">
        <f t="shared" si="67"/>
        <v>4.1237113402061851</v>
      </c>
      <c r="S92" s="7">
        <f t="shared" si="67"/>
        <v>1.0309278350515463</v>
      </c>
    </row>
    <row r="93" spans="1:19" ht="15" customHeight="1" x14ac:dyDescent="0.2">
      <c r="A93" s="28"/>
      <c r="B93" s="25"/>
      <c r="C93" s="16" t="s">
        <v>70</v>
      </c>
      <c r="D93" s="42"/>
      <c r="E93" s="23">
        <f t="shared" si="62"/>
        <v>107</v>
      </c>
      <c r="F93" s="7">
        <f t="shared" si="63"/>
        <v>79.43925233644859</v>
      </c>
      <c r="G93" s="7">
        <f t="shared" si="63"/>
        <v>20.5607476635514</v>
      </c>
      <c r="H93" s="23">
        <f t="shared" si="64"/>
        <v>107</v>
      </c>
      <c r="I93" s="7">
        <f t="shared" si="65"/>
        <v>8.4112149532710276</v>
      </c>
      <c r="J93" s="7">
        <f t="shared" si="65"/>
        <v>1.8691588785046727</v>
      </c>
      <c r="K93" s="7">
        <f t="shared" si="65"/>
        <v>71.962616822429908</v>
      </c>
      <c r="L93" s="7">
        <f t="shared" si="65"/>
        <v>9.3457943925233646</v>
      </c>
      <c r="M93" s="7">
        <f t="shared" si="65"/>
        <v>8.4112149532710276</v>
      </c>
      <c r="N93" s="23">
        <f t="shared" si="66"/>
        <v>107</v>
      </c>
      <c r="O93" s="7">
        <f t="shared" si="67"/>
        <v>21.495327102803738</v>
      </c>
      <c r="P93" s="7">
        <f t="shared" si="67"/>
        <v>23.364485981308412</v>
      </c>
      <c r="Q93" s="7">
        <f t="shared" si="67"/>
        <v>47.663551401869157</v>
      </c>
      <c r="R93" s="7">
        <f t="shared" si="67"/>
        <v>1.8691588785046727</v>
      </c>
      <c r="S93" s="7">
        <f t="shared" si="67"/>
        <v>5.6074766355140184</v>
      </c>
    </row>
    <row r="94" spans="1:19" ht="15" customHeight="1" x14ac:dyDescent="0.2">
      <c r="A94" s="16"/>
      <c r="B94" s="25"/>
      <c r="C94" s="16" t="s">
        <v>71</v>
      </c>
      <c r="D94" s="42"/>
      <c r="E94" s="23">
        <f t="shared" si="62"/>
        <v>73</v>
      </c>
      <c r="F94" s="7">
        <f t="shared" si="63"/>
        <v>78.082191780821915</v>
      </c>
      <c r="G94" s="7">
        <f t="shared" si="63"/>
        <v>21.917808219178081</v>
      </c>
      <c r="H94" s="23">
        <f t="shared" si="64"/>
        <v>73</v>
      </c>
      <c r="I94" s="7">
        <f t="shared" si="65"/>
        <v>8.2191780821917799</v>
      </c>
      <c r="J94" s="7">
        <f t="shared" si="65"/>
        <v>4.10958904109589</v>
      </c>
      <c r="K94" s="7">
        <f t="shared" si="65"/>
        <v>75.342465753424662</v>
      </c>
      <c r="L94" s="7">
        <f t="shared" si="65"/>
        <v>2.7397260273972601</v>
      </c>
      <c r="M94" s="7">
        <f t="shared" si="65"/>
        <v>9.5890410958904102</v>
      </c>
      <c r="N94" s="23">
        <f t="shared" si="66"/>
        <v>73</v>
      </c>
      <c r="O94" s="7">
        <f t="shared" si="67"/>
        <v>26.027397260273972</v>
      </c>
      <c r="P94" s="7">
        <f t="shared" si="67"/>
        <v>21.917808219178081</v>
      </c>
      <c r="Q94" s="7">
        <f t="shared" si="67"/>
        <v>46.575342465753423</v>
      </c>
      <c r="R94" s="7">
        <f t="shared" si="67"/>
        <v>2.7397260273972601</v>
      </c>
      <c r="S94" s="7">
        <f t="shared" si="67"/>
        <v>2.7397260273972601</v>
      </c>
    </row>
    <row r="95" spans="1:19" ht="15" customHeight="1" x14ac:dyDescent="0.2">
      <c r="A95" s="16"/>
      <c r="B95" s="25"/>
      <c r="C95" s="16" t="s">
        <v>72</v>
      </c>
      <c r="D95" s="42"/>
      <c r="E95" s="23">
        <f t="shared" si="62"/>
        <v>51</v>
      </c>
      <c r="F95" s="7">
        <f t="shared" si="63"/>
        <v>70.588235294117652</v>
      </c>
      <c r="G95" s="7">
        <f t="shared" si="63"/>
        <v>29.411764705882355</v>
      </c>
      <c r="H95" s="23">
        <f t="shared" si="64"/>
        <v>51</v>
      </c>
      <c r="I95" s="7">
        <f t="shared" si="65"/>
        <v>5.8823529411764701</v>
      </c>
      <c r="J95" s="7">
        <f t="shared" si="65"/>
        <v>3.9215686274509802</v>
      </c>
      <c r="K95" s="7">
        <f t="shared" si="65"/>
        <v>76.470588235294116</v>
      </c>
      <c r="L95" s="7">
        <f t="shared" si="65"/>
        <v>5.8823529411764701</v>
      </c>
      <c r="M95" s="7">
        <f t="shared" si="65"/>
        <v>7.8431372549019605</v>
      </c>
      <c r="N95" s="23">
        <f t="shared" si="66"/>
        <v>51</v>
      </c>
      <c r="O95" s="7">
        <f t="shared" si="67"/>
        <v>19.607843137254903</v>
      </c>
      <c r="P95" s="7">
        <f t="shared" si="67"/>
        <v>21.568627450980394</v>
      </c>
      <c r="Q95" s="7">
        <f t="shared" si="67"/>
        <v>50.980392156862742</v>
      </c>
      <c r="R95" s="7">
        <f t="shared" si="67"/>
        <v>0</v>
      </c>
      <c r="S95" s="7">
        <f t="shared" si="67"/>
        <v>7.8431372549019605</v>
      </c>
    </row>
    <row r="96" spans="1:19" ht="15" customHeight="1" x14ac:dyDescent="0.2">
      <c r="A96" s="16"/>
      <c r="B96" s="25"/>
      <c r="C96" s="16" t="s">
        <v>73</v>
      </c>
      <c r="D96" s="42"/>
      <c r="E96" s="23">
        <f t="shared" si="62"/>
        <v>16</v>
      </c>
      <c r="F96" s="7">
        <f t="shared" si="63"/>
        <v>87.5</v>
      </c>
      <c r="G96" s="7">
        <f t="shared" si="63"/>
        <v>12.5</v>
      </c>
      <c r="H96" s="23">
        <f t="shared" si="64"/>
        <v>16</v>
      </c>
      <c r="I96" s="7">
        <f t="shared" si="65"/>
        <v>12.5</v>
      </c>
      <c r="J96" s="7">
        <f t="shared" si="65"/>
        <v>12.5</v>
      </c>
      <c r="K96" s="7">
        <f t="shared" si="65"/>
        <v>68.75</v>
      </c>
      <c r="L96" s="7">
        <f t="shared" si="65"/>
        <v>0</v>
      </c>
      <c r="M96" s="7">
        <f t="shared" si="65"/>
        <v>6.25</v>
      </c>
      <c r="N96" s="23">
        <f t="shared" si="66"/>
        <v>16</v>
      </c>
      <c r="O96" s="7">
        <f t="shared" si="67"/>
        <v>31.25</v>
      </c>
      <c r="P96" s="7">
        <f t="shared" si="67"/>
        <v>18.75</v>
      </c>
      <c r="Q96" s="7">
        <f t="shared" si="67"/>
        <v>43.75</v>
      </c>
      <c r="R96" s="7">
        <f t="shared" si="67"/>
        <v>0</v>
      </c>
      <c r="S96" s="7">
        <f t="shared" si="67"/>
        <v>6.25</v>
      </c>
    </row>
    <row r="97" spans="1:19" ht="15" customHeight="1" x14ac:dyDescent="0.2">
      <c r="A97" s="16"/>
      <c r="B97" s="25"/>
      <c r="C97" s="16" t="s">
        <v>74</v>
      </c>
      <c r="D97" s="42"/>
      <c r="E97" s="23">
        <f t="shared" si="62"/>
        <v>11</v>
      </c>
      <c r="F97" s="7">
        <f t="shared" si="63"/>
        <v>81.818181818181827</v>
      </c>
      <c r="G97" s="7">
        <f t="shared" si="63"/>
        <v>18.181818181818183</v>
      </c>
      <c r="H97" s="23">
        <f t="shared" si="64"/>
        <v>11</v>
      </c>
      <c r="I97" s="7">
        <f t="shared" si="65"/>
        <v>9.0909090909090917</v>
      </c>
      <c r="J97" s="7">
        <f t="shared" si="65"/>
        <v>0</v>
      </c>
      <c r="K97" s="7">
        <f t="shared" si="65"/>
        <v>90.909090909090907</v>
      </c>
      <c r="L97" s="7">
        <f t="shared" si="65"/>
        <v>0</v>
      </c>
      <c r="M97" s="7">
        <f t="shared" si="65"/>
        <v>0</v>
      </c>
      <c r="N97" s="23">
        <f t="shared" si="66"/>
        <v>11</v>
      </c>
      <c r="O97" s="7">
        <f t="shared" si="67"/>
        <v>27.27272727272727</v>
      </c>
      <c r="P97" s="7">
        <f t="shared" si="67"/>
        <v>18.181818181818183</v>
      </c>
      <c r="Q97" s="7">
        <f t="shared" si="67"/>
        <v>54.54545454545454</v>
      </c>
      <c r="R97" s="7">
        <f t="shared" si="67"/>
        <v>0</v>
      </c>
      <c r="S97" s="7">
        <f t="shared" si="67"/>
        <v>0</v>
      </c>
    </row>
    <row r="98" spans="1:19" ht="15" customHeight="1" x14ac:dyDescent="0.2">
      <c r="A98" s="16"/>
      <c r="B98" s="25"/>
      <c r="C98" s="16" t="s">
        <v>75</v>
      </c>
      <c r="D98" s="42"/>
      <c r="E98" s="23">
        <f t="shared" si="62"/>
        <v>11</v>
      </c>
      <c r="F98" s="7">
        <f t="shared" si="63"/>
        <v>63.636363636363633</v>
      </c>
      <c r="G98" s="7">
        <f t="shared" si="63"/>
        <v>36.363636363636367</v>
      </c>
      <c r="H98" s="23">
        <f t="shared" si="64"/>
        <v>11</v>
      </c>
      <c r="I98" s="7">
        <f t="shared" si="65"/>
        <v>0</v>
      </c>
      <c r="J98" s="7">
        <f t="shared" si="65"/>
        <v>9.0909090909090917</v>
      </c>
      <c r="K98" s="7">
        <f t="shared" si="65"/>
        <v>81.818181818181827</v>
      </c>
      <c r="L98" s="7">
        <f t="shared" si="65"/>
        <v>0</v>
      </c>
      <c r="M98" s="7">
        <f t="shared" si="65"/>
        <v>9.0909090909090917</v>
      </c>
      <c r="N98" s="23">
        <f t="shared" si="66"/>
        <v>11</v>
      </c>
      <c r="O98" s="7">
        <f t="shared" si="67"/>
        <v>9.0909090909090917</v>
      </c>
      <c r="P98" s="7">
        <f t="shared" si="67"/>
        <v>9.0909090909090917</v>
      </c>
      <c r="Q98" s="7">
        <f t="shared" si="67"/>
        <v>81.818181818181827</v>
      </c>
      <c r="R98" s="7">
        <f t="shared" si="67"/>
        <v>0</v>
      </c>
      <c r="S98" s="7">
        <f t="shared" si="67"/>
        <v>0</v>
      </c>
    </row>
    <row r="99" spans="1:19" ht="15" customHeight="1" x14ac:dyDescent="0.2">
      <c r="A99" s="16"/>
      <c r="B99" s="25"/>
      <c r="C99" s="16" t="s">
        <v>76</v>
      </c>
      <c r="D99" s="42"/>
      <c r="E99" s="23">
        <f t="shared" si="62"/>
        <v>6</v>
      </c>
      <c r="F99" s="7">
        <f t="shared" si="63"/>
        <v>83.333333333333343</v>
      </c>
      <c r="G99" s="7">
        <f t="shared" si="63"/>
        <v>16.666666666666664</v>
      </c>
      <c r="H99" s="23">
        <f t="shared" si="64"/>
        <v>6</v>
      </c>
      <c r="I99" s="7">
        <f t="shared" si="65"/>
        <v>16.666666666666664</v>
      </c>
      <c r="J99" s="7">
        <f t="shared" si="65"/>
        <v>0</v>
      </c>
      <c r="K99" s="7">
        <f t="shared" si="65"/>
        <v>83.333333333333343</v>
      </c>
      <c r="L99" s="7">
        <f t="shared" si="65"/>
        <v>0</v>
      </c>
      <c r="M99" s="7">
        <f t="shared" si="65"/>
        <v>0</v>
      </c>
      <c r="N99" s="23">
        <f t="shared" si="66"/>
        <v>6</v>
      </c>
      <c r="O99" s="7">
        <f t="shared" si="67"/>
        <v>50</v>
      </c>
      <c r="P99" s="7">
        <f t="shared" si="67"/>
        <v>16.666666666666664</v>
      </c>
      <c r="Q99" s="7">
        <f t="shared" si="67"/>
        <v>33.333333333333329</v>
      </c>
      <c r="R99" s="7">
        <f t="shared" si="67"/>
        <v>0</v>
      </c>
      <c r="S99" s="7">
        <f t="shared" si="67"/>
        <v>0</v>
      </c>
    </row>
    <row r="100" spans="1:19" ht="15" customHeight="1" x14ac:dyDescent="0.2">
      <c r="A100" s="16"/>
      <c r="B100" s="25"/>
      <c r="C100" s="16" t="s">
        <v>77</v>
      </c>
      <c r="D100" s="42"/>
      <c r="E100" s="23">
        <f t="shared" si="62"/>
        <v>24</v>
      </c>
      <c r="F100" s="7">
        <f t="shared" si="63"/>
        <v>83.333333333333343</v>
      </c>
      <c r="G100" s="7">
        <f t="shared" si="63"/>
        <v>16.666666666666664</v>
      </c>
      <c r="H100" s="23">
        <f t="shared" si="64"/>
        <v>24</v>
      </c>
      <c r="I100" s="7">
        <f t="shared" si="65"/>
        <v>4.1666666666666661</v>
      </c>
      <c r="J100" s="7">
        <f t="shared" si="65"/>
        <v>4.1666666666666661</v>
      </c>
      <c r="K100" s="7">
        <f t="shared" si="65"/>
        <v>83.333333333333343</v>
      </c>
      <c r="L100" s="7">
        <f t="shared" si="65"/>
        <v>4.1666666666666661</v>
      </c>
      <c r="M100" s="7">
        <f t="shared" si="65"/>
        <v>4.1666666666666661</v>
      </c>
      <c r="N100" s="23">
        <f t="shared" si="66"/>
        <v>24</v>
      </c>
      <c r="O100" s="7">
        <f t="shared" si="67"/>
        <v>62.5</v>
      </c>
      <c r="P100" s="7">
        <f t="shared" si="67"/>
        <v>0</v>
      </c>
      <c r="Q100" s="7">
        <f t="shared" si="67"/>
        <v>29.166666666666668</v>
      </c>
      <c r="R100" s="7">
        <f t="shared" si="67"/>
        <v>4.1666666666666661</v>
      </c>
      <c r="S100" s="7">
        <f t="shared" si="67"/>
        <v>4.1666666666666661</v>
      </c>
    </row>
    <row r="101" spans="1:19" ht="15" customHeight="1" x14ac:dyDescent="0.2">
      <c r="A101" s="16"/>
      <c r="B101" s="26"/>
      <c r="C101" s="17" t="s">
        <v>49</v>
      </c>
      <c r="D101" s="42"/>
      <c r="E101" s="23">
        <f t="shared" si="62"/>
        <v>221</v>
      </c>
      <c r="F101" s="7">
        <f t="shared" si="63"/>
        <v>72.398190045248867</v>
      </c>
      <c r="G101" s="7">
        <f t="shared" si="63"/>
        <v>27.601809954751133</v>
      </c>
      <c r="H101" s="23">
        <f t="shared" si="64"/>
        <v>221</v>
      </c>
      <c r="I101" s="7">
        <f t="shared" si="65"/>
        <v>9.9547511312217196</v>
      </c>
      <c r="J101" s="7">
        <f t="shared" si="65"/>
        <v>5.8823529411764701</v>
      </c>
      <c r="K101" s="7">
        <f t="shared" si="65"/>
        <v>63.348416289592755</v>
      </c>
      <c r="L101" s="7">
        <f t="shared" si="65"/>
        <v>9.502262443438914</v>
      </c>
      <c r="M101" s="7">
        <f t="shared" si="65"/>
        <v>11.312217194570136</v>
      </c>
      <c r="N101" s="23">
        <f t="shared" si="66"/>
        <v>221</v>
      </c>
      <c r="O101" s="7">
        <f t="shared" si="67"/>
        <v>27.149321266968325</v>
      </c>
      <c r="P101" s="7">
        <f t="shared" si="67"/>
        <v>23.076923076923077</v>
      </c>
      <c r="Q101" s="7">
        <f t="shared" si="67"/>
        <v>39.366515837104075</v>
      </c>
      <c r="R101" s="7">
        <f t="shared" si="67"/>
        <v>2.2624434389140271</v>
      </c>
      <c r="S101" s="7">
        <f t="shared" si="67"/>
        <v>8.1447963800904972</v>
      </c>
    </row>
    <row r="102" spans="1:19" ht="15" customHeight="1" x14ac:dyDescent="0.2">
      <c r="A102" s="16"/>
      <c r="B102" s="105" t="s">
        <v>38</v>
      </c>
      <c r="C102" s="11" t="s">
        <v>24</v>
      </c>
      <c r="D102" s="40"/>
      <c r="E102" s="22">
        <f t="shared" si="62"/>
        <v>747</v>
      </c>
      <c r="F102" s="4">
        <f>F235</f>
        <v>579</v>
      </c>
      <c r="G102" s="4">
        <f>G235</f>
        <v>168</v>
      </c>
      <c r="H102" s="22">
        <f t="shared" si="64"/>
        <v>747</v>
      </c>
      <c r="I102" s="4">
        <f>I235</f>
        <v>61</v>
      </c>
      <c r="J102" s="4">
        <f>J235</f>
        <v>45</v>
      </c>
      <c r="K102" s="4">
        <f>K235</f>
        <v>498</v>
      </c>
      <c r="L102" s="4">
        <f>L235</f>
        <v>99</v>
      </c>
      <c r="M102" s="4">
        <f>M235</f>
        <v>44</v>
      </c>
      <c r="N102" s="22">
        <f t="shared" si="66"/>
        <v>747</v>
      </c>
      <c r="O102" s="4">
        <f>O235</f>
        <v>103</v>
      </c>
      <c r="P102" s="4">
        <f>P235</f>
        <v>113</v>
      </c>
      <c r="Q102" s="4">
        <f>Q235</f>
        <v>479</v>
      </c>
      <c r="R102" s="4">
        <f>R235</f>
        <v>18</v>
      </c>
      <c r="S102" s="4">
        <f>S235</f>
        <v>34</v>
      </c>
    </row>
    <row r="103" spans="1:19" ht="15" customHeight="1" x14ac:dyDescent="0.2">
      <c r="A103" s="16"/>
      <c r="B103" s="106"/>
      <c r="C103" s="38"/>
      <c r="D103" s="41"/>
      <c r="E103" s="14">
        <f>IF(SUM(F103:G103)&gt;100,"－",SUM(F103:G103))</f>
        <v>100</v>
      </c>
      <c r="F103" s="13">
        <f>F235/$E102*100</f>
        <v>77.510040160642575</v>
      </c>
      <c r="G103" s="13">
        <f>G235/$E102*100</f>
        <v>22.489959839357429</v>
      </c>
      <c r="H103" s="14">
        <f>IF(SUM(I103:M103)&gt;100,"－",SUM(I103:M103))</f>
        <v>100</v>
      </c>
      <c r="I103" s="13">
        <f>I235/$H102*100</f>
        <v>8.1659973226238289</v>
      </c>
      <c r="J103" s="13">
        <f>J235/$H102*100</f>
        <v>6.024096385542169</v>
      </c>
      <c r="K103" s="13">
        <f>K235/$H102*100</f>
        <v>66.666666666666657</v>
      </c>
      <c r="L103" s="13">
        <f>L235/$H102*100</f>
        <v>13.253012048192772</v>
      </c>
      <c r="M103" s="13">
        <f>M235/$H102*100</f>
        <v>5.8902275769745644</v>
      </c>
      <c r="N103" s="14">
        <f>IF(SUM(O103:S103)&gt;100,"－",SUM(O103:S103))</f>
        <v>100</v>
      </c>
      <c r="O103" s="13">
        <f>O235/$N102*100</f>
        <v>13.788487282463185</v>
      </c>
      <c r="P103" s="13">
        <f>P235/$N102*100</f>
        <v>15.127175368139223</v>
      </c>
      <c r="Q103" s="13">
        <f>Q235/$N102*100</f>
        <v>64.12315930388219</v>
      </c>
      <c r="R103" s="13">
        <f>R235/$N102*100</f>
        <v>2.4096385542168677</v>
      </c>
      <c r="S103" s="13">
        <f>S235/$N102*100</f>
        <v>4.5515394912985272</v>
      </c>
    </row>
    <row r="104" spans="1:19" ht="15" customHeight="1" x14ac:dyDescent="0.2">
      <c r="A104" s="16"/>
      <c r="B104" s="106"/>
      <c r="C104" s="16" t="s">
        <v>69</v>
      </c>
      <c r="D104" s="42"/>
      <c r="E104" s="23">
        <f t="shared" ref="E104:E113" si="68">E237</f>
        <v>21</v>
      </c>
      <c r="F104" s="7">
        <f t="shared" ref="F104:G113" si="69">IF($E104=0,0,F237/$E104*100)</f>
        <v>76.19047619047619</v>
      </c>
      <c r="G104" s="7">
        <f t="shared" si="69"/>
        <v>23.809523809523807</v>
      </c>
      <c r="H104" s="23">
        <f t="shared" ref="H104:H113" si="70">H237</f>
        <v>21</v>
      </c>
      <c r="I104" s="7">
        <f t="shared" ref="I104:M113" si="71">IF($H104=0,0,I237/$H104*100)</f>
        <v>19.047619047619047</v>
      </c>
      <c r="J104" s="7">
        <f t="shared" si="71"/>
        <v>4.7619047619047619</v>
      </c>
      <c r="K104" s="7">
        <f t="shared" si="71"/>
        <v>61.904761904761905</v>
      </c>
      <c r="L104" s="7">
        <f t="shared" si="71"/>
        <v>9.5238095238095237</v>
      </c>
      <c r="M104" s="7">
        <f t="shared" si="71"/>
        <v>4.7619047619047619</v>
      </c>
      <c r="N104" s="23">
        <f t="shared" ref="N104:N113" si="72">N237</f>
        <v>21</v>
      </c>
      <c r="O104" s="7">
        <f t="shared" ref="O104:S113" si="73">IF($N104=0,0,O237/$N104*100)</f>
        <v>42.857142857142854</v>
      </c>
      <c r="P104" s="7">
        <f t="shared" si="73"/>
        <v>4.7619047619047619</v>
      </c>
      <c r="Q104" s="7">
        <f t="shared" si="73"/>
        <v>38.095238095238095</v>
      </c>
      <c r="R104" s="7">
        <f t="shared" si="73"/>
        <v>9.5238095238095237</v>
      </c>
      <c r="S104" s="7">
        <f t="shared" si="73"/>
        <v>4.7619047619047619</v>
      </c>
    </row>
    <row r="105" spans="1:19" ht="15" customHeight="1" x14ac:dyDescent="0.2">
      <c r="A105" s="16"/>
      <c r="B105" s="106"/>
      <c r="C105" s="16" t="s">
        <v>70</v>
      </c>
      <c r="D105" s="42"/>
      <c r="E105" s="23">
        <f t="shared" si="68"/>
        <v>58</v>
      </c>
      <c r="F105" s="7">
        <f t="shared" si="69"/>
        <v>77.58620689655173</v>
      </c>
      <c r="G105" s="7">
        <f t="shared" si="69"/>
        <v>22.413793103448278</v>
      </c>
      <c r="H105" s="23">
        <f t="shared" si="70"/>
        <v>58</v>
      </c>
      <c r="I105" s="7">
        <f t="shared" si="71"/>
        <v>6.8965517241379306</v>
      </c>
      <c r="J105" s="7">
        <f t="shared" si="71"/>
        <v>6.8965517241379306</v>
      </c>
      <c r="K105" s="7">
        <f t="shared" si="71"/>
        <v>67.241379310344826</v>
      </c>
      <c r="L105" s="7">
        <f t="shared" si="71"/>
        <v>17.241379310344829</v>
      </c>
      <c r="M105" s="7">
        <f t="shared" si="71"/>
        <v>1.7241379310344827</v>
      </c>
      <c r="N105" s="23">
        <f t="shared" si="72"/>
        <v>58</v>
      </c>
      <c r="O105" s="7">
        <f t="shared" si="73"/>
        <v>13.793103448275861</v>
      </c>
      <c r="P105" s="7">
        <f t="shared" si="73"/>
        <v>22.413793103448278</v>
      </c>
      <c r="Q105" s="7">
        <f t="shared" si="73"/>
        <v>62.068965517241381</v>
      </c>
      <c r="R105" s="7">
        <f t="shared" si="73"/>
        <v>1.7241379310344827</v>
      </c>
      <c r="S105" s="7">
        <f t="shared" si="73"/>
        <v>0</v>
      </c>
    </row>
    <row r="106" spans="1:19" ht="15" customHeight="1" x14ac:dyDescent="0.2">
      <c r="A106" s="16"/>
      <c r="B106" s="106"/>
      <c r="C106" s="16" t="s">
        <v>71</v>
      </c>
      <c r="D106" s="42"/>
      <c r="E106" s="23">
        <f t="shared" si="68"/>
        <v>113</v>
      </c>
      <c r="F106" s="7">
        <f t="shared" si="69"/>
        <v>80.530973451327441</v>
      </c>
      <c r="G106" s="7">
        <f t="shared" si="69"/>
        <v>19.469026548672566</v>
      </c>
      <c r="H106" s="23">
        <f t="shared" si="70"/>
        <v>113</v>
      </c>
      <c r="I106" s="7">
        <f t="shared" si="71"/>
        <v>6.1946902654867255</v>
      </c>
      <c r="J106" s="7">
        <f t="shared" si="71"/>
        <v>3.5398230088495577</v>
      </c>
      <c r="K106" s="7">
        <f t="shared" si="71"/>
        <v>76.106194690265482</v>
      </c>
      <c r="L106" s="7">
        <f t="shared" si="71"/>
        <v>7.9646017699115044</v>
      </c>
      <c r="M106" s="7">
        <f t="shared" si="71"/>
        <v>6.1946902654867255</v>
      </c>
      <c r="N106" s="23">
        <f t="shared" si="72"/>
        <v>113</v>
      </c>
      <c r="O106" s="7">
        <f t="shared" si="73"/>
        <v>12.389380530973451</v>
      </c>
      <c r="P106" s="7">
        <f t="shared" si="73"/>
        <v>22.123893805309734</v>
      </c>
      <c r="Q106" s="7">
        <f t="shared" si="73"/>
        <v>56.637168141592923</v>
      </c>
      <c r="R106" s="7">
        <f t="shared" si="73"/>
        <v>1.7699115044247788</v>
      </c>
      <c r="S106" s="7">
        <f t="shared" si="73"/>
        <v>7.0796460176991154</v>
      </c>
    </row>
    <row r="107" spans="1:19" ht="15" customHeight="1" x14ac:dyDescent="0.2">
      <c r="A107" s="16"/>
      <c r="B107" s="25"/>
      <c r="C107" s="16" t="s">
        <v>72</v>
      </c>
      <c r="D107" s="42"/>
      <c r="E107" s="23">
        <f t="shared" si="68"/>
        <v>91</v>
      </c>
      <c r="F107" s="7">
        <f t="shared" si="69"/>
        <v>75.824175824175825</v>
      </c>
      <c r="G107" s="7">
        <f t="shared" si="69"/>
        <v>24.175824175824175</v>
      </c>
      <c r="H107" s="23">
        <f t="shared" si="70"/>
        <v>91</v>
      </c>
      <c r="I107" s="7">
        <f t="shared" si="71"/>
        <v>5.4945054945054945</v>
      </c>
      <c r="J107" s="7">
        <f t="shared" si="71"/>
        <v>12.087912087912088</v>
      </c>
      <c r="K107" s="7">
        <f t="shared" si="71"/>
        <v>70.329670329670336</v>
      </c>
      <c r="L107" s="7">
        <f t="shared" si="71"/>
        <v>8.791208791208792</v>
      </c>
      <c r="M107" s="7">
        <f t="shared" si="71"/>
        <v>3.296703296703297</v>
      </c>
      <c r="N107" s="23">
        <f t="shared" si="72"/>
        <v>91</v>
      </c>
      <c r="O107" s="7">
        <f t="shared" si="73"/>
        <v>13.186813186813188</v>
      </c>
      <c r="P107" s="7">
        <f t="shared" si="73"/>
        <v>13.186813186813188</v>
      </c>
      <c r="Q107" s="7">
        <f t="shared" si="73"/>
        <v>67.032967032967022</v>
      </c>
      <c r="R107" s="7">
        <f t="shared" si="73"/>
        <v>4.395604395604396</v>
      </c>
      <c r="S107" s="7">
        <f t="shared" si="73"/>
        <v>2.197802197802198</v>
      </c>
    </row>
    <row r="108" spans="1:19" ht="15" customHeight="1" x14ac:dyDescent="0.2">
      <c r="A108" s="16"/>
      <c r="B108" s="25"/>
      <c r="C108" s="16" t="s">
        <v>73</v>
      </c>
      <c r="D108" s="42"/>
      <c r="E108" s="23">
        <f t="shared" si="68"/>
        <v>78</v>
      </c>
      <c r="F108" s="7">
        <f t="shared" si="69"/>
        <v>78.205128205128204</v>
      </c>
      <c r="G108" s="7">
        <f t="shared" si="69"/>
        <v>21.794871794871796</v>
      </c>
      <c r="H108" s="23">
        <f t="shared" si="70"/>
        <v>78</v>
      </c>
      <c r="I108" s="7">
        <f t="shared" si="71"/>
        <v>5.1282051282051277</v>
      </c>
      <c r="J108" s="7">
        <f t="shared" si="71"/>
        <v>5.1282051282051277</v>
      </c>
      <c r="K108" s="7">
        <f t="shared" si="71"/>
        <v>78.205128205128204</v>
      </c>
      <c r="L108" s="7">
        <f t="shared" si="71"/>
        <v>7.6923076923076925</v>
      </c>
      <c r="M108" s="7">
        <f t="shared" si="71"/>
        <v>3.8461538461538463</v>
      </c>
      <c r="N108" s="23">
        <f t="shared" si="72"/>
        <v>78</v>
      </c>
      <c r="O108" s="7">
        <f t="shared" si="73"/>
        <v>10.256410256410255</v>
      </c>
      <c r="P108" s="7">
        <f t="shared" si="73"/>
        <v>7.6923076923076925</v>
      </c>
      <c r="Q108" s="7">
        <f t="shared" si="73"/>
        <v>78.205128205128204</v>
      </c>
      <c r="R108" s="7">
        <f t="shared" si="73"/>
        <v>0</v>
      </c>
      <c r="S108" s="7">
        <f t="shared" si="73"/>
        <v>3.8461538461538463</v>
      </c>
    </row>
    <row r="109" spans="1:19" ht="15" customHeight="1" x14ac:dyDescent="0.2">
      <c r="A109" s="16"/>
      <c r="B109" s="25"/>
      <c r="C109" s="16" t="s">
        <v>74</v>
      </c>
      <c r="D109" s="42"/>
      <c r="E109" s="23">
        <f t="shared" si="68"/>
        <v>71</v>
      </c>
      <c r="F109" s="7">
        <f t="shared" si="69"/>
        <v>83.098591549295776</v>
      </c>
      <c r="G109" s="7">
        <f t="shared" si="69"/>
        <v>16.901408450704224</v>
      </c>
      <c r="H109" s="23">
        <f t="shared" si="70"/>
        <v>71</v>
      </c>
      <c r="I109" s="7">
        <f t="shared" si="71"/>
        <v>9.8591549295774641</v>
      </c>
      <c r="J109" s="7">
        <f t="shared" si="71"/>
        <v>4.225352112676056</v>
      </c>
      <c r="K109" s="7">
        <f t="shared" si="71"/>
        <v>66.197183098591552</v>
      </c>
      <c r="L109" s="7">
        <f t="shared" si="71"/>
        <v>18.30985915492958</v>
      </c>
      <c r="M109" s="7">
        <f t="shared" si="71"/>
        <v>1.4084507042253522</v>
      </c>
      <c r="N109" s="23">
        <f t="shared" si="72"/>
        <v>71</v>
      </c>
      <c r="O109" s="7">
        <f t="shared" si="73"/>
        <v>11.267605633802818</v>
      </c>
      <c r="P109" s="7">
        <f t="shared" si="73"/>
        <v>11.267605633802818</v>
      </c>
      <c r="Q109" s="7">
        <f t="shared" si="73"/>
        <v>74.647887323943664</v>
      </c>
      <c r="R109" s="7">
        <f t="shared" si="73"/>
        <v>1.4084507042253522</v>
      </c>
      <c r="S109" s="7">
        <f t="shared" si="73"/>
        <v>1.4084507042253522</v>
      </c>
    </row>
    <row r="110" spans="1:19" ht="15" customHeight="1" x14ac:dyDescent="0.2">
      <c r="A110" s="16"/>
      <c r="B110" s="25"/>
      <c r="C110" s="16" t="s">
        <v>75</v>
      </c>
      <c r="D110" s="42"/>
      <c r="E110" s="23">
        <f t="shared" si="68"/>
        <v>71</v>
      </c>
      <c r="F110" s="7">
        <f t="shared" si="69"/>
        <v>90.140845070422543</v>
      </c>
      <c r="G110" s="7">
        <f t="shared" si="69"/>
        <v>9.8591549295774641</v>
      </c>
      <c r="H110" s="23">
        <f t="shared" si="70"/>
        <v>71</v>
      </c>
      <c r="I110" s="7">
        <f t="shared" si="71"/>
        <v>4.225352112676056</v>
      </c>
      <c r="J110" s="7">
        <f t="shared" si="71"/>
        <v>1.4084507042253522</v>
      </c>
      <c r="K110" s="7">
        <f t="shared" si="71"/>
        <v>43.661971830985912</v>
      </c>
      <c r="L110" s="7">
        <f t="shared" si="71"/>
        <v>45.070422535211272</v>
      </c>
      <c r="M110" s="7">
        <f t="shared" si="71"/>
        <v>5.6338028169014089</v>
      </c>
      <c r="N110" s="23">
        <f t="shared" si="72"/>
        <v>71</v>
      </c>
      <c r="O110" s="7">
        <f t="shared" si="73"/>
        <v>1.4084507042253522</v>
      </c>
      <c r="P110" s="7">
        <f t="shared" si="73"/>
        <v>5.6338028169014089</v>
      </c>
      <c r="Q110" s="7">
        <f t="shared" si="73"/>
        <v>88.732394366197184</v>
      </c>
      <c r="R110" s="7">
        <f t="shared" si="73"/>
        <v>1.4084507042253522</v>
      </c>
      <c r="S110" s="7">
        <f t="shared" si="73"/>
        <v>2.8169014084507045</v>
      </c>
    </row>
    <row r="111" spans="1:19" ht="15" customHeight="1" x14ac:dyDescent="0.2">
      <c r="A111" s="16"/>
      <c r="B111" s="25"/>
      <c r="C111" s="16" t="s">
        <v>76</v>
      </c>
      <c r="D111" s="42"/>
      <c r="E111" s="23">
        <f t="shared" si="68"/>
        <v>10</v>
      </c>
      <c r="F111" s="7">
        <f t="shared" si="69"/>
        <v>100</v>
      </c>
      <c r="G111" s="7">
        <f t="shared" si="69"/>
        <v>0</v>
      </c>
      <c r="H111" s="23">
        <f t="shared" si="70"/>
        <v>10</v>
      </c>
      <c r="I111" s="7">
        <f t="shared" si="71"/>
        <v>20</v>
      </c>
      <c r="J111" s="7">
        <f t="shared" si="71"/>
        <v>0</v>
      </c>
      <c r="K111" s="7">
        <f t="shared" si="71"/>
        <v>40</v>
      </c>
      <c r="L111" s="7">
        <f t="shared" si="71"/>
        <v>40</v>
      </c>
      <c r="M111" s="7">
        <f t="shared" si="71"/>
        <v>0</v>
      </c>
      <c r="N111" s="23">
        <f t="shared" si="72"/>
        <v>10</v>
      </c>
      <c r="O111" s="7">
        <f t="shared" si="73"/>
        <v>20</v>
      </c>
      <c r="P111" s="7">
        <f t="shared" si="73"/>
        <v>0</v>
      </c>
      <c r="Q111" s="7">
        <f t="shared" si="73"/>
        <v>80</v>
      </c>
      <c r="R111" s="7">
        <f t="shared" si="73"/>
        <v>0</v>
      </c>
      <c r="S111" s="7">
        <f t="shared" si="73"/>
        <v>0</v>
      </c>
    </row>
    <row r="112" spans="1:19" ht="15" customHeight="1" x14ac:dyDescent="0.2">
      <c r="A112" s="16"/>
      <c r="B112" s="25"/>
      <c r="C112" s="16" t="s">
        <v>77</v>
      </c>
      <c r="D112" s="42"/>
      <c r="E112" s="23">
        <f t="shared" si="68"/>
        <v>8</v>
      </c>
      <c r="F112" s="7">
        <f t="shared" si="69"/>
        <v>87.5</v>
      </c>
      <c r="G112" s="7">
        <f t="shared" si="69"/>
        <v>12.5</v>
      </c>
      <c r="H112" s="23">
        <f t="shared" si="70"/>
        <v>8</v>
      </c>
      <c r="I112" s="7">
        <f t="shared" si="71"/>
        <v>0</v>
      </c>
      <c r="J112" s="7">
        <f t="shared" si="71"/>
        <v>0</v>
      </c>
      <c r="K112" s="7">
        <f t="shared" si="71"/>
        <v>50</v>
      </c>
      <c r="L112" s="7">
        <f t="shared" si="71"/>
        <v>50</v>
      </c>
      <c r="M112" s="7">
        <f t="shared" si="71"/>
        <v>0</v>
      </c>
      <c r="N112" s="23">
        <f t="shared" si="72"/>
        <v>8</v>
      </c>
      <c r="O112" s="7">
        <f t="shared" si="73"/>
        <v>0</v>
      </c>
      <c r="P112" s="7">
        <f t="shared" si="73"/>
        <v>12.5</v>
      </c>
      <c r="Q112" s="7">
        <f t="shared" si="73"/>
        <v>62.5</v>
      </c>
      <c r="R112" s="7">
        <f t="shared" si="73"/>
        <v>25</v>
      </c>
      <c r="S112" s="7">
        <f t="shared" si="73"/>
        <v>0</v>
      </c>
    </row>
    <row r="113" spans="1:19" ht="15" customHeight="1" x14ac:dyDescent="0.2">
      <c r="A113" s="17"/>
      <c r="B113" s="26"/>
      <c r="C113" s="17" t="s">
        <v>49</v>
      </c>
      <c r="D113" s="44"/>
      <c r="E113" s="24">
        <f t="shared" si="68"/>
        <v>226</v>
      </c>
      <c r="F113" s="5">
        <f t="shared" si="69"/>
        <v>69.469026548672559</v>
      </c>
      <c r="G113" s="5">
        <f t="shared" si="69"/>
        <v>30.53097345132743</v>
      </c>
      <c r="H113" s="24">
        <f t="shared" si="70"/>
        <v>226</v>
      </c>
      <c r="I113" s="5">
        <f t="shared" si="71"/>
        <v>11.061946902654867</v>
      </c>
      <c r="J113" s="5">
        <f t="shared" si="71"/>
        <v>7.5221238938053103</v>
      </c>
      <c r="K113" s="5">
        <f t="shared" si="71"/>
        <v>65.929203539823007</v>
      </c>
      <c r="L113" s="5">
        <f t="shared" si="71"/>
        <v>4.8672566371681416</v>
      </c>
      <c r="M113" s="5">
        <f t="shared" si="71"/>
        <v>10.619469026548673</v>
      </c>
      <c r="N113" s="24">
        <f t="shared" si="72"/>
        <v>226</v>
      </c>
      <c r="O113" s="5">
        <f t="shared" si="73"/>
        <v>18.141592920353983</v>
      </c>
      <c r="P113" s="5">
        <f t="shared" si="73"/>
        <v>19.026548672566371</v>
      </c>
      <c r="Q113" s="5">
        <f t="shared" si="73"/>
        <v>53.097345132743371</v>
      </c>
      <c r="R113" s="5">
        <f t="shared" si="73"/>
        <v>2.2123893805309733</v>
      </c>
      <c r="S113" s="5">
        <f t="shared" si="73"/>
        <v>7.5221238938053103</v>
      </c>
    </row>
    <row r="114" spans="1:19" ht="15" customHeight="1" x14ac:dyDescent="0.2">
      <c r="A114" s="49" t="s">
        <v>92</v>
      </c>
      <c r="B114" s="30" t="s">
        <v>35</v>
      </c>
      <c r="C114" s="11" t="s">
        <v>24</v>
      </c>
      <c r="D114" s="40"/>
      <c r="E114" s="22">
        <f t="shared" ref="E114:F114" si="74">E247</f>
        <v>126</v>
      </c>
      <c r="F114" s="4">
        <f t="shared" si="74"/>
        <v>94</v>
      </c>
      <c r="G114" s="4">
        <f>G247</f>
        <v>32</v>
      </c>
      <c r="H114" s="22">
        <f t="shared" ref="H114:I114" si="75">H247</f>
        <v>126</v>
      </c>
      <c r="I114" s="4">
        <f t="shared" si="75"/>
        <v>15</v>
      </c>
      <c r="J114" s="4">
        <f>J247</f>
        <v>9</v>
      </c>
      <c r="K114" s="4">
        <f>K247</f>
        <v>89</v>
      </c>
      <c r="L114" s="4">
        <f>L247</f>
        <v>8</v>
      </c>
      <c r="M114" s="4">
        <f>M247</f>
        <v>5</v>
      </c>
      <c r="N114" s="22">
        <f t="shared" ref="N114:O114" si="76">N247</f>
        <v>126</v>
      </c>
      <c r="O114" s="4">
        <f t="shared" si="76"/>
        <v>25</v>
      </c>
      <c r="P114" s="4">
        <f>P247</f>
        <v>32</v>
      </c>
      <c r="Q114" s="4">
        <f>Q247</f>
        <v>57</v>
      </c>
      <c r="R114" s="4">
        <f>R247</f>
        <v>3</v>
      </c>
      <c r="S114" s="4">
        <f>S247</f>
        <v>9</v>
      </c>
    </row>
    <row r="115" spans="1:19" ht="15" customHeight="1" x14ac:dyDescent="0.2">
      <c r="A115" s="104" t="s">
        <v>93</v>
      </c>
      <c r="B115" s="25" t="s">
        <v>36</v>
      </c>
      <c r="C115" s="38"/>
      <c r="D115" s="41"/>
      <c r="E115" s="14">
        <f>IF(SUM(F115:G115)&gt;100,"－",SUM(F115:G115))</f>
        <v>100</v>
      </c>
      <c r="F115" s="13">
        <f>F247/$E114*100</f>
        <v>74.603174603174608</v>
      </c>
      <c r="G115" s="13">
        <f>G247/$E114*100</f>
        <v>25.396825396825395</v>
      </c>
      <c r="H115" s="14">
        <f>IF(SUM(I115:M115)&gt;100,"－",SUM(I115:M115))</f>
        <v>99.999999999999986</v>
      </c>
      <c r="I115" s="13">
        <f>I247/$H114*100</f>
        <v>11.904761904761903</v>
      </c>
      <c r="J115" s="13">
        <f>J247/$H114*100</f>
        <v>7.1428571428571423</v>
      </c>
      <c r="K115" s="13">
        <f>K247/$H114*100</f>
        <v>70.634920634920633</v>
      </c>
      <c r="L115" s="13">
        <f>L247/$H114*100</f>
        <v>6.3492063492063489</v>
      </c>
      <c r="M115" s="13">
        <f>M247/$H114*100</f>
        <v>3.9682539682539679</v>
      </c>
      <c r="N115" s="14">
        <f>IF(SUM(O115:S115)&gt;100,"－",SUM(O115:S115))</f>
        <v>100</v>
      </c>
      <c r="O115" s="13">
        <f>O247/$N114*100</f>
        <v>19.841269841269842</v>
      </c>
      <c r="P115" s="13">
        <f>P247/$N114*100</f>
        <v>25.396825396825395</v>
      </c>
      <c r="Q115" s="13">
        <f>Q247/$N114*100</f>
        <v>45.238095238095241</v>
      </c>
      <c r="R115" s="13">
        <f>R247/$N114*100</f>
        <v>2.3809523809523809</v>
      </c>
      <c r="S115" s="13">
        <f>S247/$N114*100</f>
        <v>7.1428571428571423</v>
      </c>
    </row>
    <row r="116" spans="1:19" ht="15" customHeight="1" x14ac:dyDescent="0.2">
      <c r="A116" s="104"/>
      <c r="B116" s="25" t="s">
        <v>37</v>
      </c>
      <c r="C116" s="115" t="s">
        <v>94</v>
      </c>
      <c r="D116" s="50" t="s">
        <v>95</v>
      </c>
      <c r="E116" s="22">
        <f t="shared" ref="E116:E123" si="77">E247</f>
        <v>126</v>
      </c>
      <c r="F116" s="51">
        <f t="shared" ref="F116:G116" si="78">IF($E116=0,0,F247/$E116*100)</f>
        <v>74.603174603174608</v>
      </c>
      <c r="G116" s="51">
        <f t="shared" si="78"/>
        <v>25.396825396825395</v>
      </c>
      <c r="H116" s="22">
        <f t="shared" ref="H116:H123" si="79">H247</f>
        <v>126</v>
      </c>
      <c r="I116" s="51">
        <f t="shared" ref="I116:M116" si="80">IF($H116=0,0,I247/$H116*100)</f>
        <v>11.904761904761903</v>
      </c>
      <c r="J116" s="51">
        <f t="shared" si="80"/>
        <v>7.1428571428571423</v>
      </c>
      <c r="K116" s="51">
        <f t="shared" si="80"/>
        <v>70.634920634920633</v>
      </c>
      <c r="L116" s="51">
        <f t="shared" si="80"/>
        <v>6.3492063492063489</v>
      </c>
      <c r="M116" s="51">
        <f t="shared" si="80"/>
        <v>3.9682539682539679</v>
      </c>
      <c r="N116" s="65">
        <f t="shared" ref="N116:N123" si="81">N247</f>
        <v>126</v>
      </c>
      <c r="O116" s="66">
        <f t="shared" ref="O116:S116" si="82">IF($N116=0,0,O247/$N116*100)</f>
        <v>19.841269841269842</v>
      </c>
      <c r="P116" s="66">
        <f t="shared" si="82"/>
        <v>25.396825396825395</v>
      </c>
      <c r="Q116" s="66">
        <f t="shared" si="82"/>
        <v>45.238095238095241</v>
      </c>
      <c r="R116" s="66">
        <f t="shared" si="82"/>
        <v>2.3809523809523809</v>
      </c>
      <c r="S116" s="66">
        <f t="shared" si="82"/>
        <v>7.1428571428571423</v>
      </c>
    </row>
    <row r="117" spans="1:19" ht="15" customHeight="1" x14ac:dyDescent="0.2">
      <c r="A117" s="28"/>
      <c r="B117" s="25"/>
      <c r="C117" s="112"/>
      <c r="D117" s="48" t="s">
        <v>96</v>
      </c>
      <c r="E117" s="31">
        <f t="shared" si="77"/>
        <v>331</v>
      </c>
      <c r="F117" s="13">
        <f t="shared" ref="F117:G117" si="83">IF($E117=0,0,F248/$E117*100)</f>
        <v>76.435045317220542</v>
      </c>
      <c r="G117" s="13">
        <f t="shared" si="83"/>
        <v>23.564954682779458</v>
      </c>
      <c r="H117" s="31">
        <f t="shared" si="79"/>
        <v>331</v>
      </c>
      <c r="I117" s="13">
        <f t="shared" ref="I117:M117" si="84">IF($H117=0,0,I248/$H117*100)</f>
        <v>7.5528700906344408</v>
      </c>
      <c r="J117" s="13">
        <f t="shared" si="84"/>
        <v>3.9274924471299091</v>
      </c>
      <c r="K117" s="13">
        <f t="shared" si="84"/>
        <v>72.507552870090635</v>
      </c>
      <c r="L117" s="13">
        <f t="shared" si="84"/>
        <v>7.8549848942598182</v>
      </c>
      <c r="M117" s="13">
        <f t="shared" si="84"/>
        <v>8.1570996978851973</v>
      </c>
      <c r="N117" s="61">
        <f t="shared" si="81"/>
        <v>331</v>
      </c>
      <c r="O117" s="62">
        <f t="shared" ref="O117:S117" si="85">IF($N117=0,0,O248/$N117*100)</f>
        <v>29.305135951661633</v>
      </c>
      <c r="P117" s="62">
        <f t="shared" si="85"/>
        <v>22.658610271903324</v>
      </c>
      <c r="Q117" s="62">
        <f t="shared" si="85"/>
        <v>41.69184290030212</v>
      </c>
      <c r="R117" s="62">
        <f t="shared" si="85"/>
        <v>2.416918429003021</v>
      </c>
      <c r="S117" s="62">
        <f t="shared" si="85"/>
        <v>3.9274924471299091</v>
      </c>
    </row>
    <row r="118" spans="1:19" ht="15" customHeight="1" x14ac:dyDescent="0.2">
      <c r="A118" s="28"/>
      <c r="B118" s="25"/>
      <c r="C118" s="111" t="s">
        <v>97</v>
      </c>
      <c r="D118" s="47" t="s">
        <v>95</v>
      </c>
      <c r="E118" s="23">
        <f t="shared" si="77"/>
        <v>280</v>
      </c>
      <c r="F118" s="7">
        <f t="shared" ref="F118:G118" si="86">IF($E118=0,0,F249/$E118*100)</f>
        <v>76.071428571428569</v>
      </c>
      <c r="G118" s="7">
        <f t="shared" si="86"/>
        <v>23.928571428571431</v>
      </c>
      <c r="H118" s="59">
        <f t="shared" si="79"/>
        <v>280</v>
      </c>
      <c r="I118" s="60">
        <f t="shared" ref="I118:M118" si="87">IF($H118=0,0,I249/$H118*100)</f>
        <v>8.5714285714285712</v>
      </c>
      <c r="J118" s="60">
        <f t="shared" si="87"/>
        <v>4.2857142857142856</v>
      </c>
      <c r="K118" s="60">
        <f t="shared" si="87"/>
        <v>73.571428571428584</v>
      </c>
      <c r="L118" s="60">
        <f t="shared" si="87"/>
        <v>5.7142857142857144</v>
      </c>
      <c r="M118" s="60">
        <f t="shared" si="87"/>
        <v>7.8571428571428568</v>
      </c>
      <c r="N118" s="23">
        <f t="shared" si="81"/>
        <v>280</v>
      </c>
      <c r="O118" s="7">
        <f t="shared" ref="O118:S118" si="88">IF($N118=0,0,O249/$N118*100)</f>
        <v>28.571428571428569</v>
      </c>
      <c r="P118" s="7">
        <f t="shared" si="88"/>
        <v>20.714285714285715</v>
      </c>
      <c r="Q118" s="7">
        <f t="shared" si="88"/>
        <v>43.928571428571431</v>
      </c>
      <c r="R118" s="7">
        <f t="shared" si="88"/>
        <v>1.4285714285714286</v>
      </c>
      <c r="S118" s="7">
        <f t="shared" si="88"/>
        <v>5.3571428571428568</v>
      </c>
    </row>
    <row r="119" spans="1:19" ht="15" customHeight="1" x14ac:dyDescent="0.2">
      <c r="A119" s="45"/>
      <c r="B119" s="25"/>
      <c r="C119" s="112"/>
      <c r="D119" s="48" t="s">
        <v>96</v>
      </c>
      <c r="E119" s="31">
        <f t="shared" si="77"/>
        <v>238</v>
      </c>
      <c r="F119" s="13">
        <f t="shared" ref="F119:G119" si="89">IF($E119=0,0,F250/$E119*100)</f>
        <v>76.470588235294116</v>
      </c>
      <c r="G119" s="13">
        <f t="shared" si="89"/>
        <v>23.52941176470588</v>
      </c>
      <c r="H119" s="61">
        <f t="shared" si="79"/>
        <v>238</v>
      </c>
      <c r="I119" s="62">
        <f t="shared" ref="I119:M119" si="90">IF($H119=0,0,I250/$H119*100)</f>
        <v>8.4033613445378155</v>
      </c>
      <c r="J119" s="62">
        <f t="shared" si="90"/>
        <v>3.7815126050420167</v>
      </c>
      <c r="K119" s="62">
        <f t="shared" si="90"/>
        <v>69.747899159663859</v>
      </c>
      <c r="L119" s="62">
        <f t="shared" si="90"/>
        <v>8.4033613445378155</v>
      </c>
      <c r="M119" s="62">
        <f t="shared" si="90"/>
        <v>9.6638655462184886</v>
      </c>
      <c r="N119" s="31">
        <f t="shared" si="81"/>
        <v>238</v>
      </c>
      <c r="O119" s="13">
        <f t="shared" ref="O119:S119" si="91">IF($N119=0,0,O250/$N119*100)</f>
        <v>26.05042016806723</v>
      </c>
      <c r="P119" s="13">
        <f t="shared" si="91"/>
        <v>24.369747899159663</v>
      </c>
      <c r="Q119" s="13">
        <f t="shared" si="91"/>
        <v>42.016806722689076</v>
      </c>
      <c r="R119" s="13">
        <f t="shared" si="91"/>
        <v>3.3613445378151261</v>
      </c>
      <c r="S119" s="13">
        <f t="shared" si="91"/>
        <v>4.2016806722689077</v>
      </c>
    </row>
    <row r="120" spans="1:19" ht="15" customHeight="1" x14ac:dyDescent="0.2">
      <c r="A120" s="45"/>
      <c r="B120" s="25"/>
      <c r="C120" s="111" t="s">
        <v>98</v>
      </c>
      <c r="D120" s="47" t="s">
        <v>95</v>
      </c>
      <c r="E120" s="23">
        <f t="shared" si="77"/>
        <v>98</v>
      </c>
      <c r="F120" s="7">
        <f t="shared" ref="F120:G120" si="92">IF($E120=0,0,F251/$E120*100)</f>
        <v>80.612244897959187</v>
      </c>
      <c r="G120" s="7">
        <f t="shared" si="92"/>
        <v>19.387755102040817</v>
      </c>
      <c r="H120" s="59">
        <f t="shared" si="79"/>
        <v>98</v>
      </c>
      <c r="I120" s="60">
        <f t="shared" ref="I120:M120" si="93">IF($H120=0,0,I251/$H120*100)</f>
        <v>8.1632653061224492</v>
      </c>
      <c r="J120" s="60">
        <f t="shared" si="93"/>
        <v>6.1224489795918364</v>
      </c>
      <c r="K120" s="60">
        <f t="shared" si="93"/>
        <v>72.448979591836732</v>
      </c>
      <c r="L120" s="60">
        <f t="shared" si="93"/>
        <v>1.0204081632653061</v>
      </c>
      <c r="M120" s="60">
        <f t="shared" si="93"/>
        <v>12.244897959183673</v>
      </c>
      <c r="N120" s="23">
        <f t="shared" si="81"/>
        <v>98</v>
      </c>
      <c r="O120" s="7">
        <f t="shared" ref="O120:S120" si="94">IF($N120=0,0,O251/$N120*100)</f>
        <v>25.510204081632654</v>
      </c>
      <c r="P120" s="7">
        <f t="shared" si="94"/>
        <v>21.428571428571427</v>
      </c>
      <c r="Q120" s="7">
        <f t="shared" si="94"/>
        <v>46.938775510204081</v>
      </c>
      <c r="R120" s="7">
        <f t="shared" si="94"/>
        <v>0</v>
      </c>
      <c r="S120" s="7">
        <f t="shared" si="94"/>
        <v>6.1224489795918364</v>
      </c>
    </row>
    <row r="121" spans="1:19" ht="15" customHeight="1" x14ac:dyDescent="0.2">
      <c r="A121" s="45"/>
      <c r="B121" s="25"/>
      <c r="C121" s="112"/>
      <c r="D121" s="48" t="s">
        <v>96</v>
      </c>
      <c r="E121" s="31">
        <f t="shared" si="77"/>
        <v>357</v>
      </c>
      <c r="F121" s="13">
        <f t="shared" ref="F121:G121" si="95">IF($E121=0,0,F252/$E121*100)</f>
        <v>75.350140056022411</v>
      </c>
      <c r="G121" s="13">
        <f t="shared" si="95"/>
        <v>24.649859943977592</v>
      </c>
      <c r="H121" s="61">
        <f t="shared" si="79"/>
        <v>357</v>
      </c>
      <c r="I121" s="62">
        <f t="shared" ref="I121:M121" si="96">IF($H121=0,0,I252/$H121*100)</f>
        <v>8.6834733893557416</v>
      </c>
      <c r="J121" s="62">
        <f t="shared" si="96"/>
        <v>4.7619047619047619</v>
      </c>
      <c r="K121" s="62">
        <f t="shared" si="96"/>
        <v>71.428571428571431</v>
      </c>
      <c r="L121" s="62">
        <f t="shared" si="96"/>
        <v>8.1232492997198875</v>
      </c>
      <c r="M121" s="62">
        <f t="shared" si="96"/>
        <v>7.0028011204481793</v>
      </c>
      <c r="N121" s="31">
        <f t="shared" si="81"/>
        <v>357</v>
      </c>
      <c r="O121" s="13">
        <f t="shared" ref="O121:S121" si="97">IF($N121=0,0,O252/$N121*100)</f>
        <v>26.610644257703083</v>
      </c>
      <c r="P121" s="13">
        <f t="shared" si="97"/>
        <v>23.52941176470588</v>
      </c>
      <c r="Q121" s="13">
        <f t="shared" si="97"/>
        <v>42.296918767507002</v>
      </c>
      <c r="R121" s="13">
        <f t="shared" si="97"/>
        <v>2.801120448179272</v>
      </c>
      <c r="S121" s="13">
        <f t="shared" si="97"/>
        <v>4.7619047619047619</v>
      </c>
    </row>
    <row r="122" spans="1:19" ht="15" customHeight="1" x14ac:dyDescent="0.2">
      <c r="A122" s="45"/>
      <c r="B122" s="25"/>
      <c r="C122" s="113" t="s">
        <v>99</v>
      </c>
      <c r="D122" s="47" t="s">
        <v>95</v>
      </c>
      <c r="E122" s="23">
        <f t="shared" si="77"/>
        <v>268</v>
      </c>
      <c r="F122" s="7">
        <f t="shared" ref="F122:G122" si="98">IF($E122=0,0,F253/$E122*100)</f>
        <v>71.641791044776113</v>
      </c>
      <c r="G122" s="7">
        <f t="shared" si="98"/>
        <v>28.35820895522388</v>
      </c>
      <c r="H122" s="59">
        <f t="shared" si="79"/>
        <v>268</v>
      </c>
      <c r="I122" s="60">
        <f t="shared" ref="I122:M122" si="99">IF($H122=0,0,I253/$H122*100)</f>
        <v>6.7164179104477615</v>
      </c>
      <c r="J122" s="60">
        <f t="shared" si="99"/>
        <v>4.1044776119402986</v>
      </c>
      <c r="K122" s="60">
        <f t="shared" si="99"/>
        <v>74.253731343283576</v>
      </c>
      <c r="L122" s="60">
        <f t="shared" si="99"/>
        <v>8.2089552238805972</v>
      </c>
      <c r="M122" s="60">
        <f t="shared" si="99"/>
        <v>6.7164179104477615</v>
      </c>
      <c r="N122" s="23">
        <f t="shared" si="81"/>
        <v>268</v>
      </c>
      <c r="O122" s="7">
        <f t="shared" ref="O122:S122" si="100">IF($N122=0,0,O253/$N122*100)</f>
        <v>17.910447761194028</v>
      </c>
      <c r="P122" s="7">
        <f t="shared" si="100"/>
        <v>27.611940298507463</v>
      </c>
      <c r="Q122" s="7">
        <f t="shared" si="100"/>
        <v>46.268656716417908</v>
      </c>
      <c r="R122" s="7">
        <f t="shared" si="100"/>
        <v>3.3582089552238807</v>
      </c>
      <c r="S122" s="7">
        <f t="shared" si="100"/>
        <v>4.8507462686567164</v>
      </c>
    </row>
    <row r="123" spans="1:19" ht="15" customHeight="1" x14ac:dyDescent="0.2">
      <c r="A123" s="16"/>
      <c r="B123" s="26"/>
      <c r="C123" s="114"/>
      <c r="D123" s="46" t="s">
        <v>96</v>
      </c>
      <c r="E123" s="24">
        <f t="shared" si="77"/>
        <v>240</v>
      </c>
      <c r="F123" s="5">
        <f t="shared" ref="F123:G123" si="101">IF($E123=0,0,F254/$E123*100)</f>
        <v>78.333333333333329</v>
      </c>
      <c r="G123" s="5">
        <f t="shared" si="101"/>
        <v>21.666666666666668</v>
      </c>
      <c r="H123" s="63">
        <f t="shared" si="79"/>
        <v>240</v>
      </c>
      <c r="I123" s="64">
        <f t="shared" ref="I123:M123" si="102">IF($H123=0,0,I254/$H123*100)</f>
        <v>8.75</v>
      </c>
      <c r="J123" s="64">
        <f t="shared" si="102"/>
        <v>5</v>
      </c>
      <c r="K123" s="64">
        <f t="shared" si="102"/>
        <v>71.25</v>
      </c>
      <c r="L123" s="64">
        <f t="shared" si="102"/>
        <v>5.416666666666667</v>
      </c>
      <c r="M123" s="64">
        <f t="shared" si="102"/>
        <v>9.5833333333333339</v>
      </c>
      <c r="N123" s="24">
        <f t="shared" si="81"/>
        <v>240</v>
      </c>
      <c r="O123" s="5">
        <f t="shared" ref="O123:S123" si="103">IF($N123=0,0,O254/$N123*100)</f>
        <v>32.083333333333336</v>
      </c>
      <c r="P123" s="5">
        <f t="shared" si="103"/>
        <v>18.75</v>
      </c>
      <c r="Q123" s="5">
        <f t="shared" si="103"/>
        <v>41.666666666666671</v>
      </c>
      <c r="R123" s="5">
        <f t="shared" si="103"/>
        <v>1.6666666666666667</v>
      </c>
      <c r="S123" s="5">
        <f t="shared" si="103"/>
        <v>5.833333333333333</v>
      </c>
    </row>
    <row r="124" spans="1:19" ht="15" customHeight="1" x14ac:dyDescent="0.2">
      <c r="A124" s="16"/>
      <c r="B124" s="105" t="s">
        <v>38</v>
      </c>
      <c r="C124" s="11" t="s">
        <v>24</v>
      </c>
      <c r="D124" s="40"/>
      <c r="E124" s="22">
        <f t="shared" ref="E124" si="104">E257</f>
        <v>387</v>
      </c>
      <c r="F124" s="4">
        <f>F257</f>
        <v>296</v>
      </c>
      <c r="G124" s="4">
        <f>G257</f>
        <v>91</v>
      </c>
      <c r="H124" s="22">
        <f t="shared" ref="H124" si="105">H257</f>
        <v>387</v>
      </c>
      <c r="I124" s="4">
        <f>I257</f>
        <v>28</v>
      </c>
      <c r="J124" s="4">
        <f>J257</f>
        <v>23</v>
      </c>
      <c r="K124" s="4">
        <f>K257</f>
        <v>293</v>
      </c>
      <c r="L124" s="4">
        <f>L257</f>
        <v>20</v>
      </c>
      <c r="M124" s="4">
        <f>M257</f>
        <v>23</v>
      </c>
      <c r="N124" s="22">
        <f t="shared" ref="N124" si="106">N257</f>
        <v>387</v>
      </c>
      <c r="O124" s="4">
        <f>O257</f>
        <v>64</v>
      </c>
      <c r="P124" s="4">
        <f>P257</f>
        <v>68</v>
      </c>
      <c r="Q124" s="4">
        <f>Q257</f>
        <v>233</v>
      </c>
      <c r="R124" s="4">
        <f>R257</f>
        <v>9</v>
      </c>
      <c r="S124" s="4">
        <f>S257</f>
        <v>13</v>
      </c>
    </row>
    <row r="125" spans="1:19" ht="15" customHeight="1" x14ac:dyDescent="0.2">
      <c r="A125" s="16"/>
      <c r="B125" s="106"/>
      <c r="C125" s="17"/>
      <c r="D125" s="44"/>
      <c r="E125" s="34">
        <f>IF(SUM(F125:G125)&gt;100,"－",SUM(F125:G125))</f>
        <v>99.999999999999986</v>
      </c>
      <c r="F125" s="5">
        <f>F257/$E124*100</f>
        <v>76.485788113695079</v>
      </c>
      <c r="G125" s="5">
        <f>G257/$E124*100</f>
        <v>23.51421188630491</v>
      </c>
      <c r="H125" s="34">
        <f>IF(SUM(I125:M125)&gt;100,"－",SUM(I125:M125))</f>
        <v>100.00000000000001</v>
      </c>
      <c r="I125" s="5">
        <f>I257/$H124*100</f>
        <v>7.2351421188630489</v>
      </c>
      <c r="J125" s="5">
        <f>J257/$H124*100</f>
        <v>5.9431524547803614</v>
      </c>
      <c r="K125" s="5">
        <f>K257/$H124*100</f>
        <v>75.710594315245487</v>
      </c>
      <c r="L125" s="5">
        <f>L257/$H124*100</f>
        <v>5.1679586563307494</v>
      </c>
      <c r="M125" s="5">
        <f>M257/$H124*100</f>
        <v>5.9431524547803614</v>
      </c>
      <c r="N125" s="34">
        <f>IF(SUM(O125:S125)&gt;100,"－",SUM(O125:S125))</f>
        <v>100.00000000000001</v>
      </c>
      <c r="O125" s="5">
        <f>O257/$N124*100</f>
        <v>16.5374677002584</v>
      </c>
      <c r="P125" s="5">
        <f>P257/$N124*100</f>
        <v>17.571059431524546</v>
      </c>
      <c r="Q125" s="5">
        <f>Q257/$N124*100</f>
        <v>60.206718346253233</v>
      </c>
      <c r="R125" s="5">
        <f>R257/$N124*100</f>
        <v>2.3255813953488373</v>
      </c>
      <c r="S125" s="5">
        <f>S257/$N124*100</f>
        <v>3.3591731266149871</v>
      </c>
    </row>
    <row r="126" spans="1:19" ht="15" customHeight="1" x14ac:dyDescent="0.2">
      <c r="A126" s="16"/>
      <c r="B126" s="106"/>
      <c r="C126" s="116" t="s">
        <v>94</v>
      </c>
      <c r="D126" s="47" t="s">
        <v>95</v>
      </c>
      <c r="E126" s="23">
        <f t="shared" ref="E126:E133" si="107">E255</f>
        <v>211</v>
      </c>
      <c r="F126" s="7">
        <f t="shared" ref="F126:G126" si="108">IF($E126=0,0,F255/$E126*100)</f>
        <v>75.829383886255926</v>
      </c>
      <c r="G126" s="7">
        <f t="shared" si="108"/>
        <v>24.170616113744074</v>
      </c>
      <c r="H126" s="23">
        <f t="shared" ref="H126:H133" si="109">H255</f>
        <v>211</v>
      </c>
      <c r="I126" s="7">
        <f t="shared" ref="I126:M126" si="110">IF($H126=0,0,I255/$H126*100)</f>
        <v>7.109004739336493</v>
      </c>
      <c r="J126" s="7">
        <f t="shared" si="110"/>
        <v>7.5829383886255926</v>
      </c>
      <c r="K126" s="7">
        <f t="shared" si="110"/>
        <v>75.355450236966831</v>
      </c>
      <c r="L126" s="7">
        <f t="shared" si="110"/>
        <v>5.2132701421800949</v>
      </c>
      <c r="M126" s="7">
        <f t="shared" si="110"/>
        <v>4.7393364928909953</v>
      </c>
      <c r="N126" s="59">
        <f t="shared" ref="N126:N133" si="111">N255</f>
        <v>211</v>
      </c>
      <c r="O126" s="60">
        <f t="shared" ref="O126:S126" si="112">IF($N126=0,0,O255/$N126*100)</f>
        <v>12.796208530805686</v>
      </c>
      <c r="P126" s="60">
        <f t="shared" si="112"/>
        <v>14.691943127962084</v>
      </c>
      <c r="Q126" s="60">
        <f t="shared" si="112"/>
        <v>63.981042654028428</v>
      </c>
      <c r="R126" s="60">
        <f t="shared" si="112"/>
        <v>4.2654028436018958</v>
      </c>
      <c r="S126" s="60">
        <f t="shared" si="112"/>
        <v>4.2654028436018958</v>
      </c>
    </row>
    <row r="127" spans="1:19" ht="15" customHeight="1" x14ac:dyDescent="0.2">
      <c r="A127" s="16"/>
      <c r="B127" s="106"/>
      <c r="C127" s="112"/>
      <c r="D127" s="48" t="s">
        <v>96</v>
      </c>
      <c r="E127" s="31">
        <f t="shared" si="107"/>
        <v>345</v>
      </c>
      <c r="F127" s="13">
        <f t="shared" ref="F127:G127" si="113">IF($E127=0,0,F256/$E127*100)</f>
        <v>77.681159420289859</v>
      </c>
      <c r="G127" s="13">
        <f t="shared" si="113"/>
        <v>22.318840579710145</v>
      </c>
      <c r="H127" s="31">
        <f t="shared" si="109"/>
        <v>345</v>
      </c>
      <c r="I127" s="13">
        <f t="shared" ref="I127:M127" si="114">IF($H127=0,0,I256/$H127*100)</f>
        <v>7.8260869565217401</v>
      </c>
      <c r="J127" s="13">
        <f t="shared" si="114"/>
        <v>6.666666666666667</v>
      </c>
      <c r="K127" s="13">
        <f t="shared" si="114"/>
        <v>73.91304347826086</v>
      </c>
      <c r="L127" s="13">
        <f t="shared" si="114"/>
        <v>6.666666666666667</v>
      </c>
      <c r="M127" s="13">
        <f t="shared" si="114"/>
        <v>4.9275362318840585</v>
      </c>
      <c r="N127" s="61">
        <f t="shared" si="111"/>
        <v>345</v>
      </c>
      <c r="O127" s="62">
        <f t="shared" ref="O127:S127" si="115">IF($N127=0,0,O256/$N127*100)</f>
        <v>14.492753623188406</v>
      </c>
      <c r="P127" s="62">
        <f t="shared" si="115"/>
        <v>17.101449275362317</v>
      </c>
      <c r="Q127" s="62">
        <f t="shared" si="115"/>
        <v>62.318840579710141</v>
      </c>
      <c r="R127" s="62">
        <f t="shared" si="115"/>
        <v>2.0289855072463765</v>
      </c>
      <c r="S127" s="62">
        <f t="shared" si="115"/>
        <v>4.057971014492753</v>
      </c>
    </row>
    <row r="128" spans="1:19" ht="15" customHeight="1" x14ac:dyDescent="0.2">
      <c r="A128" s="16"/>
      <c r="B128" s="106"/>
      <c r="C128" s="111" t="s">
        <v>97</v>
      </c>
      <c r="D128" s="47" t="s">
        <v>95</v>
      </c>
      <c r="E128" s="23">
        <f t="shared" si="107"/>
        <v>387</v>
      </c>
      <c r="F128" s="7">
        <f t="shared" ref="F128:G128" si="116">IF($E128=0,0,F257/$E128*100)</f>
        <v>76.485788113695079</v>
      </c>
      <c r="G128" s="7">
        <f t="shared" si="116"/>
        <v>23.51421188630491</v>
      </c>
      <c r="H128" s="59">
        <f t="shared" si="109"/>
        <v>387</v>
      </c>
      <c r="I128" s="60">
        <f t="shared" ref="I128:M128" si="117">IF($H128=0,0,I257/$H128*100)</f>
        <v>7.2351421188630489</v>
      </c>
      <c r="J128" s="60">
        <f t="shared" si="117"/>
        <v>5.9431524547803614</v>
      </c>
      <c r="K128" s="60">
        <f t="shared" si="117"/>
        <v>75.710594315245487</v>
      </c>
      <c r="L128" s="60">
        <f t="shared" si="117"/>
        <v>5.1679586563307494</v>
      </c>
      <c r="M128" s="60">
        <f t="shared" si="117"/>
        <v>5.9431524547803614</v>
      </c>
      <c r="N128" s="23">
        <f t="shared" si="111"/>
        <v>387</v>
      </c>
      <c r="O128" s="7">
        <f t="shared" ref="O128:S128" si="118">IF($N128=0,0,O257/$N128*100)</f>
        <v>16.5374677002584</v>
      </c>
      <c r="P128" s="7">
        <f t="shared" si="118"/>
        <v>17.571059431524546</v>
      </c>
      <c r="Q128" s="7">
        <f t="shared" si="118"/>
        <v>60.206718346253233</v>
      </c>
      <c r="R128" s="7">
        <f t="shared" si="118"/>
        <v>2.3255813953488373</v>
      </c>
      <c r="S128" s="7">
        <f t="shared" si="118"/>
        <v>3.3591731266149871</v>
      </c>
    </row>
    <row r="129" spans="1:19" ht="15" customHeight="1" x14ac:dyDescent="0.2">
      <c r="A129" s="16"/>
      <c r="B129" s="106"/>
      <c r="C129" s="112"/>
      <c r="D129" s="48" t="s">
        <v>96</v>
      </c>
      <c r="E129" s="31">
        <f t="shared" si="107"/>
        <v>209</v>
      </c>
      <c r="F129" s="13">
        <f t="shared" ref="F129:G129" si="119">IF($E129=0,0,F258/$E129*100)</f>
        <v>76.555023923444978</v>
      </c>
      <c r="G129" s="13">
        <f t="shared" si="119"/>
        <v>23.444976076555022</v>
      </c>
      <c r="H129" s="61">
        <f t="shared" si="109"/>
        <v>209</v>
      </c>
      <c r="I129" s="62">
        <f t="shared" ref="I129:M129" si="120">IF($H129=0,0,I258/$H129*100)</f>
        <v>8.6124401913875595</v>
      </c>
      <c r="J129" s="62">
        <f t="shared" si="120"/>
        <v>6.6985645933014357</v>
      </c>
      <c r="K129" s="62">
        <f t="shared" si="120"/>
        <v>72.248803827751189</v>
      </c>
      <c r="L129" s="62">
        <f t="shared" si="120"/>
        <v>8.133971291866029</v>
      </c>
      <c r="M129" s="62">
        <f t="shared" si="120"/>
        <v>4.3062200956937797</v>
      </c>
      <c r="N129" s="31">
        <f t="shared" si="111"/>
        <v>209</v>
      </c>
      <c r="O129" s="13">
        <f t="shared" ref="O129:S129" si="121">IF($N129=0,0,O258/$N129*100)</f>
        <v>10.047846889952153</v>
      </c>
      <c r="P129" s="13">
        <f t="shared" si="121"/>
        <v>14.354066985645932</v>
      </c>
      <c r="Q129" s="13">
        <f t="shared" si="121"/>
        <v>66.985645933014354</v>
      </c>
      <c r="R129" s="13">
        <f t="shared" si="121"/>
        <v>3.3492822966507179</v>
      </c>
      <c r="S129" s="13">
        <f t="shared" si="121"/>
        <v>5.2631578947368416</v>
      </c>
    </row>
    <row r="130" spans="1:19" ht="15" customHeight="1" x14ac:dyDescent="0.2">
      <c r="A130" s="16"/>
      <c r="B130" s="106"/>
      <c r="C130" s="111" t="s">
        <v>98</v>
      </c>
      <c r="D130" s="47" t="s">
        <v>95</v>
      </c>
      <c r="E130" s="23">
        <f t="shared" si="107"/>
        <v>125</v>
      </c>
      <c r="F130" s="7">
        <f t="shared" ref="F130:G130" si="122">IF($E130=0,0,F259/$E130*100)</f>
        <v>70.399999999999991</v>
      </c>
      <c r="G130" s="7">
        <f t="shared" si="122"/>
        <v>29.599999999999998</v>
      </c>
      <c r="H130" s="59">
        <f t="shared" si="109"/>
        <v>125</v>
      </c>
      <c r="I130" s="60">
        <f t="shared" ref="I130:M130" si="123">IF($H130=0,0,I259/$H130*100)</f>
        <v>9.6</v>
      </c>
      <c r="J130" s="60">
        <f t="shared" si="123"/>
        <v>8</v>
      </c>
      <c r="K130" s="60">
        <f t="shared" si="123"/>
        <v>72.8</v>
      </c>
      <c r="L130" s="60">
        <f t="shared" si="123"/>
        <v>4.8</v>
      </c>
      <c r="M130" s="60">
        <f t="shared" si="123"/>
        <v>4.8</v>
      </c>
      <c r="N130" s="23">
        <f t="shared" si="111"/>
        <v>125</v>
      </c>
      <c r="O130" s="7">
        <f t="shared" ref="O130:S130" si="124">IF($N130=0,0,O259/$N130*100)</f>
        <v>14.399999999999999</v>
      </c>
      <c r="P130" s="7">
        <f t="shared" si="124"/>
        <v>15.2</v>
      </c>
      <c r="Q130" s="7">
        <f t="shared" si="124"/>
        <v>61.6</v>
      </c>
      <c r="R130" s="7">
        <f t="shared" si="124"/>
        <v>3.2</v>
      </c>
      <c r="S130" s="7">
        <f t="shared" si="124"/>
        <v>5.6000000000000005</v>
      </c>
    </row>
    <row r="131" spans="1:19" ht="15" customHeight="1" x14ac:dyDescent="0.2">
      <c r="A131" s="16"/>
      <c r="B131" s="25"/>
      <c r="C131" s="112"/>
      <c r="D131" s="48" t="s">
        <v>96</v>
      </c>
      <c r="E131" s="31">
        <f t="shared" si="107"/>
        <v>409</v>
      </c>
      <c r="F131" s="13">
        <f t="shared" ref="F131:G131" si="125">IF($E131=0,0,F260/$E131*100)</f>
        <v>79.217603911980433</v>
      </c>
      <c r="G131" s="13">
        <f t="shared" si="125"/>
        <v>20.78239608801956</v>
      </c>
      <c r="H131" s="61">
        <f t="shared" si="109"/>
        <v>409</v>
      </c>
      <c r="I131" s="62">
        <f t="shared" ref="I131:M131" si="126">IF($H131=0,0,I260/$H131*100)</f>
        <v>7.3349633251833746</v>
      </c>
      <c r="J131" s="62">
        <f t="shared" si="126"/>
        <v>6.1124694376528117</v>
      </c>
      <c r="K131" s="62">
        <f t="shared" si="126"/>
        <v>74.572127139364312</v>
      </c>
      <c r="L131" s="62">
        <f t="shared" si="126"/>
        <v>6.8459657701711487</v>
      </c>
      <c r="M131" s="62">
        <f t="shared" si="126"/>
        <v>5.1344743276283618</v>
      </c>
      <c r="N131" s="31">
        <f t="shared" si="111"/>
        <v>409</v>
      </c>
      <c r="O131" s="13">
        <f t="shared" ref="O131:S131" si="127">IF($N131=0,0,O260/$N131*100)</f>
        <v>13.447432762836186</v>
      </c>
      <c r="P131" s="13">
        <f t="shared" si="127"/>
        <v>16.381418092909534</v>
      </c>
      <c r="Q131" s="13">
        <f t="shared" si="127"/>
        <v>63.325183374083124</v>
      </c>
      <c r="R131" s="13">
        <f t="shared" si="127"/>
        <v>2.9339853300733498</v>
      </c>
      <c r="S131" s="13">
        <f t="shared" si="127"/>
        <v>3.9119804400977993</v>
      </c>
    </row>
    <row r="132" spans="1:19" ht="15" customHeight="1" x14ac:dyDescent="0.2">
      <c r="A132" s="16"/>
      <c r="B132" s="25"/>
      <c r="C132" s="113" t="s">
        <v>99</v>
      </c>
      <c r="D132" s="47" t="s">
        <v>95</v>
      </c>
      <c r="E132" s="23">
        <f t="shared" si="107"/>
        <v>324</v>
      </c>
      <c r="F132" s="7">
        <f t="shared" ref="F132:G132" si="128">IF($E132=0,0,F261/$E132*100)</f>
        <v>76.851851851851848</v>
      </c>
      <c r="G132" s="7">
        <f t="shared" si="128"/>
        <v>23.148148148148149</v>
      </c>
      <c r="H132" s="59">
        <f t="shared" si="109"/>
        <v>324</v>
      </c>
      <c r="I132" s="60">
        <f t="shared" ref="I132:M132" si="129">IF($H132=0,0,I261/$H132*100)</f>
        <v>6.481481481481481</v>
      </c>
      <c r="J132" s="60">
        <f t="shared" si="129"/>
        <v>5.5555555555555554</v>
      </c>
      <c r="K132" s="60">
        <f t="shared" si="129"/>
        <v>76.851851851851848</v>
      </c>
      <c r="L132" s="60">
        <f t="shared" si="129"/>
        <v>5.8641975308641969</v>
      </c>
      <c r="M132" s="60">
        <f t="shared" si="129"/>
        <v>5.2469135802469129</v>
      </c>
      <c r="N132" s="23">
        <f t="shared" si="111"/>
        <v>324</v>
      </c>
      <c r="O132" s="7">
        <f t="shared" ref="O132:S132" si="130">IF($N132=0,0,O261/$N132*100)</f>
        <v>12.962962962962962</v>
      </c>
      <c r="P132" s="7">
        <f t="shared" si="130"/>
        <v>15.74074074074074</v>
      </c>
      <c r="Q132" s="7">
        <f t="shared" si="130"/>
        <v>64.197530864197532</v>
      </c>
      <c r="R132" s="7">
        <f t="shared" si="130"/>
        <v>2.1604938271604937</v>
      </c>
      <c r="S132" s="7">
        <f t="shared" si="130"/>
        <v>4.9382716049382713</v>
      </c>
    </row>
    <row r="133" spans="1:19" ht="15" customHeight="1" x14ac:dyDescent="0.2">
      <c r="A133" s="17"/>
      <c r="B133" s="26"/>
      <c r="C133" s="114"/>
      <c r="D133" s="46" t="s">
        <v>96</v>
      </c>
      <c r="E133" s="24">
        <f t="shared" si="107"/>
        <v>275</v>
      </c>
      <c r="F133" s="5">
        <f t="shared" ref="F133:G133" si="131">IF($E133=0,0,F262/$E133*100)</f>
        <v>76</v>
      </c>
      <c r="G133" s="5">
        <f t="shared" si="131"/>
        <v>24</v>
      </c>
      <c r="H133" s="63">
        <f t="shared" si="109"/>
        <v>275</v>
      </c>
      <c r="I133" s="64">
        <f t="shared" ref="I133:M133" si="132">IF($H133=0,0,I262/$H133*100)</f>
        <v>9.454545454545455</v>
      </c>
      <c r="J133" s="64">
        <f t="shared" si="132"/>
        <v>7.2727272727272725</v>
      </c>
      <c r="K133" s="64">
        <f t="shared" si="132"/>
        <v>69.454545454545453</v>
      </c>
      <c r="L133" s="64">
        <f t="shared" si="132"/>
        <v>7.2727272727272725</v>
      </c>
      <c r="M133" s="64">
        <f t="shared" si="132"/>
        <v>6.5454545454545459</v>
      </c>
      <c r="N133" s="24">
        <f t="shared" si="111"/>
        <v>275</v>
      </c>
      <c r="O133" s="5">
        <f t="shared" ref="O133:S133" si="133">IF($N133=0,0,O262/$N133*100)</f>
        <v>14.545454545454545</v>
      </c>
      <c r="P133" s="5">
        <f t="shared" si="133"/>
        <v>16.727272727272727</v>
      </c>
      <c r="Q133" s="5">
        <f t="shared" si="133"/>
        <v>60.727272727272727</v>
      </c>
      <c r="R133" s="5">
        <f t="shared" si="133"/>
        <v>3.6363636363636362</v>
      </c>
      <c r="S133" s="5">
        <f t="shared" si="133"/>
        <v>4.3636363636363642</v>
      </c>
    </row>
    <row r="137" spans="1:19" ht="15" customHeight="1" x14ac:dyDescent="0.2">
      <c r="A137" s="11" t="s">
        <v>22</v>
      </c>
      <c r="B137" s="21" t="s">
        <v>35</v>
      </c>
      <c r="C137" s="11" t="s">
        <v>24</v>
      </c>
      <c r="D137" s="40"/>
      <c r="E137" s="8">
        <v>617</v>
      </c>
      <c r="F137" s="8">
        <v>466</v>
      </c>
      <c r="G137" s="8">
        <v>151</v>
      </c>
      <c r="H137" s="8">
        <v>617</v>
      </c>
      <c r="I137" s="8">
        <v>52</v>
      </c>
      <c r="J137" s="8">
        <v>29</v>
      </c>
      <c r="K137" s="8">
        <v>434</v>
      </c>
      <c r="L137" s="8">
        <v>45</v>
      </c>
      <c r="M137" s="8">
        <v>57</v>
      </c>
      <c r="N137" s="8">
        <v>617</v>
      </c>
      <c r="O137" s="8">
        <v>161</v>
      </c>
      <c r="P137" s="8">
        <v>140</v>
      </c>
      <c r="Q137" s="8">
        <v>269</v>
      </c>
      <c r="R137" s="8">
        <v>14</v>
      </c>
      <c r="S137" s="8">
        <v>33</v>
      </c>
    </row>
    <row r="138" spans="1:19" ht="15" customHeight="1" x14ac:dyDescent="0.2">
      <c r="A138" s="104" t="s">
        <v>25</v>
      </c>
      <c r="B138" s="29" t="s">
        <v>36</v>
      </c>
      <c r="C138" s="38"/>
      <c r="D138" s="41"/>
      <c r="E138" s="8"/>
      <c r="F138" s="8"/>
      <c r="G138" s="8"/>
      <c r="H138" s="8"/>
      <c r="I138" s="8"/>
      <c r="J138" s="8"/>
      <c r="K138" s="8"/>
      <c r="L138" s="8"/>
      <c r="M138" s="8"/>
      <c r="N138" s="8"/>
      <c r="O138" s="8"/>
      <c r="P138" s="8"/>
      <c r="Q138" s="8"/>
      <c r="R138" s="8"/>
      <c r="S138" s="8"/>
    </row>
    <row r="139" spans="1:19" ht="15" customHeight="1" x14ac:dyDescent="0.2">
      <c r="A139" s="104"/>
      <c r="B139" s="29" t="s">
        <v>37</v>
      </c>
      <c r="C139" s="16" t="s">
        <v>28</v>
      </c>
      <c r="D139" s="42"/>
      <c r="E139" s="8">
        <v>237</v>
      </c>
      <c r="F139" s="8">
        <v>180</v>
      </c>
      <c r="G139" s="8">
        <v>57</v>
      </c>
      <c r="H139" s="8">
        <v>237</v>
      </c>
      <c r="I139" s="8">
        <v>16</v>
      </c>
      <c r="J139" s="8">
        <v>8</v>
      </c>
      <c r="K139" s="8">
        <v>170</v>
      </c>
      <c r="L139" s="8">
        <v>23</v>
      </c>
      <c r="M139" s="8">
        <v>20</v>
      </c>
      <c r="N139" s="8">
        <v>237</v>
      </c>
      <c r="O139" s="8">
        <v>51</v>
      </c>
      <c r="P139" s="8">
        <v>61</v>
      </c>
      <c r="Q139" s="8">
        <v>108</v>
      </c>
      <c r="R139" s="8">
        <v>8</v>
      </c>
      <c r="S139" s="8">
        <v>9</v>
      </c>
    </row>
    <row r="140" spans="1:19" ht="15" customHeight="1" x14ac:dyDescent="0.2">
      <c r="A140" s="104"/>
      <c r="B140" s="29"/>
      <c r="C140" s="16" t="s">
        <v>30</v>
      </c>
      <c r="D140" s="42"/>
      <c r="E140" s="8">
        <v>112</v>
      </c>
      <c r="F140" s="8">
        <v>88</v>
      </c>
      <c r="G140" s="8">
        <v>24</v>
      </c>
      <c r="H140" s="8">
        <v>112</v>
      </c>
      <c r="I140" s="8">
        <v>9</v>
      </c>
      <c r="J140" s="8">
        <v>3</v>
      </c>
      <c r="K140" s="8">
        <v>82</v>
      </c>
      <c r="L140" s="8">
        <v>11</v>
      </c>
      <c r="M140" s="8">
        <v>7</v>
      </c>
      <c r="N140" s="8">
        <v>112</v>
      </c>
      <c r="O140" s="8">
        <v>28</v>
      </c>
      <c r="P140" s="8">
        <v>23</v>
      </c>
      <c r="Q140" s="8">
        <v>52</v>
      </c>
      <c r="R140" s="8">
        <v>3</v>
      </c>
      <c r="S140" s="8">
        <v>6</v>
      </c>
    </row>
    <row r="141" spans="1:19" ht="15" customHeight="1" x14ac:dyDescent="0.2">
      <c r="A141" s="16"/>
      <c r="B141" s="29"/>
      <c r="C141" s="16" t="s">
        <v>31</v>
      </c>
      <c r="D141" s="42"/>
      <c r="E141" s="8">
        <v>149</v>
      </c>
      <c r="F141" s="8">
        <v>105</v>
      </c>
      <c r="G141" s="8">
        <v>44</v>
      </c>
      <c r="H141" s="8">
        <v>149</v>
      </c>
      <c r="I141" s="8">
        <v>13</v>
      </c>
      <c r="J141" s="8">
        <v>12</v>
      </c>
      <c r="K141" s="8">
        <v>100</v>
      </c>
      <c r="L141" s="8">
        <v>5</v>
      </c>
      <c r="M141" s="8">
        <v>19</v>
      </c>
      <c r="N141" s="8">
        <v>149</v>
      </c>
      <c r="O141" s="8">
        <v>45</v>
      </c>
      <c r="P141" s="8">
        <v>37</v>
      </c>
      <c r="Q141" s="8">
        <v>56</v>
      </c>
      <c r="R141" s="8">
        <v>0</v>
      </c>
      <c r="S141" s="8">
        <v>11</v>
      </c>
    </row>
    <row r="142" spans="1:19" ht="15" customHeight="1" x14ac:dyDescent="0.2">
      <c r="A142" s="16"/>
      <c r="B142" s="29"/>
      <c r="C142" s="16" t="s">
        <v>32</v>
      </c>
      <c r="D142" s="42"/>
      <c r="E142" s="8">
        <v>46</v>
      </c>
      <c r="F142" s="8">
        <v>31</v>
      </c>
      <c r="G142" s="8">
        <v>15</v>
      </c>
      <c r="H142" s="8">
        <v>46</v>
      </c>
      <c r="I142" s="8">
        <v>3</v>
      </c>
      <c r="J142" s="8">
        <v>4</v>
      </c>
      <c r="K142" s="8">
        <v>30</v>
      </c>
      <c r="L142" s="8">
        <v>2</v>
      </c>
      <c r="M142" s="8">
        <v>7</v>
      </c>
      <c r="N142" s="8">
        <v>46</v>
      </c>
      <c r="O142" s="8">
        <v>12</v>
      </c>
      <c r="P142" s="8">
        <v>9</v>
      </c>
      <c r="Q142" s="8">
        <v>17</v>
      </c>
      <c r="R142" s="8">
        <v>2</v>
      </c>
      <c r="S142" s="8">
        <v>6</v>
      </c>
    </row>
    <row r="143" spans="1:19" ht="15" customHeight="1" x14ac:dyDescent="0.2">
      <c r="A143" s="16"/>
      <c r="B143" s="29"/>
      <c r="C143" s="39" t="s">
        <v>33</v>
      </c>
      <c r="D143" s="43"/>
      <c r="E143" s="8">
        <v>52</v>
      </c>
      <c r="F143" s="8">
        <v>46</v>
      </c>
      <c r="G143" s="8">
        <v>6</v>
      </c>
      <c r="H143" s="8">
        <v>52</v>
      </c>
      <c r="I143" s="8">
        <v>5</v>
      </c>
      <c r="J143" s="8">
        <v>2</v>
      </c>
      <c r="K143" s="8">
        <v>41</v>
      </c>
      <c r="L143" s="8">
        <v>3</v>
      </c>
      <c r="M143" s="8">
        <v>1</v>
      </c>
      <c r="N143" s="8">
        <v>52</v>
      </c>
      <c r="O143" s="8">
        <v>20</v>
      </c>
      <c r="P143" s="8">
        <v>2</v>
      </c>
      <c r="Q143" s="8">
        <v>29</v>
      </c>
      <c r="R143" s="8">
        <v>0</v>
      </c>
      <c r="S143" s="8">
        <v>1</v>
      </c>
    </row>
    <row r="144" spans="1:19" ht="15" customHeight="1" x14ac:dyDescent="0.2">
      <c r="A144" s="16"/>
      <c r="B144" s="27"/>
      <c r="C144" s="17" t="s">
        <v>34</v>
      </c>
      <c r="D144" s="44"/>
      <c r="E144" s="8">
        <v>21</v>
      </c>
      <c r="F144" s="8">
        <v>16</v>
      </c>
      <c r="G144" s="8">
        <v>5</v>
      </c>
      <c r="H144" s="8">
        <v>21</v>
      </c>
      <c r="I144" s="8">
        <v>6</v>
      </c>
      <c r="J144" s="8">
        <v>0</v>
      </c>
      <c r="K144" s="8">
        <v>11</v>
      </c>
      <c r="L144" s="8">
        <v>1</v>
      </c>
      <c r="M144" s="8">
        <v>3</v>
      </c>
      <c r="N144" s="8">
        <v>21</v>
      </c>
      <c r="O144" s="8">
        <v>5</v>
      </c>
      <c r="P144" s="8">
        <v>8</v>
      </c>
      <c r="Q144" s="8">
        <v>7</v>
      </c>
      <c r="R144" s="8">
        <v>1</v>
      </c>
      <c r="S144" s="8">
        <v>0</v>
      </c>
    </row>
    <row r="145" spans="1:19" ht="15" customHeight="1" x14ac:dyDescent="0.2">
      <c r="A145" s="16"/>
      <c r="B145" s="105" t="s">
        <v>38</v>
      </c>
      <c r="C145" s="11" t="s">
        <v>24</v>
      </c>
      <c r="D145" s="42"/>
      <c r="E145" s="8">
        <v>747</v>
      </c>
      <c r="F145" s="8">
        <v>579</v>
      </c>
      <c r="G145" s="8">
        <v>168</v>
      </c>
      <c r="H145" s="8">
        <v>747</v>
      </c>
      <c r="I145" s="8">
        <v>61</v>
      </c>
      <c r="J145" s="8">
        <v>45</v>
      </c>
      <c r="K145" s="8">
        <v>498</v>
      </c>
      <c r="L145" s="8">
        <v>99</v>
      </c>
      <c r="M145" s="8">
        <v>44</v>
      </c>
      <c r="N145" s="8">
        <v>747</v>
      </c>
      <c r="O145" s="8">
        <v>103</v>
      </c>
      <c r="P145" s="8">
        <v>113</v>
      </c>
      <c r="Q145" s="8">
        <v>479</v>
      </c>
      <c r="R145" s="8">
        <v>18</v>
      </c>
      <c r="S145" s="8">
        <v>34</v>
      </c>
    </row>
    <row r="146" spans="1:19" ht="15" customHeight="1" x14ac:dyDescent="0.2">
      <c r="A146" s="16"/>
      <c r="B146" s="106"/>
      <c r="C146" s="38"/>
      <c r="D146" s="41"/>
      <c r="E146" s="8"/>
      <c r="F146" s="8"/>
      <c r="G146" s="8"/>
      <c r="H146" s="8"/>
      <c r="I146" s="8"/>
      <c r="J146" s="8"/>
      <c r="K146" s="8"/>
      <c r="L146" s="8"/>
      <c r="M146" s="8"/>
      <c r="N146" s="8"/>
      <c r="O146" s="8"/>
      <c r="P146" s="8"/>
      <c r="Q146" s="8"/>
      <c r="R146" s="8"/>
      <c r="S146" s="8"/>
    </row>
    <row r="147" spans="1:19" ht="15" customHeight="1" x14ac:dyDescent="0.2">
      <c r="A147" s="16"/>
      <c r="B147" s="106"/>
      <c r="C147" s="16" t="s">
        <v>28</v>
      </c>
      <c r="D147" s="42"/>
      <c r="E147" s="8">
        <v>269</v>
      </c>
      <c r="F147" s="8">
        <v>200</v>
      </c>
      <c r="G147" s="8">
        <v>69</v>
      </c>
      <c r="H147" s="8">
        <v>269</v>
      </c>
      <c r="I147" s="8">
        <v>19</v>
      </c>
      <c r="J147" s="8">
        <v>13</v>
      </c>
      <c r="K147" s="8">
        <v>203</v>
      </c>
      <c r="L147" s="8">
        <v>19</v>
      </c>
      <c r="M147" s="8">
        <v>15</v>
      </c>
      <c r="N147" s="8">
        <v>269</v>
      </c>
      <c r="O147" s="8">
        <v>35</v>
      </c>
      <c r="P147" s="8">
        <v>36</v>
      </c>
      <c r="Q147" s="8">
        <v>179</v>
      </c>
      <c r="R147" s="8">
        <v>10</v>
      </c>
      <c r="S147" s="8">
        <v>9</v>
      </c>
    </row>
    <row r="148" spans="1:19" ht="15" customHeight="1" x14ac:dyDescent="0.2">
      <c r="A148" s="16"/>
      <c r="B148" s="106"/>
      <c r="C148" s="16" t="s">
        <v>30</v>
      </c>
      <c r="D148" s="42"/>
      <c r="E148" s="8">
        <v>90</v>
      </c>
      <c r="F148" s="8">
        <v>72</v>
      </c>
      <c r="G148" s="8">
        <v>18</v>
      </c>
      <c r="H148" s="8">
        <v>90</v>
      </c>
      <c r="I148" s="8">
        <v>4</v>
      </c>
      <c r="J148" s="8">
        <v>8</v>
      </c>
      <c r="K148" s="8">
        <v>63</v>
      </c>
      <c r="L148" s="8">
        <v>9</v>
      </c>
      <c r="M148" s="8">
        <v>6</v>
      </c>
      <c r="N148" s="8">
        <v>90</v>
      </c>
      <c r="O148" s="8">
        <v>13</v>
      </c>
      <c r="P148" s="8">
        <v>22</v>
      </c>
      <c r="Q148" s="8">
        <v>46</v>
      </c>
      <c r="R148" s="8">
        <v>4</v>
      </c>
      <c r="S148" s="8">
        <v>5</v>
      </c>
    </row>
    <row r="149" spans="1:19" ht="15" customHeight="1" x14ac:dyDescent="0.2">
      <c r="A149" s="16"/>
      <c r="B149" s="106"/>
      <c r="C149" s="16" t="s">
        <v>31</v>
      </c>
      <c r="D149" s="42"/>
      <c r="E149" s="8">
        <v>128</v>
      </c>
      <c r="F149" s="8">
        <v>98</v>
      </c>
      <c r="G149" s="8">
        <v>30</v>
      </c>
      <c r="H149" s="8">
        <v>128</v>
      </c>
      <c r="I149" s="8">
        <v>14</v>
      </c>
      <c r="J149" s="8">
        <v>9</v>
      </c>
      <c r="K149" s="8">
        <v>87</v>
      </c>
      <c r="L149" s="8">
        <v>6</v>
      </c>
      <c r="M149" s="8">
        <v>12</v>
      </c>
      <c r="N149" s="8">
        <v>128</v>
      </c>
      <c r="O149" s="8">
        <v>25</v>
      </c>
      <c r="P149" s="8">
        <v>25</v>
      </c>
      <c r="Q149" s="8">
        <v>69</v>
      </c>
      <c r="R149" s="8">
        <v>2</v>
      </c>
      <c r="S149" s="8">
        <v>7</v>
      </c>
    </row>
    <row r="150" spans="1:19" ht="15" customHeight="1" x14ac:dyDescent="0.2">
      <c r="A150" s="16"/>
      <c r="B150" s="25"/>
      <c r="C150" s="16" t="s">
        <v>32</v>
      </c>
      <c r="D150" s="42"/>
      <c r="E150" s="8">
        <v>65</v>
      </c>
      <c r="F150" s="8">
        <v>47</v>
      </c>
      <c r="G150" s="8">
        <v>18</v>
      </c>
      <c r="H150" s="8">
        <v>65</v>
      </c>
      <c r="I150" s="8">
        <v>8</v>
      </c>
      <c r="J150" s="8">
        <v>8</v>
      </c>
      <c r="K150" s="8">
        <v>39</v>
      </c>
      <c r="L150" s="8">
        <v>4</v>
      </c>
      <c r="M150" s="8">
        <v>6</v>
      </c>
      <c r="N150" s="8">
        <v>65</v>
      </c>
      <c r="O150" s="8">
        <v>12</v>
      </c>
      <c r="P150" s="8">
        <v>11</v>
      </c>
      <c r="Q150" s="8">
        <v>33</v>
      </c>
      <c r="R150" s="8">
        <v>2</v>
      </c>
      <c r="S150" s="8">
        <v>7</v>
      </c>
    </row>
    <row r="151" spans="1:19" ht="15" customHeight="1" x14ac:dyDescent="0.2">
      <c r="A151" s="16"/>
      <c r="B151" s="25"/>
      <c r="C151" s="39" t="s">
        <v>33</v>
      </c>
      <c r="D151" s="43"/>
      <c r="E151" s="8">
        <v>178</v>
      </c>
      <c r="F151" s="8">
        <v>154</v>
      </c>
      <c r="G151" s="8">
        <v>24</v>
      </c>
      <c r="H151" s="8">
        <v>178</v>
      </c>
      <c r="I151" s="8">
        <v>15</v>
      </c>
      <c r="J151" s="8">
        <v>6</v>
      </c>
      <c r="K151" s="8">
        <v>92</v>
      </c>
      <c r="L151" s="8">
        <v>61</v>
      </c>
      <c r="M151" s="8">
        <v>4</v>
      </c>
      <c r="N151" s="8">
        <v>178</v>
      </c>
      <c r="O151" s="8">
        <v>15</v>
      </c>
      <c r="P151" s="8">
        <v>16</v>
      </c>
      <c r="Q151" s="8">
        <v>143</v>
      </c>
      <c r="R151" s="8">
        <v>0</v>
      </c>
      <c r="S151" s="8">
        <v>4</v>
      </c>
    </row>
    <row r="152" spans="1:19" ht="15" customHeight="1" x14ac:dyDescent="0.2">
      <c r="A152" s="17"/>
      <c r="B152" s="26"/>
      <c r="C152" s="17" t="s">
        <v>34</v>
      </c>
      <c r="D152" s="44"/>
      <c r="E152" s="8">
        <v>17</v>
      </c>
      <c r="F152" s="8">
        <v>8</v>
      </c>
      <c r="G152" s="8">
        <v>9</v>
      </c>
      <c r="H152" s="8">
        <v>17</v>
      </c>
      <c r="I152" s="8">
        <v>1</v>
      </c>
      <c r="J152" s="8">
        <v>1</v>
      </c>
      <c r="K152" s="8">
        <v>14</v>
      </c>
      <c r="L152" s="8">
        <v>0</v>
      </c>
      <c r="M152" s="8">
        <v>1</v>
      </c>
      <c r="N152" s="8">
        <v>17</v>
      </c>
      <c r="O152" s="8">
        <v>3</v>
      </c>
      <c r="P152" s="8">
        <v>3</v>
      </c>
      <c r="Q152" s="8">
        <v>9</v>
      </c>
      <c r="R152" s="8">
        <v>0</v>
      </c>
      <c r="S152" s="8">
        <v>2</v>
      </c>
    </row>
    <row r="153" spans="1:19" ht="15" customHeight="1" x14ac:dyDescent="0.2">
      <c r="A153" s="11" t="s">
        <v>39</v>
      </c>
      <c r="B153" s="30" t="s">
        <v>35</v>
      </c>
      <c r="C153" s="11" t="s">
        <v>24</v>
      </c>
      <c r="D153" s="40"/>
      <c r="E153" s="8">
        <v>617</v>
      </c>
      <c r="F153" s="8">
        <v>466</v>
      </c>
      <c r="G153" s="8">
        <v>151</v>
      </c>
      <c r="H153" s="8">
        <v>617</v>
      </c>
      <c r="I153" s="8">
        <v>52</v>
      </c>
      <c r="J153" s="8">
        <v>29</v>
      </c>
      <c r="K153" s="8">
        <v>434</v>
      </c>
      <c r="L153" s="8">
        <v>45</v>
      </c>
      <c r="M153" s="8">
        <v>57</v>
      </c>
      <c r="N153" s="8">
        <v>617</v>
      </c>
      <c r="O153" s="8">
        <v>161</v>
      </c>
      <c r="P153" s="8">
        <v>140</v>
      </c>
      <c r="Q153" s="8">
        <v>269</v>
      </c>
      <c r="R153" s="8">
        <v>14</v>
      </c>
      <c r="S153" s="8">
        <v>33</v>
      </c>
    </row>
    <row r="154" spans="1:19" ht="15" customHeight="1" x14ac:dyDescent="0.2">
      <c r="A154" s="20" t="s">
        <v>40</v>
      </c>
      <c r="B154" s="25" t="s">
        <v>36</v>
      </c>
      <c r="C154" s="38"/>
      <c r="D154" s="41"/>
      <c r="E154" s="8"/>
      <c r="F154" s="8"/>
      <c r="G154" s="8"/>
      <c r="H154" s="8"/>
      <c r="I154" s="8"/>
      <c r="J154" s="8"/>
      <c r="K154" s="8"/>
      <c r="L154" s="8"/>
      <c r="M154" s="8"/>
      <c r="N154" s="8"/>
      <c r="O154" s="8"/>
      <c r="P154" s="8"/>
      <c r="Q154" s="8"/>
      <c r="R154" s="8"/>
      <c r="S154" s="8"/>
    </row>
    <row r="155" spans="1:19" ht="15" customHeight="1" x14ac:dyDescent="0.2">
      <c r="A155" s="20"/>
      <c r="B155" s="25" t="s">
        <v>37</v>
      </c>
      <c r="C155" s="16" t="s">
        <v>42</v>
      </c>
      <c r="D155" s="42"/>
      <c r="E155" s="8">
        <v>53</v>
      </c>
      <c r="F155" s="8">
        <v>35</v>
      </c>
      <c r="G155" s="8">
        <v>18</v>
      </c>
      <c r="H155" s="8">
        <v>53</v>
      </c>
      <c r="I155" s="8">
        <v>5</v>
      </c>
      <c r="J155" s="8">
        <v>1</v>
      </c>
      <c r="K155" s="8">
        <v>38</v>
      </c>
      <c r="L155" s="8">
        <v>3</v>
      </c>
      <c r="M155" s="8">
        <v>6</v>
      </c>
      <c r="N155" s="8">
        <v>53</v>
      </c>
      <c r="O155" s="8">
        <v>15</v>
      </c>
      <c r="P155" s="8">
        <v>10</v>
      </c>
      <c r="Q155" s="8">
        <v>22</v>
      </c>
      <c r="R155" s="8">
        <v>2</v>
      </c>
      <c r="S155" s="8">
        <v>4</v>
      </c>
    </row>
    <row r="156" spans="1:19" ht="15" customHeight="1" x14ac:dyDescent="0.2">
      <c r="A156" s="20"/>
      <c r="B156" s="25"/>
      <c r="C156" s="16" t="s">
        <v>44</v>
      </c>
      <c r="D156" s="42"/>
      <c r="E156" s="8">
        <v>64</v>
      </c>
      <c r="F156" s="8">
        <v>50</v>
      </c>
      <c r="G156" s="8">
        <v>14</v>
      </c>
      <c r="H156" s="8">
        <v>64</v>
      </c>
      <c r="I156" s="8">
        <v>3</v>
      </c>
      <c r="J156" s="8">
        <v>1</v>
      </c>
      <c r="K156" s="8">
        <v>52</v>
      </c>
      <c r="L156" s="8">
        <v>4</v>
      </c>
      <c r="M156" s="8">
        <v>4</v>
      </c>
      <c r="N156" s="8">
        <v>64</v>
      </c>
      <c r="O156" s="8">
        <v>12</v>
      </c>
      <c r="P156" s="8">
        <v>16</v>
      </c>
      <c r="Q156" s="8">
        <v>32</v>
      </c>
      <c r="R156" s="8">
        <v>2</v>
      </c>
      <c r="S156" s="8">
        <v>2</v>
      </c>
    </row>
    <row r="157" spans="1:19" ht="15" customHeight="1" x14ac:dyDescent="0.2">
      <c r="A157" s="16"/>
      <c r="B157" s="25"/>
      <c r="C157" s="16" t="s">
        <v>45</v>
      </c>
      <c r="D157" s="42"/>
      <c r="E157" s="8">
        <v>95</v>
      </c>
      <c r="F157" s="8">
        <v>67</v>
      </c>
      <c r="G157" s="8">
        <v>28</v>
      </c>
      <c r="H157" s="8">
        <v>95</v>
      </c>
      <c r="I157" s="8">
        <v>5</v>
      </c>
      <c r="J157" s="8">
        <v>3</v>
      </c>
      <c r="K157" s="8">
        <v>73</v>
      </c>
      <c r="L157" s="8">
        <v>7</v>
      </c>
      <c r="M157" s="8">
        <v>7</v>
      </c>
      <c r="N157" s="8">
        <v>95</v>
      </c>
      <c r="O157" s="8">
        <v>22</v>
      </c>
      <c r="P157" s="8">
        <v>23</v>
      </c>
      <c r="Q157" s="8">
        <v>41</v>
      </c>
      <c r="R157" s="8">
        <v>3</v>
      </c>
      <c r="S157" s="8">
        <v>6</v>
      </c>
    </row>
    <row r="158" spans="1:19" ht="15" customHeight="1" x14ac:dyDescent="0.2">
      <c r="A158" s="16"/>
      <c r="B158" s="25"/>
      <c r="C158" s="16" t="s">
        <v>46</v>
      </c>
      <c r="D158" s="42"/>
      <c r="E158" s="8">
        <v>100</v>
      </c>
      <c r="F158" s="8">
        <v>74</v>
      </c>
      <c r="G158" s="8">
        <v>26</v>
      </c>
      <c r="H158" s="8">
        <v>100</v>
      </c>
      <c r="I158" s="8">
        <v>6</v>
      </c>
      <c r="J158" s="8">
        <v>8</v>
      </c>
      <c r="K158" s="8">
        <v>69</v>
      </c>
      <c r="L158" s="8">
        <v>8</v>
      </c>
      <c r="M158" s="8">
        <v>9</v>
      </c>
      <c r="N158" s="8">
        <v>100</v>
      </c>
      <c r="O158" s="8">
        <v>31</v>
      </c>
      <c r="P158" s="8">
        <v>27</v>
      </c>
      <c r="Q158" s="8">
        <v>37</v>
      </c>
      <c r="R158" s="8">
        <v>0</v>
      </c>
      <c r="S158" s="8">
        <v>5</v>
      </c>
    </row>
    <row r="159" spans="1:19" ht="15" customHeight="1" x14ac:dyDescent="0.2">
      <c r="A159" s="16"/>
      <c r="B159" s="25"/>
      <c r="C159" s="16" t="s">
        <v>47</v>
      </c>
      <c r="D159" s="42"/>
      <c r="E159" s="8">
        <v>82</v>
      </c>
      <c r="F159" s="8">
        <v>62</v>
      </c>
      <c r="G159" s="8">
        <v>20</v>
      </c>
      <c r="H159" s="8">
        <v>82</v>
      </c>
      <c r="I159" s="8">
        <v>9</v>
      </c>
      <c r="J159" s="8">
        <v>2</v>
      </c>
      <c r="K159" s="8">
        <v>55</v>
      </c>
      <c r="L159" s="8">
        <v>7</v>
      </c>
      <c r="M159" s="8">
        <v>9</v>
      </c>
      <c r="N159" s="8">
        <v>82</v>
      </c>
      <c r="O159" s="8">
        <v>31</v>
      </c>
      <c r="P159" s="8">
        <v>14</v>
      </c>
      <c r="Q159" s="8">
        <v>33</v>
      </c>
      <c r="R159" s="8">
        <v>1</v>
      </c>
      <c r="S159" s="8">
        <v>3</v>
      </c>
    </row>
    <row r="160" spans="1:19" ht="15" customHeight="1" x14ac:dyDescent="0.2">
      <c r="A160" s="16"/>
      <c r="B160" s="25"/>
      <c r="C160" s="16" t="s">
        <v>48</v>
      </c>
      <c r="D160" s="42"/>
      <c r="E160" s="8">
        <v>218</v>
      </c>
      <c r="F160" s="8">
        <v>175</v>
      </c>
      <c r="G160" s="8">
        <v>43</v>
      </c>
      <c r="H160" s="8">
        <v>218</v>
      </c>
      <c r="I160" s="8">
        <v>23</v>
      </c>
      <c r="J160" s="8">
        <v>14</v>
      </c>
      <c r="K160" s="8">
        <v>145</v>
      </c>
      <c r="L160" s="8">
        <v>16</v>
      </c>
      <c r="M160" s="8">
        <v>20</v>
      </c>
      <c r="N160" s="8">
        <v>218</v>
      </c>
      <c r="O160" s="8">
        <v>49</v>
      </c>
      <c r="P160" s="8">
        <v>49</v>
      </c>
      <c r="Q160" s="8">
        <v>102</v>
      </c>
      <c r="R160" s="8">
        <v>6</v>
      </c>
      <c r="S160" s="8">
        <v>12</v>
      </c>
    </row>
    <row r="161" spans="1:19" ht="15" customHeight="1" x14ac:dyDescent="0.2">
      <c r="A161" s="16"/>
      <c r="B161" s="26"/>
      <c r="C161" s="17" t="s">
        <v>49</v>
      </c>
      <c r="D161" s="42"/>
      <c r="E161" s="8">
        <v>5</v>
      </c>
      <c r="F161" s="8">
        <v>3</v>
      </c>
      <c r="G161" s="8">
        <v>2</v>
      </c>
      <c r="H161" s="8">
        <v>5</v>
      </c>
      <c r="I161" s="8">
        <v>1</v>
      </c>
      <c r="J161" s="8">
        <v>0</v>
      </c>
      <c r="K161" s="8">
        <v>2</v>
      </c>
      <c r="L161" s="8">
        <v>0</v>
      </c>
      <c r="M161" s="8">
        <v>2</v>
      </c>
      <c r="N161" s="8">
        <v>5</v>
      </c>
      <c r="O161" s="8">
        <v>1</v>
      </c>
      <c r="P161" s="8">
        <v>1</v>
      </c>
      <c r="Q161" s="8">
        <v>2</v>
      </c>
      <c r="R161" s="8">
        <v>0</v>
      </c>
      <c r="S161" s="8">
        <v>1</v>
      </c>
    </row>
    <row r="162" spans="1:19" ht="15" customHeight="1" x14ac:dyDescent="0.2">
      <c r="A162" s="16"/>
      <c r="B162" s="105" t="s">
        <v>38</v>
      </c>
      <c r="C162" s="11" t="s">
        <v>24</v>
      </c>
      <c r="D162" s="40"/>
      <c r="E162" s="8">
        <v>747</v>
      </c>
      <c r="F162" s="8">
        <v>579</v>
      </c>
      <c r="G162" s="8">
        <v>168</v>
      </c>
      <c r="H162" s="8">
        <v>747</v>
      </c>
      <c r="I162" s="8">
        <v>61</v>
      </c>
      <c r="J162" s="8">
        <v>45</v>
      </c>
      <c r="K162" s="8">
        <v>498</v>
      </c>
      <c r="L162" s="8">
        <v>99</v>
      </c>
      <c r="M162" s="8">
        <v>44</v>
      </c>
      <c r="N162" s="8">
        <v>747</v>
      </c>
      <c r="O162" s="8">
        <v>103</v>
      </c>
      <c r="P162" s="8">
        <v>113</v>
      </c>
      <c r="Q162" s="8">
        <v>479</v>
      </c>
      <c r="R162" s="8">
        <v>18</v>
      </c>
      <c r="S162" s="8">
        <v>34</v>
      </c>
    </row>
    <row r="163" spans="1:19" ht="15" customHeight="1" x14ac:dyDescent="0.2">
      <c r="A163" s="16"/>
      <c r="B163" s="106"/>
      <c r="C163" s="38"/>
      <c r="D163" s="41"/>
      <c r="E163" s="8"/>
      <c r="F163" s="8"/>
      <c r="G163" s="8"/>
      <c r="H163" s="8"/>
      <c r="I163" s="8"/>
      <c r="J163" s="8"/>
      <c r="K163" s="8"/>
      <c r="L163" s="8"/>
      <c r="M163" s="8"/>
      <c r="N163" s="8"/>
      <c r="O163" s="8"/>
      <c r="P163" s="8"/>
      <c r="Q163" s="8"/>
      <c r="R163" s="8"/>
      <c r="S163" s="8"/>
    </row>
    <row r="164" spans="1:19" ht="15" customHeight="1" x14ac:dyDescent="0.2">
      <c r="A164" s="16"/>
      <c r="B164" s="106"/>
      <c r="C164" s="16" t="s">
        <v>42</v>
      </c>
      <c r="D164" s="42"/>
      <c r="E164" s="8">
        <v>68</v>
      </c>
      <c r="F164" s="8">
        <v>55</v>
      </c>
      <c r="G164" s="8">
        <v>13</v>
      </c>
      <c r="H164" s="8">
        <v>68</v>
      </c>
      <c r="I164" s="8">
        <v>4</v>
      </c>
      <c r="J164" s="8">
        <v>4</v>
      </c>
      <c r="K164" s="8">
        <v>46</v>
      </c>
      <c r="L164" s="8">
        <v>8</v>
      </c>
      <c r="M164" s="8">
        <v>6</v>
      </c>
      <c r="N164" s="8">
        <v>68</v>
      </c>
      <c r="O164" s="8">
        <v>8</v>
      </c>
      <c r="P164" s="8">
        <v>11</v>
      </c>
      <c r="Q164" s="8">
        <v>44</v>
      </c>
      <c r="R164" s="8">
        <v>3</v>
      </c>
      <c r="S164" s="8">
        <v>2</v>
      </c>
    </row>
    <row r="165" spans="1:19" ht="15" customHeight="1" x14ac:dyDescent="0.2">
      <c r="A165" s="16"/>
      <c r="B165" s="106"/>
      <c r="C165" s="16" t="s">
        <v>44</v>
      </c>
      <c r="D165" s="42"/>
      <c r="E165" s="8">
        <v>60</v>
      </c>
      <c r="F165" s="8">
        <v>45</v>
      </c>
      <c r="G165" s="8">
        <v>15</v>
      </c>
      <c r="H165" s="8">
        <v>60</v>
      </c>
      <c r="I165" s="8">
        <v>1</v>
      </c>
      <c r="J165" s="8">
        <v>2</v>
      </c>
      <c r="K165" s="8">
        <v>46</v>
      </c>
      <c r="L165" s="8">
        <v>4</v>
      </c>
      <c r="M165" s="8">
        <v>7</v>
      </c>
      <c r="N165" s="8">
        <v>60</v>
      </c>
      <c r="O165" s="8">
        <v>7</v>
      </c>
      <c r="P165" s="8">
        <v>10</v>
      </c>
      <c r="Q165" s="8">
        <v>37</v>
      </c>
      <c r="R165" s="8">
        <v>3</v>
      </c>
      <c r="S165" s="8">
        <v>3</v>
      </c>
    </row>
    <row r="166" spans="1:19" ht="15" customHeight="1" x14ac:dyDescent="0.2">
      <c r="A166" s="16"/>
      <c r="B166" s="106"/>
      <c r="C166" s="16" t="s">
        <v>45</v>
      </c>
      <c r="D166" s="42"/>
      <c r="E166" s="8">
        <v>126</v>
      </c>
      <c r="F166" s="8">
        <v>95</v>
      </c>
      <c r="G166" s="8">
        <v>31</v>
      </c>
      <c r="H166" s="8">
        <v>126</v>
      </c>
      <c r="I166" s="8">
        <v>4</v>
      </c>
      <c r="J166" s="8">
        <v>3</v>
      </c>
      <c r="K166" s="8">
        <v>100</v>
      </c>
      <c r="L166" s="8">
        <v>13</v>
      </c>
      <c r="M166" s="8">
        <v>6</v>
      </c>
      <c r="N166" s="8">
        <v>126</v>
      </c>
      <c r="O166" s="8">
        <v>13</v>
      </c>
      <c r="P166" s="8">
        <v>20</v>
      </c>
      <c r="Q166" s="8">
        <v>83</v>
      </c>
      <c r="R166" s="8">
        <v>4</v>
      </c>
      <c r="S166" s="8">
        <v>6</v>
      </c>
    </row>
    <row r="167" spans="1:19" ht="15" customHeight="1" x14ac:dyDescent="0.2">
      <c r="A167" s="16"/>
      <c r="B167" s="25"/>
      <c r="C167" s="16" t="s">
        <v>46</v>
      </c>
      <c r="D167" s="42"/>
      <c r="E167" s="8">
        <v>125</v>
      </c>
      <c r="F167" s="8">
        <v>96</v>
      </c>
      <c r="G167" s="8">
        <v>29</v>
      </c>
      <c r="H167" s="8">
        <v>125</v>
      </c>
      <c r="I167" s="8">
        <v>13</v>
      </c>
      <c r="J167" s="8">
        <v>11</v>
      </c>
      <c r="K167" s="8">
        <v>79</v>
      </c>
      <c r="L167" s="8">
        <v>7</v>
      </c>
      <c r="M167" s="8">
        <v>15</v>
      </c>
      <c r="N167" s="8">
        <v>125</v>
      </c>
      <c r="O167" s="8">
        <v>25</v>
      </c>
      <c r="P167" s="8">
        <v>18</v>
      </c>
      <c r="Q167" s="8">
        <v>72</v>
      </c>
      <c r="R167" s="8">
        <v>1</v>
      </c>
      <c r="S167" s="8">
        <v>9</v>
      </c>
    </row>
    <row r="168" spans="1:19" ht="15" customHeight="1" x14ac:dyDescent="0.2">
      <c r="A168" s="16"/>
      <c r="B168" s="25"/>
      <c r="C168" s="16" t="s">
        <v>47</v>
      </c>
      <c r="D168" s="42"/>
      <c r="E168" s="8">
        <v>123</v>
      </c>
      <c r="F168" s="8">
        <v>97</v>
      </c>
      <c r="G168" s="8">
        <v>26</v>
      </c>
      <c r="H168" s="8">
        <v>123</v>
      </c>
      <c r="I168" s="8">
        <v>12</v>
      </c>
      <c r="J168" s="8">
        <v>6</v>
      </c>
      <c r="K168" s="8">
        <v>78</v>
      </c>
      <c r="L168" s="8">
        <v>23</v>
      </c>
      <c r="M168" s="8">
        <v>4</v>
      </c>
      <c r="N168" s="8">
        <v>123</v>
      </c>
      <c r="O168" s="8">
        <v>13</v>
      </c>
      <c r="P168" s="8">
        <v>15</v>
      </c>
      <c r="Q168" s="8">
        <v>89</v>
      </c>
      <c r="R168" s="8">
        <v>0</v>
      </c>
      <c r="S168" s="8">
        <v>6</v>
      </c>
    </row>
    <row r="169" spans="1:19" ht="15" customHeight="1" x14ac:dyDescent="0.2">
      <c r="A169" s="16"/>
      <c r="B169" s="25"/>
      <c r="C169" s="16" t="s">
        <v>48</v>
      </c>
      <c r="D169" s="42"/>
      <c r="E169" s="8">
        <v>231</v>
      </c>
      <c r="F169" s="8">
        <v>183</v>
      </c>
      <c r="G169" s="8">
        <v>48</v>
      </c>
      <c r="H169" s="8">
        <v>231</v>
      </c>
      <c r="I169" s="8">
        <v>23</v>
      </c>
      <c r="J169" s="8">
        <v>19</v>
      </c>
      <c r="K169" s="8">
        <v>141</v>
      </c>
      <c r="L169" s="8">
        <v>44</v>
      </c>
      <c r="M169" s="8">
        <v>4</v>
      </c>
      <c r="N169" s="8">
        <v>231</v>
      </c>
      <c r="O169" s="8">
        <v>34</v>
      </c>
      <c r="P169" s="8">
        <v>38</v>
      </c>
      <c r="Q169" s="8">
        <v>146</v>
      </c>
      <c r="R169" s="8">
        <v>7</v>
      </c>
      <c r="S169" s="8">
        <v>6</v>
      </c>
    </row>
    <row r="170" spans="1:19" ht="15" customHeight="1" x14ac:dyDescent="0.2">
      <c r="A170" s="17"/>
      <c r="B170" s="26"/>
      <c r="C170" s="17" t="s">
        <v>49</v>
      </c>
      <c r="D170" s="44"/>
      <c r="E170" s="8">
        <v>14</v>
      </c>
      <c r="F170" s="8">
        <v>8</v>
      </c>
      <c r="G170" s="8">
        <v>6</v>
      </c>
      <c r="H170" s="8">
        <v>14</v>
      </c>
      <c r="I170" s="8">
        <v>4</v>
      </c>
      <c r="J170" s="8">
        <v>0</v>
      </c>
      <c r="K170" s="8">
        <v>8</v>
      </c>
      <c r="L170" s="8">
        <v>0</v>
      </c>
      <c r="M170" s="8">
        <v>2</v>
      </c>
      <c r="N170" s="8">
        <v>14</v>
      </c>
      <c r="O170" s="8">
        <v>3</v>
      </c>
      <c r="P170" s="8">
        <v>1</v>
      </c>
      <c r="Q170" s="8">
        <v>8</v>
      </c>
      <c r="R170" s="8">
        <v>0</v>
      </c>
      <c r="S170" s="8">
        <v>2</v>
      </c>
    </row>
    <row r="171" spans="1:19" ht="15" customHeight="1" x14ac:dyDescent="0.2">
      <c r="A171" s="11" t="s">
        <v>50</v>
      </c>
      <c r="B171" s="30" t="s">
        <v>35</v>
      </c>
      <c r="C171" s="11" t="s">
        <v>24</v>
      </c>
      <c r="D171" s="40"/>
      <c r="E171" s="8">
        <v>617</v>
      </c>
      <c r="F171" s="8">
        <v>466</v>
      </c>
      <c r="G171" s="8">
        <v>151</v>
      </c>
      <c r="H171" s="8">
        <v>617</v>
      </c>
      <c r="I171" s="8">
        <v>52</v>
      </c>
      <c r="J171" s="8">
        <v>29</v>
      </c>
      <c r="K171" s="8">
        <v>434</v>
      </c>
      <c r="L171" s="8">
        <v>45</v>
      </c>
      <c r="M171" s="8">
        <v>57</v>
      </c>
      <c r="N171" s="8">
        <v>617</v>
      </c>
      <c r="O171" s="8">
        <v>161</v>
      </c>
      <c r="P171" s="8">
        <v>140</v>
      </c>
      <c r="Q171" s="8">
        <v>269</v>
      </c>
      <c r="R171" s="8">
        <v>14</v>
      </c>
      <c r="S171" s="8">
        <v>33</v>
      </c>
    </row>
    <row r="172" spans="1:19" ht="15" customHeight="1" x14ac:dyDescent="0.2">
      <c r="A172" s="107" t="s">
        <v>51</v>
      </c>
      <c r="B172" s="25" t="s">
        <v>36</v>
      </c>
      <c r="C172" s="38"/>
      <c r="D172" s="41"/>
      <c r="E172" s="8"/>
      <c r="F172" s="8"/>
      <c r="G172" s="8"/>
      <c r="H172" s="8"/>
      <c r="I172" s="8"/>
      <c r="J172" s="8"/>
      <c r="K172" s="8"/>
      <c r="L172" s="8"/>
      <c r="M172" s="8"/>
      <c r="N172" s="8"/>
      <c r="O172" s="8"/>
      <c r="P172" s="8"/>
      <c r="Q172" s="8"/>
      <c r="R172" s="8"/>
      <c r="S172" s="8"/>
    </row>
    <row r="173" spans="1:19" ht="15" customHeight="1" x14ac:dyDescent="0.2">
      <c r="A173" s="107"/>
      <c r="B173" s="25" t="s">
        <v>37</v>
      </c>
      <c r="C173" s="16" t="s">
        <v>52</v>
      </c>
      <c r="D173" s="42"/>
      <c r="E173" s="8">
        <v>18</v>
      </c>
      <c r="F173" s="8">
        <v>9</v>
      </c>
      <c r="G173" s="8">
        <v>9</v>
      </c>
      <c r="H173" s="8">
        <v>18</v>
      </c>
      <c r="I173" s="8">
        <v>1</v>
      </c>
      <c r="J173" s="8">
        <v>0</v>
      </c>
      <c r="K173" s="8">
        <v>12</v>
      </c>
      <c r="L173" s="8">
        <v>3</v>
      </c>
      <c r="M173" s="8">
        <v>2</v>
      </c>
      <c r="N173" s="8">
        <v>18</v>
      </c>
      <c r="O173" s="8">
        <v>4</v>
      </c>
      <c r="P173" s="8">
        <v>1</v>
      </c>
      <c r="Q173" s="8">
        <v>11</v>
      </c>
      <c r="R173" s="8">
        <v>2</v>
      </c>
      <c r="S173" s="8">
        <v>0</v>
      </c>
    </row>
    <row r="174" spans="1:19" ht="15" customHeight="1" x14ac:dyDescent="0.2">
      <c r="A174" s="107"/>
      <c r="B174" s="25"/>
      <c r="C174" s="16" t="s">
        <v>53</v>
      </c>
      <c r="D174" s="42"/>
      <c r="E174" s="8">
        <v>34</v>
      </c>
      <c r="F174" s="8">
        <v>22</v>
      </c>
      <c r="G174" s="8">
        <v>12</v>
      </c>
      <c r="H174" s="8">
        <v>34</v>
      </c>
      <c r="I174" s="8">
        <v>2</v>
      </c>
      <c r="J174" s="8">
        <v>2</v>
      </c>
      <c r="K174" s="8">
        <v>23</v>
      </c>
      <c r="L174" s="8">
        <v>3</v>
      </c>
      <c r="M174" s="8">
        <v>4</v>
      </c>
      <c r="N174" s="8">
        <v>34</v>
      </c>
      <c r="O174" s="8">
        <v>6</v>
      </c>
      <c r="P174" s="8">
        <v>5</v>
      </c>
      <c r="Q174" s="8">
        <v>21</v>
      </c>
      <c r="R174" s="8">
        <v>0</v>
      </c>
      <c r="S174" s="8">
        <v>2</v>
      </c>
    </row>
    <row r="175" spans="1:19" ht="15" customHeight="1" x14ac:dyDescent="0.2">
      <c r="A175" s="16"/>
      <c r="B175" s="25"/>
      <c r="C175" s="16" t="s">
        <v>54</v>
      </c>
      <c r="D175" s="42"/>
      <c r="E175" s="8">
        <v>81</v>
      </c>
      <c r="F175" s="8">
        <v>63</v>
      </c>
      <c r="G175" s="8">
        <v>18</v>
      </c>
      <c r="H175" s="8">
        <v>81</v>
      </c>
      <c r="I175" s="8">
        <v>10</v>
      </c>
      <c r="J175" s="8">
        <v>5</v>
      </c>
      <c r="K175" s="8">
        <v>57</v>
      </c>
      <c r="L175" s="8">
        <v>3</v>
      </c>
      <c r="M175" s="8">
        <v>6</v>
      </c>
      <c r="N175" s="8">
        <v>81</v>
      </c>
      <c r="O175" s="8">
        <v>28</v>
      </c>
      <c r="P175" s="8">
        <v>16</v>
      </c>
      <c r="Q175" s="8">
        <v>32</v>
      </c>
      <c r="R175" s="8">
        <v>1</v>
      </c>
      <c r="S175" s="8">
        <v>4</v>
      </c>
    </row>
    <row r="176" spans="1:19" ht="15" customHeight="1" x14ac:dyDescent="0.2">
      <c r="A176" s="16"/>
      <c r="B176" s="25"/>
      <c r="C176" s="16" t="s">
        <v>55</v>
      </c>
      <c r="D176" s="42"/>
      <c r="E176" s="8">
        <v>154</v>
      </c>
      <c r="F176" s="8">
        <v>117</v>
      </c>
      <c r="G176" s="8">
        <v>37</v>
      </c>
      <c r="H176" s="8">
        <v>154</v>
      </c>
      <c r="I176" s="8">
        <v>12</v>
      </c>
      <c r="J176" s="8">
        <v>6</v>
      </c>
      <c r="K176" s="8">
        <v>115</v>
      </c>
      <c r="L176" s="8">
        <v>6</v>
      </c>
      <c r="M176" s="8">
        <v>15</v>
      </c>
      <c r="N176" s="8">
        <v>154</v>
      </c>
      <c r="O176" s="8">
        <v>43</v>
      </c>
      <c r="P176" s="8">
        <v>31</v>
      </c>
      <c r="Q176" s="8">
        <v>71</v>
      </c>
      <c r="R176" s="8">
        <v>1</v>
      </c>
      <c r="S176" s="8">
        <v>8</v>
      </c>
    </row>
    <row r="177" spans="1:19" ht="15" customHeight="1" x14ac:dyDescent="0.2">
      <c r="A177" s="16"/>
      <c r="B177" s="25"/>
      <c r="C177" s="16" t="s">
        <v>56</v>
      </c>
      <c r="D177" s="42"/>
      <c r="E177" s="8">
        <v>179</v>
      </c>
      <c r="F177" s="8">
        <v>139</v>
      </c>
      <c r="G177" s="8">
        <v>40</v>
      </c>
      <c r="H177" s="8">
        <v>179</v>
      </c>
      <c r="I177" s="8">
        <v>15</v>
      </c>
      <c r="J177" s="8">
        <v>6</v>
      </c>
      <c r="K177" s="8">
        <v>128</v>
      </c>
      <c r="L177" s="8">
        <v>14</v>
      </c>
      <c r="M177" s="8">
        <v>16</v>
      </c>
      <c r="N177" s="8">
        <v>179</v>
      </c>
      <c r="O177" s="8">
        <v>43</v>
      </c>
      <c r="P177" s="8">
        <v>55</v>
      </c>
      <c r="Q177" s="8">
        <v>63</v>
      </c>
      <c r="R177" s="8">
        <v>6</v>
      </c>
      <c r="S177" s="8">
        <v>12</v>
      </c>
    </row>
    <row r="178" spans="1:19" ht="15" customHeight="1" x14ac:dyDescent="0.2">
      <c r="A178" s="16"/>
      <c r="B178" s="25"/>
      <c r="C178" s="16" t="s">
        <v>57</v>
      </c>
      <c r="D178" s="42"/>
      <c r="E178" s="8">
        <v>99</v>
      </c>
      <c r="F178" s="8">
        <v>78</v>
      </c>
      <c r="G178" s="8">
        <v>21</v>
      </c>
      <c r="H178" s="8">
        <v>99</v>
      </c>
      <c r="I178" s="8">
        <v>9</v>
      </c>
      <c r="J178" s="8">
        <v>8</v>
      </c>
      <c r="K178" s="8">
        <v>66</v>
      </c>
      <c r="L178" s="8">
        <v>11</v>
      </c>
      <c r="M178" s="8">
        <v>5</v>
      </c>
      <c r="N178" s="8">
        <v>99</v>
      </c>
      <c r="O178" s="8">
        <v>21</v>
      </c>
      <c r="P178" s="8">
        <v>24</v>
      </c>
      <c r="Q178" s="8">
        <v>50</v>
      </c>
      <c r="R178" s="8">
        <v>2</v>
      </c>
      <c r="S178" s="8">
        <v>2</v>
      </c>
    </row>
    <row r="179" spans="1:19" ht="15" customHeight="1" x14ac:dyDescent="0.2">
      <c r="A179" s="16"/>
      <c r="B179" s="25"/>
      <c r="C179" s="16" t="s">
        <v>48</v>
      </c>
      <c r="D179" s="42"/>
      <c r="E179" s="8">
        <v>22</v>
      </c>
      <c r="F179" s="8">
        <v>16</v>
      </c>
      <c r="G179" s="8">
        <v>6</v>
      </c>
      <c r="H179" s="8">
        <v>22</v>
      </c>
      <c r="I179" s="8">
        <v>0</v>
      </c>
      <c r="J179" s="8">
        <v>1</v>
      </c>
      <c r="K179" s="8">
        <v>17</v>
      </c>
      <c r="L179" s="8">
        <v>3</v>
      </c>
      <c r="M179" s="8">
        <v>1</v>
      </c>
      <c r="N179" s="8">
        <v>22</v>
      </c>
      <c r="O179" s="8">
        <v>5</v>
      </c>
      <c r="P179" s="8">
        <v>3</v>
      </c>
      <c r="Q179" s="8">
        <v>13</v>
      </c>
      <c r="R179" s="8">
        <v>1</v>
      </c>
      <c r="S179" s="8">
        <v>0</v>
      </c>
    </row>
    <row r="180" spans="1:19" ht="15" customHeight="1" x14ac:dyDescent="0.2">
      <c r="A180" s="16"/>
      <c r="B180" s="26"/>
      <c r="C180" s="17" t="s">
        <v>49</v>
      </c>
      <c r="D180" s="42"/>
      <c r="E180" s="8">
        <v>30</v>
      </c>
      <c r="F180" s="8">
        <v>22</v>
      </c>
      <c r="G180" s="8">
        <v>8</v>
      </c>
      <c r="H180" s="8">
        <v>30</v>
      </c>
      <c r="I180" s="8">
        <v>3</v>
      </c>
      <c r="J180" s="8">
        <v>1</v>
      </c>
      <c r="K180" s="8">
        <v>16</v>
      </c>
      <c r="L180" s="8">
        <v>2</v>
      </c>
      <c r="M180" s="8">
        <v>8</v>
      </c>
      <c r="N180" s="8">
        <v>30</v>
      </c>
      <c r="O180" s="8">
        <v>11</v>
      </c>
      <c r="P180" s="8">
        <v>5</v>
      </c>
      <c r="Q180" s="8">
        <v>8</v>
      </c>
      <c r="R180" s="8">
        <v>1</v>
      </c>
      <c r="S180" s="8">
        <v>5</v>
      </c>
    </row>
    <row r="181" spans="1:19" ht="15" customHeight="1" x14ac:dyDescent="0.2">
      <c r="A181" s="16"/>
      <c r="B181" s="105" t="s">
        <v>38</v>
      </c>
      <c r="C181" s="11" t="s">
        <v>24</v>
      </c>
      <c r="D181" s="40"/>
      <c r="E181" s="8">
        <v>747</v>
      </c>
      <c r="F181" s="8">
        <v>579</v>
      </c>
      <c r="G181" s="8">
        <v>168</v>
      </c>
      <c r="H181" s="8">
        <v>747</v>
      </c>
      <c r="I181" s="8">
        <v>61</v>
      </c>
      <c r="J181" s="8">
        <v>45</v>
      </c>
      <c r="K181" s="8">
        <v>498</v>
      </c>
      <c r="L181" s="8">
        <v>99</v>
      </c>
      <c r="M181" s="8">
        <v>44</v>
      </c>
      <c r="N181" s="8">
        <v>747</v>
      </c>
      <c r="O181" s="8">
        <v>103</v>
      </c>
      <c r="P181" s="8">
        <v>113</v>
      </c>
      <c r="Q181" s="8">
        <v>479</v>
      </c>
      <c r="R181" s="8">
        <v>18</v>
      </c>
      <c r="S181" s="8">
        <v>34</v>
      </c>
    </row>
    <row r="182" spans="1:19" ht="15" customHeight="1" x14ac:dyDescent="0.2">
      <c r="A182" s="16"/>
      <c r="B182" s="106"/>
      <c r="C182" s="38"/>
      <c r="D182" s="41"/>
      <c r="E182" s="8"/>
      <c r="F182" s="8"/>
      <c r="G182" s="8"/>
      <c r="H182" s="8"/>
      <c r="I182" s="8"/>
      <c r="J182" s="8"/>
      <c r="K182" s="8"/>
      <c r="L182" s="8"/>
      <c r="M182" s="8"/>
      <c r="N182" s="8"/>
      <c r="O182" s="8"/>
      <c r="P182" s="8"/>
      <c r="Q182" s="8"/>
      <c r="R182" s="8"/>
      <c r="S182" s="8"/>
    </row>
    <row r="183" spans="1:19" ht="15" customHeight="1" x14ac:dyDescent="0.2">
      <c r="A183" s="16"/>
      <c r="B183" s="106"/>
      <c r="C183" s="16" t="s">
        <v>52</v>
      </c>
      <c r="D183" s="42"/>
      <c r="E183" s="8">
        <v>48</v>
      </c>
      <c r="F183" s="8">
        <v>31</v>
      </c>
      <c r="G183" s="8">
        <v>17</v>
      </c>
      <c r="H183" s="8">
        <v>48</v>
      </c>
      <c r="I183" s="8">
        <v>3</v>
      </c>
      <c r="J183" s="8">
        <v>1</v>
      </c>
      <c r="K183" s="8">
        <v>33</v>
      </c>
      <c r="L183" s="8">
        <v>6</v>
      </c>
      <c r="M183" s="8">
        <v>5</v>
      </c>
      <c r="N183" s="8">
        <v>48</v>
      </c>
      <c r="O183" s="8">
        <v>5</v>
      </c>
      <c r="P183" s="8">
        <v>1</v>
      </c>
      <c r="Q183" s="8">
        <v>35</v>
      </c>
      <c r="R183" s="8">
        <v>3</v>
      </c>
      <c r="S183" s="8">
        <v>4</v>
      </c>
    </row>
    <row r="184" spans="1:19" ht="15" customHeight="1" x14ac:dyDescent="0.2">
      <c r="A184" s="16"/>
      <c r="B184" s="106"/>
      <c r="C184" s="16" t="s">
        <v>53</v>
      </c>
      <c r="D184" s="42"/>
      <c r="E184" s="8">
        <v>177</v>
      </c>
      <c r="F184" s="8">
        <v>141</v>
      </c>
      <c r="G184" s="8">
        <v>36</v>
      </c>
      <c r="H184" s="8">
        <v>177</v>
      </c>
      <c r="I184" s="8">
        <v>6</v>
      </c>
      <c r="J184" s="8">
        <v>8</v>
      </c>
      <c r="K184" s="8">
        <v>120</v>
      </c>
      <c r="L184" s="8">
        <v>35</v>
      </c>
      <c r="M184" s="8">
        <v>8</v>
      </c>
      <c r="N184" s="8">
        <v>177</v>
      </c>
      <c r="O184" s="8">
        <v>10</v>
      </c>
      <c r="P184" s="8">
        <v>17</v>
      </c>
      <c r="Q184" s="8">
        <v>136</v>
      </c>
      <c r="R184" s="8">
        <v>8</v>
      </c>
      <c r="S184" s="8">
        <v>6</v>
      </c>
    </row>
    <row r="185" spans="1:19" ht="15" customHeight="1" x14ac:dyDescent="0.2">
      <c r="A185" s="16"/>
      <c r="B185" s="106"/>
      <c r="C185" s="16" t="s">
        <v>54</v>
      </c>
      <c r="D185" s="42"/>
      <c r="E185" s="8">
        <v>204</v>
      </c>
      <c r="F185" s="8">
        <v>170</v>
      </c>
      <c r="G185" s="8">
        <v>34</v>
      </c>
      <c r="H185" s="8">
        <v>204</v>
      </c>
      <c r="I185" s="8">
        <v>16</v>
      </c>
      <c r="J185" s="8">
        <v>13</v>
      </c>
      <c r="K185" s="8">
        <v>123</v>
      </c>
      <c r="L185" s="8">
        <v>37</v>
      </c>
      <c r="M185" s="8">
        <v>15</v>
      </c>
      <c r="N185" s="8">
        <v>204</v>
      </c>
      <c r="O185" s="8">
        <v>20</v>
      </c>
      <c r="P185" s="8">
        <v>32</v>
      </c>
      <c r="Q185" s="8">
        <v>144</v>
      </c>
      <c r="R185" s="8">
        <v>1</v>
      </c>
      <c r="S185" s="8">
        <v>7</v>
      </c>
    </row>
    <row r="186" spans="1:19" ht="15" customHeight="1" x14ac:dyDescent="0.2">
      <c r="A186" s="16"/>
      <c r="B186" s="25"/>
      <c r="C186" s="16" t="s">
        <v>55</v>
      </c>
      <c r="D186" s="42"/>
      <c r="E186" s="8">
        <v>139</v>
      </c>
      <c r="F186" s="8">
        <v>109</v>
      </c>
      <c r="G186" s="8">
        <v>30</v>
      </c>
      <c r="H186" s="8">
        <v>139</v>
      </c>
      <c r="I186" s="8">
        <v>9</v>
      </c>
      <c r="J186" s="8">
        <v>6</v>
      </c>
      <c r="K186" s="8">
        <v>106</v>
      </c>
      <c r="L186" s="8">
        <v>11</v>
      </c>
      <c r="M186" s="8">
        <v>7</v>
      </c>
      <c r="N186" s="8">
        <v>139</v>
      </c>
      <c r="O186" s="8">
        <v>22</v>
      </c>
      <c r="P186" s="8">
        <v>27</v>
      </c>
      <c r="Q186" s="8">
        <v>76</v>
      </c>
      <c r="R186" s="8">
        <v>3</v>
      </c>
      <c r="S186" s="8">
        <v>11</v>
      </c>
    </row>
    <row r="187" spans="1:19" ht="15" customHeight="1" x14ac:dyDescent="0.2">
      <c r="A187" s="16"/>
      <c r="B187" s="25"/>
      <c r="C187" s="16" t="s">
        <v>56</v>
      </c>
      <c r="D187" s="42"/>
      <c r="E187" s="8">
        <v>93</v>
      </c>
      <c r="F187" s="8">
        <v>68</v>
      </c>
      <c r="G187" s="8">
        <v>25</v>
      </c>
      <c r="H187" s="8">
        <v>93</v>
      </c>
      <c r="I187" s="8">
        <v>15</v>
      </c>
      <c r="J187" s="8">
        <v>8</v>
      </c>
      <c r="K187" s="8">
        <v>60</v>
      </c>
      <c r="L187" s="8">
        <v>5</v>
      </c>
      <c r="M187" s="8">
        <v>5</v>
      </c>
      <c r="N187" s="8">
        <v>93</v>
      </c>
      <c r="O187" s="8">
        <v>27</v>
      </c>
      <c r="P187" s="8">
        <v>18</v>
      </c>
      <c r="Q187" s="8">
        <v>44</v>
      </c>
      <c r="R187" s="8">
        <v>2</v>
      </c>
      <c r="S187" s="8">
        <v>2</v>
      </c>
    </row>
    <row r="188" spans="1:19" ht="15" customHeight="1" x14ac:dyDescent="0.2">
      <c r="A188" s="16"/>
      <c r="B188" s="25"/>
      <c r="C188" s="16" t="s">
        <v>57</v>
      </c>
      <c r="D188" s="42"/>
      <c r="E188" s="8">
        <v>39</v>
      </c>
      <c r="F188" s="8">
        <v>31</v>
      </c>
      <c r="G188" s="8">
        <v>8</v>
      </c>
      <c r="H188" s="8">
        <v>39</v>
      </c>
      <c r="I188" s="8">
        <v>4</v>
      </c>
      <c r="J188" s="8">
        <v>5</v>
      </c>
      <c r="K188" s="8">
        <v>26</v>
      </c>
      <c r="L188" s="8">
        <v>3</v>
      </c>
      <c r="M188" s="8">
        <v>1</v>
      </c>
      <c r="N188" s="8">
        <v>39</v>
      </c>
      <c r="O188" s="8">
        <v>8</v>
      </c>
      <c r="P188" s="8">
        <v>11</v>
      </c>
      <c r="Q188" s="8">
        <v>17</v>
      </c>
      <c r="R188" s="8">
        <v>1</v>
      </c>
      <c r="S188" s="8">
        <v>2</v>
      </c>
    </row>
    <row r="189" spans="1:19" ht="15" customHeight="1" x14ac:dyDescent="0.2">
      <c r="A189" s="16"/>
      <c r="B189" s="25"/>
      <c r="C189" s="16" t="s">
        <v>48</v>
      </c>
      <c r="D189" s="42"/>
      <c r="E189" s="8">
        <v>7</v>
      </c>
      <c r="F189" s="8">
        <v>4</v>
      </c>
      <c r="G189" s="8">
        <v>3</v>
      </c>
      <c r="H189" s="8">
        <v>7</v>
      </c>
      <c r="I189" s="8">
        <v>1</v>
      </c>
      <c r="J189" s="8">
        <v>1</v>
      </c>
      <c r="K189" s="8">
        <v>4</v>
      </c>
      <c r="L189" s="8">
        <v>1</v>
      </c>
      <c r="M189" s="8">
        <v>0</v>
      </c>
      <c r="N189" s="8">
        <v>7</v>
      </c>
      <c r="O189" s="8">
        <v>2</v>
      </c>
      <c r="P189" s="8">
        <v>2</v>
      </c>
      <c r="Q189" s="8">
        <v>3</v>
      </c>
      <c r="R189" s="8">
        <v>0</v>
      </c>
      <c r="S189" s="8">
        <v>0</v>
      </c>
    </row>
    <row r="190" spans="1:19" ht="15" customHeight="1" x14ac:dyDescent="0.2">
      <c r="A190" s="17"/>
      <c r="B190" s="26"/>
      <c r="C190" s="17" t="s">
        <v>49</v>
      </c>
      <c r="D190" s="44"/>
      <c r="E190" s="8">
        <v>40</v>
      </c>
      <c r="F190" s="8">
        <v>25</v>
      </c>
      <c r="G190" s="8">
        <v>15</v>
      </c>
      <c r="H190" s="8">
        <v>40</v>
      </c>
      <c r="I190" s="8">
        <v>7</v>
      </c>
      <c r="J190" s="8">
        <v>3</v>
      </c>
      <c r="K190" s="8">
        <v>26</v>
      </c>
      <c r="L190" s="8">
        <v>1</v>
      </c>
      <c r="M190" s="8">
        <v>3</v>
      </c>
      <c r="N190" s="8">
        <v>40</v>
      </c>
      <c r="O190" s="8">
        <v>9</v>
      </c>
      <c r="P190" s="8">
        <v>5</v>
      </c>
      <c r="Q190" s="8">
        <v>24</v>
      </c>
      <c r="R190" s="8">
        <v>0</v>
      </c>
      <c r="S190" s="8">
        <v>2</v>
      </c>
    </row>
    <row r="191" spans="1:19" ht="15" customHeight="1" x14ac:dyDescent="0.2">
      <c r="A191" s="11" t="s">
        <v>58</v>
      </c>
      <c r="B191" s="30" t="s">
        <v>35</v>
      </c>
      <c r="C191" s="11" t="s">
        <v>24</v>
      </c>
      <c r="D191" s="40"/>
      <c r="E191" s="8">
        <v>617</v>
      </c>
      <c r="F191" s="8">
        <v>466</v>
      </c>
      <c r="G191" s="8">
        <v>151</v>
      </c>
      <c r="H191" s="8">
        <v>617</v>
      </c>
      <c r="I191" s="8">
        <v>52</v>
      </c>
      <c r="J191" s="8">
        <v>29</v>
      </c>
      <c r="K191" s="8">
        <v>434</v>
      </c>
      <c r="L191" s="8">
        <v>45</v>
      </c>
      <c r="M191" s="8">
        <v>57</v>
      </c>
      <c r="N191" s="8">
        <v>617</v>
      </c>
      <c r="O191" s="8">
        <v>161</v>
      </c>
      <c r="P191" s="8">
        <v>140</v>
      </c>
      <c r="Q191" s="8">
        <v>269</v>
      </c>
      <c r="R191" s="8">
        <v>14</v>
      </c>
      <c r="S191" s="8">
        <v>33</v>
      </c>
    </row>
    <row r="192" spans="1:19" ht="15" customHeight="1" x14ac:dyDescent="0.2">
      <c r="A192" s="107" t="s">
        <v>59</v>
      </c>
      <c r="B192" s="25" t="s">
        <v>36</v>
      </c>
      <c r="C192" s="38"/>
      <c r="D192" s="41"/>
      <c r="E192" s="8"/>
      <c r="F192" s="8"/>
      <c r="G192" s="8"/>
      <c r="H192" s="8"/>
      <c r="I192" s="8"/>
      <c r="J192" s="8"/>
      <c r="K192" s="8"/>
      <c r="L192" s="8"/>
      <c r="M192" s="8"/>
      <c r="N192" s="8"/>
      <c r="O192" s="8"/>
      <c r="P192" s="8"/>
      <c r="Q192" s="8"/>
      <c r="R192" s="8"/>
      <c r="S192" s="8"/>
    </row>
    <row r="193" spans="1:19" ht="15" customHeight="1" x14ac:dyDescent="0.2">
      <c r="A193" s="107"/>
      <c r="B193" s="25" t="s">
        <v>37</v>
      </c>
      <c r="C193" s="16" t="s">
        <v>52</v>
      </c>
      <c r="D193" s="42"/>
      <c r="E193" s="8">
        <v>157</v>
      </c>
      <c r="F193" s="8">
        <v>114</v>
      </c>
      <c r="G193" s="8">
        <v>43</v>
      </c>
      <c r="H193" s="8">
        <v>157</v>
      </c>
      <c r="I193" s="8">
        <v>18</v>
      </c>
      <c r="J193" s="8">
        <v>9</v>
      </c>
      <c r="K193" s="8">
        <v>110</v>
      </c>
      <c r="L193" s="8">
        <v>12</v>
      </c>
      <c r="M193" s="8">
        <v>8</v>
      </c>
      <c r="N193" s="8">
        <v>157</v>
      </c>
      <c r="O193" s="8">
        <v>35</v>
      </c>
      <c r="P193" s="8">
        <v>35</v>
      </c>
      <c r="Q193" s="8">
        <v>74</v>
      </c>
      <c r="R193" s="8">
        <v>6</v>
      </c>
      <c r="S193" s="8">
        <v>7</v>
      </c>
    </row>
    <row r="194" spans="1:19" ht="15" customHeight="1" x14ac:dyDescent="0.2">
      <c r="A194" s="107"/>
      <c r="B194" s="25"/>
      <c r="C194" s="16" t="s">
        <v>60</v>
      </c>
      <c r="D194" s="42"/>
      <c r="E194" s="8">
        <v>50</v>
      </c>
      <c r="F194" s="8">
        <v>33</v>
      </c>
      <c r="G194" s="8">
        <v>17</v>
      </c>
      <c r="H194" s="8">
        <v>50</v>
      </c>
      <c r="I194" s="8">
        <v>5</v>
      </c>
      <c r="J194" s="8">
        <v>2</v>
      </c>
      <c r="K194" s="8">
        <v>32</v>
      </c>
      <c r="L194" s="8">
        <v>4</v>
      </c>
      <c r="M194" s="8">
        <v>7</v>
      </c>
      <c r="N194" s="8">
        <v>50</v>
      </c>
      <c r="O194" s="8">
        <v>16</v>
      </c>
      <c r="P194" s="8">
        <v>13</v>
      </c>
      <c r="Q194" s="8">
        <v>17</v>
      </c>
      <c r="R194" s="8">
        <v>1</v>
      </c>
      <c r="S194" s="8">
        <v>3</v>
      </c>
    </row>
    <row r="195" spans="1:19" ht="15" customHeight="1" x14ac:dyDescent="0.2">
      <c r="A195" s="16"/>
      <c r="B195" s="25"/>
      <c r="C195" s="16" t="s">
        <v>61</v>
      </c>
      <c r="D195" s="42"/>
      <c r="E195" s="8">
        <v>60</v>
      </c>
      <c r="F195" s="8">
        <v>49</v>
      </c>
      <c r="G195" s="8">
        <v>11</v>
      </c>
      <c r="H195" s="8">
        <v>60</v>
      </c>
      <c r="I195" s="8">
        <v>4</v>
      </c>
      <c r="J195" s="8">
        <v>4</v>
      </c>
      <c r="K195" s="8">
        <v>46</v>
      </c>
      <c r="L195" s="8">
        <v>2</v>
      </c>
      <c r="M195" s="8">
        <v>4</v>
      </c>
      <c r="N195" s="8">
        <v>60</v>
      </c>
      <c r="O195" s="8">
        <v>18</v>
      </c>
      <c r="P195" s="8">
        <v>10</v>
      </c>
      <c r="Q195" s="8">
        <v>28</v>
      </c>
      <c r="R195" s="8">
        <v>0</v>
      </c>
      <c r="S195" s="8">
        <v>4</v>
      </c>
    </row>
    <row r="196" spans="1:19" ht="15" customHeight="1" x14ac:dyDescent="0.2">
      <c r="A196" s="16"/>
      <c r="B196" s="25"/>
      <c r="C196" s="16" t="s">
        <v>62</v>
      </c>
      <c r="D196" s="42"/>
      <c r="E196" s="8">
        <v>55</v>
      </c>
      <c r="F196" s="8">
        <v>41</v>
      </c>
      <c r="G196" s="8">
        <v>14</v>
      </c>
      <c r="H196" s="8">
        <v>55</v>
      </c>
      <c r="I196" s="8">
        <v>4</v>
      </c>
      <c r="J196" s="8">
        <v>2</v>
      </c>
      <c r="K196" s="8">
        <v>43</v>
      </c>
      <c r="L196" s="8">
        <v>2</v>
      </c>
      <c r="M196" s="8">
        <v>4</v>
      </c>
      <c r="N196" s="8">
        <v>55</v>
      </c>
      <c r="O196" s="8">
        <v>10</v>
      </c>
      <c r="P196" s="8">
        <v>22</v>
      </c>
      <c r="Q196" s="8">
        <v>22</v>
      </c>
      <c r="R196" s="8">
        <v>0</v>
      </c>
      <c r="S196" s="8">
        <v>1</v>
      </c>
    </row>
    <row r="197" spans="1:19" ht="15" customHeight="1" x14ac:dyDescent="0.2">
      <c r="A197" s="16"/>
      <c r="B197" s="25"/>
      <c r="C197" s="16" t="s">
        <v>63</v>
      </c>
      <c r="D197" s="42"/>
      <c r="E197" s="8">
        <v>136</v>
      </c>
      <c r="F197" s="8">
        <v>107</v>
      </c>
      <c r="G197" s="8">
        <v>29</v>
      </c>
      <c r="H197" s="8">
        <v>136</v>
      </c>
      <c r="I197" s="8">
        <v>8</v>
      </c>
      <c r="J197" s="8">
        <v>7</v>
      </c>
      <c r="K197" s="8">
        <v>98</v>
      </c>
      <c r="L197" s="8">
        <v>12</v>
      </c>
      <c r="M197" s="8">
        <v>11</v>
      </c>
      <c r="N197" s="8">
        <v>136</v>
      </c>
      <c r="O197" s="8">
        <v>39</v>
      </c>
      <c r="P197" s="8">
        <v>28</v>
      </c>
      <c r="Q197" s="8">
        <v>59</v>
      </c>
      <c r="R197" s="8">
        <v>4</v>
      </c>
      <c r="S197" s="8">
        <v>6</v>
      </c>
    </row>
    <row r="198" spans="1:19" ht="15" customHeight="1" x14ac:dyDescent="0.2">
      <c r="A198" s="16"/>
      <c r="B198" s="26"/>
      <c r="C198" s="17" t="s">
        <v>64</v>
      </c>
      <c r="D198" s="42"/>
      <c r="E198" s="8">
        <v>159</v>
      </c>
      <c r="F198" s="8">
        <v>122</v>
      </c>
      <c r="G198" s="8">
        <v>37</v>
      </c>
      <c r="H198" s="8">
        <v>159</v>
      </c>
      <c r="I198" s="8">
        <v>13</v>
      </c>
      <c r="J198" s="8">
        <v>5</v>
      </c>
      <c r="K198" s="8">
        <v>105</v>
      </c>
      <c r="L198" s="8">
        <v>13</v>
      </c>
      <c r="M198" s="8">
        <v>23</v>
      </c>
      <c r="N198" s="8">
        <v>159</v>
      </c>
      <c r="O198" s="8">
        <v>43</v>
      </c>
      <c r="P198" s="8">
        <v>32</v>
      </c>
      <c r="Q198" s="8">
        <v>69</v>
      </c>
      <c r="R198" s="8">
        <v>3</v>
      </c>
      <c r="S198" s="8">
        <v>12</v>
      </c>
    </row>
    <row r="199" spans="1:19" ht="15" customHeight="1" x14ac:dyDescent="0.2">
      <c r="A199" s="16"/>
      <c r="B199" s="105" t="s">
        <v>38</v>
      </c>
      <c r="C199" s="11" t="s">
        <v>24</v>
      </c>
      <c r="D199" s="40"/>
      <c r="E199" s="8">
        <v>747</v>
      </c>
      <c r="F199" s="8">
        <v>579</v>
      </c>
      <c r="G199" s="8">
        <v>168</v>
      </c>
      <c r="H199" s="8">
        <v>747</v>
      </c>
      <c r="I199" s="8">
        <v>61</v>
      </c>
      <c r="J199" s="8">
        <v>45</v>
      </c>
      <c r="K199" s="8">
        <v>498</v>
      </c>
      <c r="L199" s="8">
        <v>99</v>
      </c>
      <c r="M199" s="8">
        <v>44</v>
      </c>
      <c r="N199" s="8">
        <v>747</v>
      </c>
      <c r="O199" s="8">
        <v>103</v>
      </c>
      <c r="P199" s="8">
        <v>113</v>
      </c>
      <c r="Q199" s="8">
        <v>479</v>
      </c>
      <c r="R199" s="8">
        <v>18</v>
      </c>
      <c r="S199" s="8">
        <v>34</v>
      </c>
    </row>
    <row r="200" spans="1:19" ht="15" customHeight="1" x14ac:dyDescent="0.2">
      <c r="A200" s="16"/>
      <c r="B200" s="106"/>
      <c r="C200" s="38"/>
      <c r="D200" s="41"/>
      <c r="E200" s="8"/>
      <c r="F200" s="8"/>
      <c r="G200" s="8"/>
      <c r="H200" s="8"/>
      <c r="I200" s="8"/>
      <c r="J200" s="8"/>
      <c r="K200" s="8"/>
      <c r="L200" s="8"/>
      <c r="M200" s="8"/>
      <c r="N200" s="8"/>
      <c r="O200" s="8"/>
      <c r="P200" s="8"/>
      <c r="Q200" s="8"/>
      <c r="R200" s="8"/>
      <c r="S200" s="8"/>
    </row>
    <row r="201" spans="1:19" ht="15" customHeight="1" x14ac:dyDescent="0.2">
      <c r="A201" s="16"/>
      <c r="B201" s="106"/>
      <c r="C201" s="16" t="s">
        <v>52</v>
      </c>
      <c r="D201" s="42"/>
      <c r="E201" s="8">
        <v>232</v>
      </c>
      <c r="F201" s="8">
        <v>180</v>
      </c>
      <c r="G201" s="8">
        <v>52</v>
      </c>
      <c r="H201" s="8">
        <v>232</v>
      </c>
      <c r="I201" s="8">
        <v>13</v>
      </c>
      <c r="J201" s="8">
        <v>11</v>
      </c>
      <c r="K201" s="8">
        <v>169</v>
      </c>
      <c r="L201" s="8">
        <v>25</v>
      </c>
      <c r="M201" s="8">
        <v>14</v>
      </c>
      <c r="N201" s="8">
        <v>232</v>
      </c>
      <c r="O201" s="8">
        <v>21</v>
      </c>
      <c r="P201" s="8">
        <v>33</v>
      </c>
      <c r="Q201" s="8">
        <v>157</v>
      </c>
      <c r="R201" s="8">
        <v>10</v>
      </c>
      <c r="S201" s="8">
        <v>11</v>
      </c>
    </row>
    <row r="202" spans="1:19" ht="15" customHeight="1" x14ac:dyDescent="0.2">
      <c r="A202" s="16"/>
      <c r="B202" s="106"/>
      <c r="C202" s="16" t="s">
        <v>60</v>
      </c>
      <c r="D202" s="42"/>
      <c r="E202" s="8">
        <v>81</v>
      </c>
      <c r="F202" s="8">
        <v>59</v>
      </c>
      <c r="G202" s="8">
        <v>22</v>
      </c>
      <c r="H202" s="8">
        <v>81</v>
      </c>
      <c r="I202" s="8">
        <v>7</v>
      </c>
      <c r="J202" s="8">
        <v>8</v>
      </c>
      <c r="K202" s="8">
        <v>57</v>
      </c>
      <c r="L202" s="8">
        <v>4</v>
      </c>
      <c r="M202" s="8">
        <v>5</v>
      </c>
      <c r="N202" s="8">
        <v>81</v>
      </c>
      <c r="O202" s="8">
        <v>12</v>
      </c>
      <c r="P202" s="8">
        <v>17</v>
      </c>
      <c r="Q202" s="8">
        <v>46</v>
      </c>
      <c r="R202" s="8">
        <v>3</v>
      </c>
      <c r="S202" s="8">
        <v>3</v>
      </c>
    </row>
    <row r="203" spans="1:19" ht="15" customHeight="1" x14ac:dyDescent="0.2">
      <c r="A203" s="16"/>
      <c r="B203" s="106"/>
      <c r="C203" s="16" t="s">
        <v>61</v>
      </c>
      <c r="D203" s="42"/>
      <c r="E203" s="8">
        <v>78</v>
      </c>
      <c r="F203" s="8">
        <v>66</v>
      </c>
      <c r="G203" s="8">
        <v>12</v>
      </c>
      <c r="H203" s="8">
        <v>78</v>
      </c>
      <c r="I203" s="8">
        <v>8</v>
      </c>
      <c r="J203" s="8">
        <v>4</v>
      </c>
      <c r="K203" s="8">
        <v>57</v>
      </c>
      <c r="L203" s="8">
        <v>4</v>
      </c>
      <c r="M203" s="8">
        <v>5</v>
      </c>
      <c r="N203" s="8">
        <v>78</v>
      </c>
      <c r="O203" s="8">
        <v>13</v>
      </c>
      <c r="P203" s="8">
        <v>10</v>
      </c>
      <c r="Q203" s="8">
        <v>52</v>
      </c>
      <c r="R203" s="8">
        <v>0</v>
      </c>
      <c r="S203" s="8">
        <v>3</v>
      </c>
    </row>
    <row r="204" spans="1:19" ht="15" customHeight="1" x14ac:dyDescent="0.2">
      <c r="A204" s="16"/>
      <c r="B204" s="25"/>
      <c r="C204" s="16" t="s">
        <v>62</v>
      </c>
      <c r="D204" s="42"/>
      <c r="E204" s="8">
        <v>56</v>
      </c>
      <c r="F204" s="8">
        <v>42</v>
      </c>
      <c r="G204" s="8">
        <v>14</v>
      </c>
      <c r="H204" s="8">
        <v>56</v>
      </c>
      <c r="I204" s="8">
        <v>3</v>
      </c>
      <c r="J204" s="8">
        <v>2</v>
      </c>
      <c r="K204" s="8">
        <v>42</v>
      </c>
      <c r="L204" s="8">
        <v>4</v>
      </c>
      <c r="M204" s="8">
        <v>5</v>
      </c>
      <c r="N204" s="8">
        <v>56</v>
      </c>
      <c r="O204" s="8">
        <v>9</v>
      </c>
      <c r="P204" s="8">
        <v>12</v>
      </c>
      <c r="Q204" s="8">
        <v>30</v>
      </c>
      <c r="R204" s="8">
        <v>3</v>
      </c>
      <c r="S204" s="8">
        <v>2</v>
      </c>
    </row>
    <row r="205" spans="1:19" ht="15" customHeight="1" x14ac:dyDescent="0.2">
      <c r="A205" s="16"/>
      <c r="B205" s="25"/>
      <c r="C205" s="16" t="s">
        <v>63</v>
      </c>
      <c r="D205" s="42"/>
      <c r="E205" s="8">
        <v>78</v>
      </c>
      <c r="F205" s="8">
        <v>61</v>
      </c>
      <c r="G205" s="8">
        <v>17</v>
      </c>
      <c r="H205" s="8">
        <v>78</v>
      </c>
      <c r="I205" s="8">
        <v>8</v>
      </c>
      <c r="J205" s="8">
        <v>7</v>
      </c>
      <c r="K205" s="8">
        <v>59</v>
      </c>
      <c r="L205" s="8">
        <v>3</v>
      </c>
      <c r="M205" s="8">
        <v>1</v>
      </c>
      <c r="N205" s="8">
        <v>78</v>
      </c>
      <c r="O205" s="8">
        <v>20</v>
      </c>
      <c r="P205" s="8">
        <v>18</v>
      </c>
      <c r="Q205" s="8">
        <v>39</v>
      </c>
      <c r="R205" s="8">
        <v>0</v>
      </c>
      <c r="S205" s="8">
        <v>1</v>
      </c>
    </row>
    <row r="206" spans="1:19" ht="15" customHeight="1" x14ac:dyDescent="0.2">
      <c r="A206" s="17"/>
      <c r="B206" s="26"/>
      <c r="C206" s="17" t="s">
        <v>64</v>
      </c>
      <c r="D206" s="44"/>
      <c r="E206" s="8">
        <v>222</v>
      </c>
      <c r="F206" s="8">
        <v>171</v>
      </c>
      <c r="G206" s="8">
        <v>51</v>
      </c>
      <c r="H206" s="8">
        <v>222</v>
      </c>
      <c r="I206" s="8">
        <v>22</v>
      </c>
      <c r="J206" s="8">
        <v>13</v>
      </c>
      <c r="K206" s="8">
        <v>114</v>
      </c>
      <c r="L206" s="8">
        <v>59</v>
      </c>
      <c r="M206" s="8">
        <v>14</v>
      </c>
      <c r="N206" s="8">
        <v>222</v>
      </c>
      <c r="O206" s="8">
        <v>28</v>
      </c>
      <c r="P206" s="8">
        <v>23</v>
      </c>
      <c r="Q206" s="8">
        <v>155</v>
      </c>
      <c r="R206" s="8">
        <v>2</v>
      </c>
      <c r="S206" s="8">
        <v>14</v>
      </c>
    </row>
    <row r="207" spans="1:19" ht="15" customHeight="1" x14ac:dyDescent="0.2">
      <c r="A207" s="11" t="s">
        <v>65</v>
      </c>
      <c r="B207" s="30" t="s">
        <v>35</v>
      </c>
      <c r="C207" s="11" t="s">
        <v>24</v>
      </c>
      <c r="D207" s="40"/>
      <c r="E207" s="8">
        <v>617</v>
      </c>
      <c r="F207" s="8">
        <v>466</v>
      </c>
      <c r="G207" s="8">
        <v>151</v>
      </c>
      <c r="H207" s="8">
        <v>617</v>
      </c>
      <c r="I207" s="8">
        <v>52</v>
      </c>
      <c r="J207" s="8">
        <v>29</v>
      </c>
      <c r="K207" s="8">
        <v>434</v>
      </c>
      <c r="L207" s="8">
        <v>45</v>
      </c>
      <c r="M207" s="8">
        <v>57</v>
      </c>
      <c r="N207" s="8">
        <v>617</v>
      </c>
      <c r="O207" s="8">
        <v>161</v>
      </c>
      <c r="P207" s="8">
        <v>140</v>
      </c>
      <c r="Q207" s="8">
        <v>269</v>
      </c>
      <c r="R207" s="8">
        <v>14</v>
      </c>
      <c r="S207" s="8">
        <v>33</v>
      </c>
    </row>
    <row r="208" spans="1:19" ht="15" customHeight="1" x14ac:dyDescent="0.2">
      <c r="A208" s="107" t="s">
        <v>66</v>
      </c>
      <c r="B208" s="25" t="s">
        <v>36</v>
      </c>
      <c r="C208" s="38"/>
      <c r="D208" s="41"/>
      <c r="E208" s="8"/>
      <c r="F208" s="8"/>
      <c r="G208" s="8"/>
      <c r="H208" s="8"/>
      <c r="I208" s="8"/>
      <c r="J208" s="8"/>
      <c r="K208" s="8"/>
      <c r="L208" s="8"/>
      <c r="M208" s="8"/>
      <c r="N208" s="8"/>
      <c r="O208" s="8"/>
      <c r="P208" s="8"/>
      <c r="Q208" s="8"/>
      <c r="R208" s="8"/>
      <c r="S208" s="8"/>
    </row>
    <row r="209" spans="1:19" ht="15" customHeight="1" x14ac:dyDescent="0.2">
      <c r="A209" s="107"/>
      <c r="B209" s="25" t="s">
        <v>37</v>
      </c>
      <c r="C209" s="16" t="s">
        <v>52</v>
      </c>
      <c r="D209" s="42"/>
      <c r="E209" s="8">
        <v>210</v>
      </c>
      <c r="F209" s="8">
        <v>156</v>
      </c>
      <c r="G209" s="8">
        <v>54</v>
      </c>
      <c r="H209" s="8">
        <v>210</v>
      </c>
      <c r="I209" s="8">
        <v>25</v>
      </c>
      <c r="J209" s="8">
        <v>10</v>
      </c>
      <c r="K209" s="8">
        <v>145</v>
      </c>
      <c r="L209" s="8">
        <v>16</v>
      </c>
      <c r="M209" s="8">
        <v>14</v>
      </c>
      <c r="N209" s="8">
        <v>210</v>
      </c>
      <c r="O209" s="8">
        <v>49</v>
      </c>
      <c r="P209" s="8">
        <v>52</v>
      </c>
      <c r="Q209" s="8">
        <v>93</v>
      </c>
      <c r="R209" s="8">
        <v>7</v>
      </c>
      <c r="S209" s="8">
        <v>9</v>
      </c>
    </row>
    <row r="210" spans="1:19" ht="15" customHeight="1" x14ac:dyDescent="0.2">
      <c r="A210" s="107"/>
      <c r="B210" s="25"/>
      <c r="C210" s="16" t="s">
        <v>60</v>
      </c>
      <c r="D210" s="42"/>
      <c r="E210" s="8">
        <v>56</v>
      </c>
      <c r="F210" s="8">
        <v>43</v>
      </c>
      <c r="G210" s="8">
        <v>13</v>
      </c>
      <c r="H210" s="8">
        <v>56</v>
      </c>
      <c r="I210" s="8">
        <v>3</v>
      </c>
      <c r="J210" s="8">
        <v>1</v>
      </c>
      <c r="K210" s="8">
        <v>43</v>
      </c>
      <c r="L210" s="8">
        <v>3</v>
      </c>
      <c r="M210" s="8">
        <v>6</v>
      </c>
      <c r="N210" s="8">
        <v>56</v>
      </c>
      <c r="O210" s="8">
        <v>19</v>
      </c>
      <c r="P210" s="8">
        <v>15</v>
      </c>
      <c r="Q210" s="8">
        <v>18</v>
      </c>
      <c r="R210" s="8">
        <v>0</v>
      </c>
      <c r="S210" s="8">
        <v>4</v>
      </c>
    </row>
    <row r="211" spans="1:19" ht="15" customHeight="1" x14ac:dyDescent="0.2">
      <c r="A211" s="16"/>
      <c r="B211" s="25"/>
      <c r="C211" s="16" t="s">
        <v>61</v>
      </c>
      <c r="D211" s="42"/>
      <c r="E211" s="8">
        <v>76</v>
      </c>
      <c r="F211" s="8">
        <v>58</v>
      </c>
      <c r="G211" s="8">
        <v>18</v>
      </c>
      <c r="H211" s="8">
        <v>76</v>
      </c>
      <c r="I211" s="8">
        <v>5</v>
      </c>
      <c r="J211" s="8">
        <v>5</v>
      </c>
      <c r="K211" s="8">
        <v>56</v>
      </c>
      <c r="L211" s="8">
        <v>4</v>
      </c>
      <c r="M211" s="8">
        <v>6</v>
      </c>
      <c r="N211" s="8">
        <v>76</v>
      </c>
      <c r="O211" s="8">
        <v>21</v>
      </c>
      <c r="P211" s="8">
        <v>17</v>
      </c>
      <c r="Q211" s="8">
        <v>33</v>
      </c>
      <c r="R211" s="8">
        <v>2</v>
      </c>
      <c r="S211" s="8">
        <v>3</v>
      </c>
    </row>
    <row r="212" spans="1:19" ht="15" customHeight="1" x14ac:dyDescent="0.2">
      <c r="A212" s="16"/>
      <c r="B212" s="25"/>
      <c r="C212" s="16" t="s">
        <v>62</v>
      </c>
      <c r="D212" s="42"/>
      <c r="E212" s="8">
        <v>52</v>
      </c>
      <c r="F212" s="8">
        <v>35</v>
      </c>
      <c r="G212" s="8">
        <v>17</v>
      </c>
      <c r="H212" s="8">
        <v>52</v>
      </c>
      <c r="I212" s="8">
        <v>2</v>
      </c>
      <c r="J212" s="8">
        <v>4</v>
      </c>
      <c r="K212" s="8">
        <v>38</v>
      </c>
      <c r="L212" s="8">
        <v>4</v>
      </c>
      <c r="M212" s="8">
        <v>4</v>
      </c>
      <c r="N212" s="8">
        <v>52</v>
      </c>
      <c r="O212" s="8">
        <v>12</v>
      </c>
      <c r="P212" s="8">
        <v>14</v>
      </c>
      <c r="Q212" s="8">
        <v>23</v>
      </c>
      <c r="R212" s="8">
        <v>1</v>
      </c>
      <c r="S212" s="8">
        <v>2</v>
      </c>
    </row>
    <row r="213" spans="1:19" ht="15" customHeight="1" x14ac:dyDescent="0.2">
      <c r="A213" s="16"/>
      <c r="B213" s="25"/>
      <c r="C213" s="16" t="s">
        <v>63</v>
      </c>
      <c r="D213" s="42"/>
      <c r="E213" s="8">
        <v>92</v>
      </c>
      <c r="F213" s="8">
        <v>76</v>
      </c>
      <c r="G213" s="8">
        <v>16</v>
      </c>
      <c r="H213" s="8">
        <v>92</v>
      </c>
      <c r="I213" s="8">
        <v>7</v>
      </c>
      <c r="J213" s="8">
        <v>4</v>
      </c>
      <c r="K213" s="8">
        <v>68</v>
      </c>
      <c r="L213" s="8">
        <v>6</v>
      </c>
      <c r="M213" s="8">
        <v>7</v>
      </c>
      <c r="N213" s="8">
        <v>92</v>
      </c>
      <c r="O213" s="8">
        <v>25</v>
      </c>
      <c r="P213" s="8">
        <v>20</v>
      </c>
      <c r="Q213" s="8">
        <v>42</v>
      </c>
      <c r="R213" s="8">
        <v>2</v>
      </c>
      <c r="S213" s="8">
        <v>3</v>
      </c>
    </row>
    <row r="214" spans="1:19" ht="15" customHeight="1" x14ac:dyDescent="0.2">
      <c r="A214" s="16"/>
      <c r="B214" s="26"/>
      <c r="C214" s="17" t="s">
        <v>64</v>
      </c>
      <c r="D214" s="42"/>
      <c r="E214" s="8">
        <v>131</v>
      </c>
      <c r="F214" s="8">
        <v>98</v>
      </c>
      <c r="G214" s="8">
        <v>33</v>
      </c>
      <c r="H214" s="8">
        <v>131</v>
      </c>
      <c r="I214" s="8">
        <v>10</v>
      </c>
      <c r="J214" s="8">
        <v>5</v>
      </c>
      <c r="K214" s="8">
        <v>84</v>
      </c>
      <c r="L214" s="8">
        <v>12</v>
      </c>
      <c r="M214" s="8">
        <v>20</v>
      </c>
      <c r="N214" s="8">
        <v>131</v>
      </c>
      <c r="O214" s="8">
        <v>35</v>
      </c>
      <c r="P214" s="8">
        <v>22</v>
      </c>
      <c r="Q214" s="8">
        <v>60</v>
      </c>
      <c r="R214" s="8">
        <v>2</v>
      </c>
      <c r="S214" s="8">
        <v>12</v>
      </c>
    </row>
    <row r="215" spans="1:19" ht="15" customHeight="1" x14ac:dyDescent="0.2">
      <c r="A215" s="16"/>
      <c r="B215" s="105" t="s">
        <v>38</v>
      </c>
      <c r="C215" s="11" t="s">
        <v>24</v>
      </c>
      <c r="D215" s="40"/>
      <c r="E215" s="8">
        <v>747</v>
      </c>
      <c r="F215" s="8">
        <v>579</v>
      </c>
      <c r="G215" s="8">
        <v>168</v>
      </c>
      <c r="H215" s="8">
        <v>747</v>
      </c>
      <c r="I215" s="8">
        <v>61</v>
      </c>
      <c r="J215" s="8">
        <v>45</v>
      </c>
      <c r="K215" s="8">
        <v>498</v>
      </c>
      <c r="L215" s="8">
        <v>99</v>
      </c>
      <c r="M215" s="8">
        <v>44</v>
      </c>
      <c r="N215" s="8">
        <v>747</v>
      </c>
      <c r="O215" s="8">
        <v>103</v>
      </c>
      <c r="P215" s="8">
        <v>113</v>
      </c>
      <c r="Q215" s="8">
        <v>479</v>
      </c>
      <c r="R215" s="8">
        <v>18</v>
      </c>
      <c r="S215" s="8">
        <v>34</v>
      </c>
    </row>
    <row r="216" spans="1:19" ht="15" customHeight="1" x14ac:dyDescent="0.2">
      <c r="A216" s="16"/>
      <c r="B216" s="106"/>
      <c r="C216" s="38"/>
      <c r="D216" s="41"/>
      <c r="E216" s="8"/>
      <c r="F216" s="8"/>
      <c r="G216" s="8"/>
      <c r="H216" s="8"/>
      <c r="I216" s="8"/>
      <c r="J216" s="8"/>
      <c r="K216" s="8"/>
      <c r="L216" s="8"/>
      <c r="M216" s="8"/>
      <c r="N216" s="8"/>
      <c r="O216" s="8"/>
      <c r="P216" s="8"/>
      <c r="Q216" s="8"/>
      <c r="R216" s="8"/>
      <c r="S216" s="8"/>
    </row>
    <row r="217" spans="1:19" ht="15" customHeight="1" x14ac:dyDescent="0.2">
      <c r="A217" s="16"/>
      <c r="B217" s="106"/>
      <c r="C217" s="16" t="s">
        <v>52</v>
      </c>
      <c r="D217" s="42"/>
      <c r="E217" s="8">
        <v>289</v>
      </c>
      <c r="F217" s="8">
        <v>222</v>
      </c>
      <c r="G217" s="8">
        <v>67</v>
      </c>
      <c r="H217" s="8">
        <v>289</v>
      </c>
      <c r="I217" s="8">
        <v>18</v>
      </c>
      <c r="J217" s="8">
        <v>16</v>
      </c>
      <c r="K217" s="8">
        <v>210</v>
      </c>
      <c r="L217" s="8">
        <v>28</v>
      </c>
      <c r="M217" s="8">
        <v>17</v>
      </c>
      <c r="N217" s="8">
        <v>289</v>
      </c>
      <c r="O217" s="8">
        <v>33</v>
      </c>
      <c r="P217" s="8">
        <v>43</v>
      </c>
      <c r="Q217" s="8">
        <v>190</v>
      </c>
      <c r="R217" s="8">
        <v>10</v>
      </c>
      <c r="S217" s="8">
        <v>13</v>
      </c>
    </row>
    <row r="218" spans="1:19" ht="15" customHeight="1" x14ac:dyDescent="0.2">
      <c r="A218" s="16"/>
      <c r="B218" s="106"/>
      <c r="C218" s="16" t="s">
        <v>60</v>
      </c>
      <c r="D218" s="42"/>
      <c r="E218" s="8">
        <v>108</v>
      </c>
      <c r="F218" s="8">
        <v>82</v>
      </c>
      <c r="G218" s="8">
        <v>26</v>
      </c>
      <c r="H218" s="8">
        <v>108</v>
      </c>
      <c r="I218" s="8">
        <v>11</v>
      </c>
      <c r="J218" s="8">
        <v>10</v>
      </c>
      <c r="K218" s="8">
        <v>79</v>
      </c>
      <c r="L218" s="8">
        <v>3</v>
      </c>
      <c r="M218" s="8">
        <v>5</v>
      </c>
      <c r="N218" s="8">
        <v>108</v>
      </c>
      <c r="O218" s="8">
        <v>17</v>
      </c>
      <c r="P218" s="8">
        <v>20</v>
      </c>
      <c r="Q218" s="8">
        <v>64</v>
      </c>
      <c r="R218" s="8">
        <v>3</v>
      </c>
      <c r="S218" s="8">
        <v>4</v>
      </c>
    </row>
    <row r="219" spans="1:19" ht="15" customHeight="1" x14ac:dyDescent="0.2">
      <c r="A219" s="16"/>
      <c r="B219" s="106"/>
      <c r="C219" s="16" t="s">
        <v>61</v>
      </c>
      <c r="D219" s="42"/>
      <c r="E219" s="8">
        <v>76</v>
      </c>
      <c r="F219" s="8">
        <v>64</v>
      </c>
      <c r="G219" s="8">
        <v>12</v>
      </c>
      <c r="H219" s="8">
        <v>76</v>
      </c>
      <c r="I219" s="8">
        <v>4</v>
      </c>
      <c r="J219" s="8">
        <v>2</v>
      </c>
      <c r="K219" s="8">
        <v>61</v>
      </c>
      <c r="L219" s="8">
        <v>4</v>
      </c>
      <c r="M219" s="8">
        <v>5</v>
      </c>
      <c r="N219" s="8">
        <v>76</v>
      </c>
      <c r="O219" s="8">
        <v>10</v>
      </c>
      <c r="P219" s="8">
        <v>13</v>
      </c>
      <c r="Q219" s="8">
        <v>49</v>
      </c>
      <c r="R219" s="8">
        <v>1</v>
      </c>
      <c r="S219" s="8">
        <v>3</v>
      </c>
    </row>
    <row r="220" spans="1:19" ht="15" customHeight="1" x14ac:dyDescent="0.2">
      <c r="A220" s="16"/>
      <c r="B220" s="25"/>
      <c r="C220" s="16" t="s">
        <v>62</v>
      </c>
      <c r="D220" s="42"/>
      <c r="E220" s="8">
        <v>39</v>
      </c>
      <c r="F220" s="8">
        <v>30</v>
      </c>
      <c r="G220" s="8">
        <v>9</v>
      </c>
      <c r="H220" s="8">
        <v>39</v>
      </c>
      <c r="I220" s="8">
        <v>2</v>
      </c>
      <c r="J220" s="8">
        <v>0</v>
      </c>
      <c r="K220" s="8">
        <v>31</v>
      </c>
      <c r="L220" s="8">
        <v>3</v>
      </c>
      <c r="M220" s="8">
        <v>3</v>
      </c>
      <c r="N220" s="8">
        <v>39</v>
      </c>
      <c r="O220" s="8">
        <v>5</v>
      </c>
      <c r="P220" s="8">
        <v>7</v>
      </c>
      <c r="Q220" s="8">
        <v>25</v>
      </c>
      <c r="R220" s="8">
        <v>1</v>
      </c>
      <c r="S220" s="8">
        <v>1</v>
      </c>
    </row>
    <row r="221" spans="1:19" ht="15" customHeight="1" x14ac:dyDescent="0.2">
      <c r="A221" s="16"/>
      <c r="B221" s="25"/>
      <c r="C221" s="16" t="s">
        <v>63</v>
      </c>
      <c r="D221" s="42"/>
      <c r="E221" s="8">
        <v>55</v>
      </c>
      <c r="F221" s="8">
        <v>42</v>
      </c>
      <c r="G221" s="8">
        <v>13</v>
      </c>
      <c r="H221" s="8">
        <v>55</v>
      </c>
      <c r="I221" s="8">
        <v>6</v>
      </c>
      <c r="J221" s="8">
        <v>7</v>
      </c>
      <c r="K221" s="8">
        <v>40</v>
      </c>
      <c r="L221" s="8">
        <v>1</v>
      </c>
      <c r="M221" s="8">
        <v>1</v>
      </c>
      <c r="N221" s="8">
        <v>55</v>
      </c>
      <c r="O221" s="8">
        <v>15</v>
      </c>
      <c r="P221" s="8">
        <v>13</v>
      </c>
      <c r="Q221" s="8">
        <v>26</v>
      </c>
      <c r="R221" s="8">
        <v>0</v>
      </c>
      <c r="S221" s="8">
        <v>1</v>
      </c>
    </row>
    <row r="222" spans="1:19" ht="15" customHeight="1" x14ac:dyDescent="0.2">
      <c r="A222" s="17"/>
      <c r="B222" s="26"/>
      <c r="C222" s="17" t="s">
        <v>64</v>
      </c>
      <c r="D222" s="44"/>
      <c r="E222" s="8">
        <v>180</v>
      </c>
      <c r="F222" s="8">
        <v>139</v>
      </c>
      <c r="G222" s="8">
        <v>41</v>
      </c>
      <c r="H222" s="8">
        <v>180</v>
      </c>
      <c r="I222" s="8">
        <v>20</v>
      </c>
      <c r="J222" s="8">
        <v>10</v>
      </c>
      <c r="K222" s="8">
        <v>77</v>
      </c>
      <c r="L222" s="8">
        <v>60</v>
      </c>
      <c r="M222" s="8">
        <v>13</v>
      </c>
      <c r="N222" s="8">
        <v>180</v>
      </c>
      <c r="O222" s="8">
        <v>23</v>
      </c>
      <c r="P222" s="8">
        <v>17</v>
      </c>
      <c r="Q222" s="8">
        <v>125</v>
      </c>
      <c r="R222" s="8">
        <v>3</v>
      </c>
      <c r="S222" s="8">
        <v>12</v>
      </c>
    </row>
    <row r="223" spans="1:19" ht="15" customHeight="1" x14ac:dyDescent="0.2">
      <c r="A223" s="11" t="s">
        <v>67</v>
      </c>
      <c r="B223" s="30" t="s">
        <v>35</v>
      </c>
      <c r="C223" s="11" t="s">
        <v>24</v>
      </c>
      <c r="D223" s="40"/>
      <c r="E223" s="8">
        <v>617</v>
      </c>
      <c r="F223" s="8">
        <v>466</v>
      </c>
      <c r="G223" s="8">
        <v>151</v>
      </c>
      <c r="H223" s="8">
        <v>617</v>
      </c>
      <c r="I223" s="8">
        <v>52</v>
      </c>
      <c r="J223" s="8">
        <v>29</v>
      </c>
      <c r="K223" s="8">
        <v>434</v>
      </c>
      <c r="L223" s="8">
        <v>45</v>
      </c>
      <c r="M223" s="8">
        <v>57</v>
      </c>
      <c r="N223" s="8">
        <v>617</v>
      </c>
      <c r="O223" s="8">
        <v>161</v>
      </c>
      <c r="P223" s="8">
        <v>140</v>
      </c>
      <c r="Q223" s="8">
        <v>269</v>
      </c>
      <c r="R223" s="8">
        <v>14</v>
      </c>
      <c r="S223" s="8">
        <v>33</v>
      </c>
    </row>
    <row r="224" spans="1:19" ht="15" customHeight="1" x14ac:dyDescent="0.2">
      <c r="A224" s="104" t="s">
        <v>68</v>
      </c>
      <c r="B224" s="25" t="s">
        <v>36</v>
      </c>
      <c r="C224" s="38"/>
      <c r="D224" s="41"/>
      <c r="E224" s="8"/>
      <c r="F224" s="8"/>
      <c r="G224" s="8"/>
      <c r="H224" s="8"/>
      <c r="I224" s="8"/>
      <c r="J224" s="8"/>
      <c r="K224" s="8"/>
      <c r="L224" s="8"/>
      <c r="M224" s="8"/>
      <c r="N224" s="8"/>
      <c r="O224" s="8"/>
      <c r="P224" s="8"/>
      <c r="Q224" s="8"/>
      <c r="R224" s="8"/>
      <c r="S224" s="8"/>
    </row>
    <row r="225" spans="1:19" ht="15" customHeight="1" x14ac:dyDescent="0.2">
      <c r="A225" s="104"/>
      <c r="B225" s="25" t="s">
        <v>37</v>
      </c>
      <c r="C225" s="16" t="s">
        <v>69</v>
      </c>
      <c r="D225" s="42"/>
      <c r="E225" s="8">
        <v>97</v>
      </c>
      <c r="F225" s="8">
        <v>73</v>
      </c>
      <c r="G225" s="8">
        <v>24</v>
      </c>
      <c r="H225" s="8">
        <v>97</v>
      </c>
      <c r="I225" s="8">
        <v>7</v>
      </c>
      <c r="J225" s="8">
        <v>5</v>
      </c>
      <c r="K225" s="8">
        <v>68</v>
      </c>
      <c r="L225" s="8">
        <v>8</v>
      </c>
      <c r="M225" s="8">
        <v>9</v>
      </c>
      <c r="N225" s="8">
        <v>97</v>
      </c>
      <c r="O225" s="8">
        <v>22</v>
      </c>
      <c r="P225" s="8">
        <v>30</v>
      </c>
      <c r="Q225" s="8">
        <v>40</v>
      </c>
      <c r="R225" s="8">
        <v>4</v>
      </c>
      <c r="S225" s="8">
        <v>1</v>
      </c>
    </row>
    <row r="226" spans="1:19" ht="15" customHeight="1" x14ac:dyDescent="0.2">
      <c r="A226" s="28"/>
      <c r="B226" s="25"/>
      <c r="C226" s="16" t="s">
        <v>70</v>
      </c>
      <c r="D226" s="42"/>
      <c r="E226" s="8">
        <v>107</v>
      </c>
      <c r="F226" s="8">
        <v>85</v>
      </c>
      <c r="G226" s="8">
        <v>22</v>
      </c>
      <c r="H226" s="8">
        <v>107</v>
      </c>
      <c r="I226" s="8">
        <v>9</v>
      </c>
      <c r="J226" s="8">
        <v>2</v>
      </c>
      <c r="K226" s="8">
        <v>77</v>
      </c>
      <c r="L226" s="8">
        <v>10</v>
      </c>
      <c r="M226" s="8">
        <v>9</v>
      </c>
      <c r="N226" s="8">
        <v>107</v>
      </c>
      <c r="O226" s="8">
        <v>23</v>
      </c>
      <c r="P226" s="8">
        <v>25</v>
      </c>
      <c r="Q226" s="8">
        <v>51</v>
      </c>
      <c r="R226" s="8">
        <v>2</v>
      </c>
      <c r="S226" s="8">
        <v>6</v>
      </c>
    </row>
    <row r="227" spans="1:19" ht="15" customHeight="1" x14ac:dyDescent="0.2">
      <c r="A227" s="16"/>
      <c r="B227" s="25"/>
      <c r="C227" s="16" t="s">
        <v>71</v>
      </c>
      <c r="D227" s="42"/>
      <c r="E227" s="8">
        <v>73</v>
      </c>
      <c r="F227" s="8">
        <v>57</v>
      </c>
      <c r="G227" s="8">
        <v>16</v>
      </c>
      <c r="H227" s="8">
        <v>73</v>
      </c>
      <c r="I227" s="8">
        <v>6</v>
      </c>
      <c r="J227" s="8">
        <v>3</v>
      </c>
      <c r="K227" s="8">
        <v>55</v>
      </c>
      <c r="L227" s="8">
        <v>2</v>
      </c>
      <c r="M227" s="8">
        <v>7</v>
      </c>
      <c r="N227" s="8">
        <v>73</v>
      </c>
      <c r="O227" s="8">
        <v>19</v>
      </c>
      <c r="P227" s="8">
        <v>16</v>
      </c>
      <c r="Q227" s="8">
        <v>34</v>
      </c>
      <c r="R227" s="8">
        <v>2</v>
      </c>
      <c r="S227" s="8">
        <v>2</v>
      </c>
    </row>
    <row r="228" spans="1:19" ht="15" customHeight="1" x14ac:dyDescent="0.2">
      <c r="A228" s="16"/>
      <c r="B228" s="25"/>
      <c r="C228" s="16" t="s">
        <v>72</v>
      </c>
      <c r="D228" s="42"/>
      <c r="E228" s="8">
        <v>51</v>
      </c>
      <c r="F228" s="8">
        <v>36</v>
      </c>
      <c r="G228" s="8">
        <v>15</v>
      </c>
      <c r="H228" s="8">
        <v>51</v>
      </c>
      <c r="I228" s="8">
        <v>3</v>
      </c>
      <c r="J228" s="8">
        <v>2</v>
      </c>
      <c r="K228" s="8">
        <v>39</v>
      </c>
      <c r="L228" s="8">
        <v>3</v>
      </c>
      <c r="M228" s="8">
        <v>4</v>
      </c>
      <c r="N228" s="8">
        <v>51</v>
      </c>
      <c r="O228" s="8">
        <v>10</v>
      </c>
      <c r="P228" s="8">
        <v>11</v>
      </c>
      <c r="Q228" s="8">
        <v>26</v>
      </c>
      <c r="R228" s="8">
        <v>0</v>
      </c>
      <c r="S228" s="8">
        <v>4</v>
      </c>
    </row>
    <row r="229" spans="1:19" ht="15" customHeight="1" x14ac:dyDescent="0.2">
      <c r="A229" s="16"/>
      <c r="B229" s="25"/>
      <c r="C229" s="16" t="s">
        <v>73</v>
      </c>
      <c r="D229" s="42"/>
      <c r="E229" s="8">
        <v>16</v>
      </c>
      <c r="F229" s="8">
        <v>14</v>
      </c>
      <c r="G229" s="8">
        <v>2</v>
      </c>
      <c r="H229" s="8">
        <v>16</v>
      </c>
      <c r="I229" s="8">
        <v>2</v>
      </c>
      <c r="J229" s="8">
        <v>2</v>
      </c>
      <c r="K229" s="8">
        <v>11</v>
      </c>
      <c r="L229" s="8">
        <v>0</v>
      </c>
      <c r="M229" s="8">
        <v>1</v>
      </c>
      <c r="N229" s="8">
        <v>16</v>
      </c>
      <c r="O229" s="8">
        <v>5</v>
      </c>
      <c r="P229" s="8">
        <v>3</v>
      </c>
      <c r="Q229" s="8">
        <v>7</v>
      </c>
      <c r="R229" s="8">
        <v>0</v>
      </c>
      <c r="S229" s="8">
        <v>1</v>
      </c>
    </row>
    <row r="230" spans="1:19" ht="15" customHeight="1" x14ac:dyDescent="0.2">
      <c r="A230" s="16"/>
      <c r="B230" s="25"/>
      <c r="C230" s="16" t="s">
        <v>74</v>
      </c>
      <c r="D230" s="42"/>
      <c r="E230" s="8">
        <v>11</v>
      </c>
      <c r="F230" s="8">
        <v>9</v>
      </c>
      <c r="G230" s="8">
        <v>2</v>
      </c>
      <c r="H230" s="8">
        <v>11</v>
      </c>
      <c r="I230" s="8">
        <v>1</v>
      </c>
      <c r="J230" s="8">
        <v>0</v>
      </c>
      <c r="K230" s="8">
        <v>10</v>
      </c>
      <c r="L230" s="8">
        <v>0</v>
      </c>
      <c r="M230" s="8">
        <v>0</v>
      </c>
      <c r="N230" s="8">
        <v>11</v>
      </c>
      <c r="O230" s="8">
        <v>3</v>
      </c>
      <c r="P230" s="8">
        <v>2</v>
      </c>
      <c r="Q230" s="8">
        <v>6</v>
      </c>
      <c r="R230" s="8">
        <v>0</v>
      </c>
      <c r="S230" s="8">
        <v>0</v>
      </c>
    </row>
    <row r="231" spans="1:19" ht="15" customHeight="1" x14ac:dyDescent="0.2">
      <c r="A231" s="16"/>
      <c r="B231" s="25"/>
      <c r="C231" s="16" t="s">
        <v>75</v>
      </c>
      <c r="D231" s="42"/>
      <c r="E231" s="8">
        <v>11</v>
      </c>
      <c r="F231" s="8">
        <v>7</v>
      </c>
      <c r="G231" s="8">
        <v>4</v>
      </c>
      <c r="H231" s="8">
        <v>11</v>
      </c>
      <c r="I231" s="8">
        <v>0</v>
      </c>
      <c r="J231" s="8">
        <v>1</v>
      </c>
      <c r="K231" s="8">
        <v>9</v>
      </c>
      <c r="L231" s="8">
        <v>0</v>
      </c>
      <c r="M231" s="8">
        <v>1</v>
      </c>
      <c r="N231" s="8">
        <v>11</v>
      </c>
      <c r="O231" s="8">
        <v>1</v>
      </c>
      <c r="P231" s="8">
        <v>1</v>
      </c>
      <c r="Q231" s="8">
        <v>9</v>
      </c>
      <c r="R231" s="8">
        <v>0</v>
      </c>
      <c r="S231" s="8">
        <v>0</v>
      </c>
    </row>
    <row r="232" spans="1:19" ht="15" customHeight="1" x14ac:dyDescent="0.2">
      <c r="A232" s="16"/>
      <c r="B232" s="25"/>
      <c r="C232" s="16" t="s">
        <v>76</v>
      </c>
      <c r="D232" s="42"/>
      <c r="E232" s="8">
        <v>6</v>
      </c>
      <c r="F232" s="8">
        <v>5</v>
      </c>
      <c r="G232" s="8">
        <v>1</v>
      </c>
      <c r="H232" s="8">
        <v>6</v>
      </c>
      <c r="I232" s="8">
        <v>1</v>
      </c>
      <c r="J232" s="8">
        <v>0</v>
      </c>
      <c r="K232" s="8">
        <v>5</v>
      </c>
      <c r="L232" s="8">
        <v>0</v>
      </c>
      <c r="M232" s="8">
        <v>0</v>
      </c>
      <c r="N232" s="8">
        <v>6</v>
      </c>
      <c r="O232" s="8">
        <v>3</v>
      </c>
      <c r="P232" s="8">
        <v>1</v>
      </c>
      <c r="Q232" s="8">
        <v>2</v>
      </c>
      <c r="R232" s="8">
        <v>0</v>
      </c>
      <c r="S232" s="8">
        <v>0</v>
      </c>
    </row>
    <row r="233" spans="1:19" ht="15" customHeight="1" x14ac:dyDescent="0.2">
      <c r="A233" s="16"/>
      <c r="B233" s="25"/>
      <c r="C233" s="16" t="s">
        <v>77</v>
      </c>
      <c r="D233" s="42"/>
      <c r="E233" s="8">
        <v>24</v>
      </c>
      <c r="F233" s="8">
        <v>20</v>
      </c>
      <c r="G233" s="8">
        <v>4</v>
      </c>
      <c r="H233" s="8">
        <v>24</v>
      </c>
      <c r="I233" s="8">
        <v>1</v>
      </c>
      <c r="J233" s="8">
        <v>1</v>
      </c>
      <c r="K233" s="8">
        <v>20</v>
      </c>
      <c r="L233" s="8">
        <v>1</v>
      </c>
      <c r="M233" s="8">
        <v>1</v>
      </c>
      <c r="N233" s="8">
        <v>24</v>
      </c>
      <c r="O233" s="8">
        <v>15</v>
      </c>
      <c r="P233" s="8">
        <v>0</v>
      </c>
      <c r="Q233" s="8">
        <v>7</v>
      </c>
      <c r="R233" s="8">
        <v>1</v>
      </c>
      <c r="S233" s="8">
        <v>1</v>
      </c>
    </row>
    <row r="234" spans="1:19" ht="15" customHeight="1" x14ac:dyDescent="0.2">
      <c r="A234" s="16"/>
      <c r="B234" s="26"/>
      <c r="C234" s="17" t="s">
        <v>49</v>
      </c>
      <c r="D234" s="42"/>
      <c r="E234" s="8">
        <v>221</v>
      </c>
      <c r="F234" s="8">
        <v>160</v>
      </c>
      <c r="G234" s="8">
        <v>61</v>
      </c>
      <c r="H234" s="8">
        <v>221</v>
      </c>
      <c r="I234" s="8">
        <v>22</v>
      </c>
      <c r="J234" s="8">
        <v>13</v>
      </c>
      <c r="K234" s="8">
        <v>140</v>
      </c>
      <c r="L234" s="8">
        <v>21</v>
      </c>
      <c r="M234" s="8">
        <v>25</v>
      </c>
      <c r="N234" s="8">
        <v>221</v>
      </c>
      <c r="O234" s="8">
        <v>60</v>
      </c>
      <c r="P234" s="8">
        <v>51</v>
      </c>
      <c r="Q234" s="8">
        <v>87</v>
      </c>
      <c r="R234" s="8">
        <v>5</v>
      </c>
      <c r="S234" s="8">
        <v>18</v>
      </c>
    </row>
    <row r="235" spans="1:19" ht="15" customHeight="1" x14ac:dyDescent="0.2">
      <c r="A235" s="16"/>
      <c r="B235" s="105" t="s">
        <v>38</v>
      </c>
      <c r="C235" s="11" t="s">
        <v>24</v>
      </c>
      <c r="D235" s="40"/>
      <c r="E235" s="8">
        <v>747</v>
      </c>
      <c r="F235" s="8">
        <v>579</v>
      </c>
      <c r="G235" s="8">
        <v>168</v>
      </c>
      <c r="H235" s="8">
        <v>747</v>
      </c>
      <c r="I235" s="8">
        <v>61</v>
      </c>
      <c r="J235" s="8">
        <v>45</v>
      </c>
      <c r="K235" s="8">
        <v>498</v>
      </c>
      <c r="L235" s="8">
        <v>99</v>
      </c>
      <c r="M235" s="8">
        <v>44</v>
      </c>
      <c r="N235" s="8">
        <v>747</v>
      </c>
      <c r="O235" s="8">
        <v>103</v>
      </c>
      <c r="P235" s="8">
        <v>113</v>
      </c>
      <c r="Q235" s="8">
        <v>479</v>
      </c>
      <c r="R235" s="8">
        <v>18</v>
      </c>
      <c r="S235" s="8">
        <v>34</v>
      </c>
    </row>
    <row r="236" spans="1:19" ht="15" customHeight="1" x14ac:dyDescent="0.2">
      <c r="A236" s="16"/>
      <c r="B236" s="106"/>
      <c r="C236" s="38"/>
      <c r="D236" s="41"/>
      <c r="E236" s="8"/>
      <c r="F236" s="8"/>
      <c r="G236" s="8"/>
      <c r="H236" s="8"/>
      <c r="I236" s="8"/>
      <c r="J236" s="8"/>
      <c r="K236" s="8"/>
      <c r="L236" s="8"/>
      <c r="M236" s="8"/>
      <c r="N236" s="8"/>
      <c r="O236" s="8"/>
      <c r="P236" s="8"/>
      <c r="Q236" s="8"/>
      <c r="R236" s="8"/>
      <c r="S236" s="8"/>
    </row>
    <row r="237" spans="1:19" ht="15" customHeight="1" x14ac:dyDescent="0.2">
      <c r="A237" s="16"/>
      <c r="B237" s="106"/>
      <c r="C237" s="16" t="s">
        <v>69</v>
      </c>
      <c r="D237" s="42"/>
      <c r="E237" s="8">
        <v>21</v>
      </c>
      <c r="F237" s="8">
        <v>16</v>
      </c>
      <c r="G237" s="8">
        <v>5</v>
      </c>
      <c r="H237" s="8">
        <v>21</v>
      </c>
      <c r="I237" s="8">
        <v>4</v>
      </c>
      <c r="J237" s="8">
        <v>1</v>
      </c>
      <c r="K237" s="8">
        <v>13</v>
      </c>
      <c r="L237" s="8">
        <v>2</v>
      </c>
      <c r="M237" s="8">
        <v>1</v>
      </c>
      <c r="N237" s="8">
        <v>21</v>
      </c>
      <c r="O237" s="8">
        <v>9</v>
      </c>
      <c r="P237" s="8">
        <v>1</v>
      </c>
      <c r="Q237" s="8">
        <v>8</v>
      </c>
      <c r="R237" s="8">
        <v>2</v>
      </c>
      <c r="S237" s="8">
        <v>1</v>
      </c>
    </row>
    <row r="238" spans="1:19" ht="15" customHeight="1" x14ac:dyDescent="0.2">
      <c r="A238" s="16"/>
      <c r="B238" s="106"/>
      <c r="C238" s="16" t="s">
        <v>70</v>
      </c>
      <c r="D238" s="42"/>
      <c r="E238" s="8">
        <v>58</v>
      </c>
      <c r="F238" s="8">
        <v>45</v>
      </c>
      <c r="G238" s="8">
        <v>13</v>
      </c>
      <c r="H238" s="8">
        <v>58</v>
      </c>
      <c r="I238" s="8">
        <v>4</v>
      </c>
      <c r="J238" s="8">
        <v>4</v>
      </c>
      <c r="K238" s="8">
        <v>39</v>
      </c>
      <c r="L238" s="8">
        <v>10</v>
      </c>
      <c r="M238" s="8">
        <v>1</v>
      </c>
      <c r="N238" s="8">
        <v>58</v>
      </c>
      <c r="O238" s="8">
        <v>8</v>
      </c>
      <c r="P238" s="8">
        <v>13</v>
      </c>
      <c r="Q238" s="8">
        <v>36</v>
      </c>
      <c r="R238" s="8">
        <v>1</v>
      </c>
      <c r="S238" s="8">
        <v>0</v>
      </c>
    </row>
    <row r="239" spans="1:19" ht="15" customHeight="1" x14ac:dyDescent="0.2">
      <c r="A239" s="16"/>
      <c r="B239" s="106"/>
      <c r="C239" s="16" t="s">
        <v>71</v>
      </c>
      <c r="D239" s="42"/>
      <c r="E239" s="8">
        <v>113</v>
      </c>
      <c r="F239" s="8">
        <v>91</v>
      </c>
      <c r="G239" s="8">
        <v>22</v>
      </c>
      <c r="H239" s="8">
        <v>113</v>
      </c>
      <c r="I239" s="8">
        <v>7</v>
      </c>
      <c r="J239" s="8">
        <v>4</v>
      </c>
      <c r="K239" s="8">
        <v>86</v>
      </c>
      <c r="L239" s="8">
        <v>9</v>
      </c>
      <c r="M239" s="8">
        <v>7</v>
      </c>
      <c r="N239" s="8">
        <v>113</v>
      </c>
      <c r="O239" s="8">
        <v>14</v>
      </c>
      <c r="P239" s="8">
        <v>25</v>
      </c>
      <c r="Q239" s="8">
        <v>64</v>
      </c>
      <c r="R239" s="8">
        <v>2</v>
      </c>
      <c r="S239" s="8">
        <v>8</v>
      </c>
    </row>
    <row r="240" spans="1:19" ht="15" customHeight="1" x14ac:dyDescent="0.2">
      <c r="A240" s="16"/>
      <c r="B240" s="25"/>
      <c r="C240" s="16" t="s">
        <v>72</v>
      </c>
      <c r="D240" s="42"/>
      <c r="E240" s="8">
        <v>91</v>
      </c>
      <c r="F240" s="8">
        <v>69</v>
      </c>
      <c r="G240" s="8">
        <v>22</v>
      </c>
      <c r="H240" s="8">
        <v>91</v>
      </c>
      <c r="I240" s="8">
        <v>5</v>
      </c>
      <c r="J240" s="8">
        <v>11</v>
      </c>
      <c r="K240" s="8">
        <v>64</v>
      </c>
      <c r="L240" s="8">
        <v>8</v>
      </c>
      <c r="M240" s="8">
        <v>3</v>
      </c>
      <c r="N240" s="8">
        <v>91</v>
      </c>
      <c r="O240" s="8">
        <v>12</v>
      </c>
      <c r="P240" s="8">
        <v>12</v>
      </c>
      <c r="Q240" s="8">
        <v>61</v>
      </c>
      <c r="R240" s="8">
        <v>4</v>
      </c>
      <c r="S240" s="8">
        <v>2</v>
      </c>
    </row>
    <row r="241" spans="1:19" ht="15" customHeight="1" x14ac:dyDescent="0.2">
      <c r="A241" s="16"/>
      <c r="B241" s="25"/>
      <c r="C241" s="16" t="s">
        <v>73</v>
      </c>
      <c r="D241" s="42"/>
      <c r="E241" s="8">
        <v>78</v>
      </c>
      <c r="F241" s="8">
        <v>61</v>
      </c>
      <c r="G241" s="8">
        <v>17</v>
      </c>
      <c r="H241" s="8">
        <v>78</v>
      </c>
      <c r="I241" s="8">
        <v>4</v>
      </c>
      <c r="J241" s="8">
        <v>4</v>
      </c>
      <c r="K241" s="8">
        <v>61</v>
      </c>
      <c r="L241" s="8">
        <v>6</v>
      </c>
      <c r="M241" s="8">
        <v>3</v>
      </c>
      <c r="N241" s="8">
        <v>78</v>
      </c>
      <c r="O241" s="8">
        <v>8</v>
      </c>
      <c r="P241" s="8">
        <v>6</v>
      </c>
      <c r="Q241" s="8">
        <v>61</v>
      </c>
      <c r="R241" s="8">
        <v>0</v>
      </c>
      <c r="S241" s="8">
        <v>3</v>
      </c>
    </row>
    <row r="242" spans="1:19" ht="15" customHeight="1" x14ac:dyDescent="0.2">
      <c r="A242" s="16"/>
      <c r="B242" s="25"/>
      <c r="C242" s="16" t="s">
        <v>74</v>
      </c>
      <c r="D242" s="42"/>
      <c r="E242" s="8">
        <v>71</v>
      </c>
      <c r="F242" s="8">
        <v>59</v>
      </c>
      <c r="G242" s="8">
        <v>12</v>
      </c>
      <c r="H242" s="8">
        <v>71</v>
      </c>
      <c r="I242" s="8">
        <v>7</v>
      </c>
      <c r="J242" s="8">
        <v>3</v>
      </c>
      <c r="K242" s="8">
        <v>47</v>
      </c>
      <c r="L242" s="8">
        <v>13</v>
      </c>
      <c r="M242" s="8">
        <v>1</v>
      </c>
      <c r="N242" s="8">
        <v>71</v>
      </c>
      <c r="O242" s="8">
        <v>8</v>
      </c>
      <c r="P242" s="8">
        <v>8</v>
      </c>
      <c r="Q242" s="8">
        <v>53</v>
      </c>
      <c r="R242" s="8">
        <v>1</v>
      </c>
      <c r="S242" s="8">
        <v>1</v>
      </c>
    </row>
    <row r="243" spans="1:19" ht="15" customHeight="1" x14ac:dyDescent="0.2">
      <c r="A243" s="16"/>
      <c r="B243" s="25"/>
      <c r="C243" s="16" t="s">
        <v>75</v>
      </c>
      <c r="D243" s="42"/>
      <c r="E243" s="8">
        <v>71</v>
      </c>
      <c r="F243" s="8">
        <v>64</v>
      </c>
      <c r="G243" s="8">
        <v>7</v>
      </c>
      <c r="H243" s="8">
        <v>71</v>
      </c>
      <c r="I243" s="8">
        <v>3</v>
      </c>
      <c r="J243" s="8">
        <v>1</v>
      </c>
      <c r="K243" s="8">
        <v>31</v>
      </c>
      <c r="L243" s="8">
        <v>32</v>
      </c>
      <c r="M243" s="8">
        <v>4</v>
      </c>
      <c r="N243" s="8">
        <v>71</v>
      </c>
      <c r="O243" s="8">
        <v>1</v>
      </c>
      <c r="P243" s="8">
        <v>4</v>
      </c>
      <c r="Q243" s="8">
        <v>63</v>
      </c>
      <c r="R243" s="8">
        <v>1</v>
      </c>
      <c r="S243" s="8">
        <v>2</v>
      </c>
    </row>
    <row r="244" spans="1:19" ht="15" customHeight="1" x14ac:dyDescent="0.2">
      <c r="A244" s="16"/>
      <c r="B244" s="25"/>
      <c r="C244" s="16" t="s">
        <v>76</v>
      </c>
      <c r="D244" s="42"/>
      <c r="E244" s="8">
        <v>10</v>
      </c>
      <c r="F244" s="8">
        <v>10</v>
      </c>
      <c r="G244" s="8">
        <v>0</v>
      </c>
      <c r="H244" s="8">
        <v>10</v>
      </c>
      <c r="I244" s="8">
        <v>2</v>
      </c>
      <c r="J244" s="8">
        <v>0</v>
      </c>
      <c r="K244" s="8">
        <v>4</v>
      </c>
      <c r="L244" s="8">
        <v>4</v>
      </c>
      <c r="M244" s="8">
        <v>0</v>
      </c>
      <c r="N244" s="8">
        <v>10</v>
      </c>
      <c r="O244" s="8">
        <v>2</v>
      </c>
      <c r="P244" s="8">
        <v>0</v>
      </c>
      <c r="Q244" s="8">
        <v>8</v>
      </c>
      <c r="R244" s="8">
        <v>0</v>
      </c>
      <c r="S244" s="8">
        <v>0</v>
      </c>
    </row>
    <row r="245" spans="1:19" ht="15" customHeight="1" x14ac:dyDescent="0.2">
      <c r="A245" s="16"/>
      <c r="B245" s="25"/>
      <c r="C245" s="16" t="s">
        <v>77</v>
      </c>
      <c r="D245" s="42"/>
      <c r="E245" s="8">
        <v>8</v>
      </c>
      <c r="F245" s="8">
        <v>7</v>
      </c>
      <c r="G245" s="8">
        <v>1</v>
      </c>
      <c r="H245" s="8">
        <v>8</v>
      </c>
      <c r="I245" s="8">
        <v>0</v>
      </c>
      <c r="J245" s="8">
        <v>0</v>
      </c>
      <c r="K245" s="8">
        <v>4</v>
      </c>
      <c r="L245" s="8">
        <v>4</v>
      </c>
      <c r="M245" s="8">
        <v>0</v>
      </c>
      <c r="N245" s="8">
        <v>8</v>
      </c>
      <c r="O245" s="8">
        <v>0</v>
      </c>
      <c r="P245" s="8">
        <v>1</v>
      </c>
      <c r="Q245" s="8">
        <v>5</v>
      </c>
      <c r="R245" s="8">
        <v>2</v>
      </c>
      <c r="S245" s="8">
        <v>0</v>
      </c>
    </row>
    <row r="246" spans="1:19" ht="15" customHeight="1" x14ac:dyDescent="0.2">
      <c r="A246" s="17"/>
      <c r="B246" s="26"/>
      <c r="C246" s="17" t="s">
        <v>49</v>
      </c>
      <c r="D246" s="44"/>
      <c r="E246" s="8">
        <v>226</v>
      </c>
      <c r="F246" s="8">
        <v>157</v>
      </c>
      <c r="G246" s="8">
        <v>69</v>
      </c>
      <c r="H246" s="8">
        <v>226</v>
      </c>
      <c r="I246" s="8">
        <v>25</v>
      </c>
      <c r="J246" s="8">
        <v>17</v>
      </c>
      <c r="K246" s="8">
        <v>149</v>
      </c>
      <c r="L246" s="8">
        <v>11</v>
      </c>
      <c r="M246" s="8">
        <v>24</v>
      </c>
      <c r="N246" s="8">
        <v>226</v>
      </c>
      <c r="O246" s="8">
        <v>41</v>
      </c>
      <c r="P246" s="8">
        <v>43</v>
      </c>
      <c r="Q246" s="8">
        <v>120</v>
      </c>
      <c r="R246" s="8">
        <v>5</v>
      </c>
      <c r="S246" s="8">
        <v>17</v>
      </c>
    </row>
    <row r="247" spans="1:19" ht="15" customHeight="1" x14ac:dyDescent="0.2">
      <c r="A247" s="49" t="s">
        <v>92</v>
      </c>
      <c r="B247" s="30" t="s">
        <v>35</v>
      </c>
      <c r="C247" s="115" t="s">
        <v>94</v>
      </c>
      <c r="D247" s="50" t="s">
        <v>95</v>
      </c>
      <c r="E247" s="8">
        <v>126</v>
      </c>
      <c r="F247" s="8">
        <v>94</v>
      </c>
      <c r="G247" s="8">
        <v>32</v>
      </c>
      <c r="H247" s="8">
        <v>126</v>
      </c>
      <c r="I247" s="8">
        <v>15</v>
      </c>
      <c r="J247" s="8">
        <v>9</v>
      </c>
      <c r="K247" s="8">
        <v>89</v>
      </c>
      <c r="L247" s="8">
        <v>8</v>
      </c>
      <c r="M247" s="8">
        <v>5</v>
      </c>
      <c r="N247" s="8">
        <v>126</v>
      </c>
      <c r="O247" s="8">
        <v>25</v>
      </c>
      <c r="P247" s="8">
        <v>32</v>
      </c>
      <c r="Q247" s="8">
        <v>57</v>
      </c>
      <c r="R247" s="8">
        <v>3</v>
      </c>
      <c r="S247" s="8">
        <v>9</v>
      </c>
    </row>
    <row r="248" spans="1:19" ht="15" customHeight="1" x14ac:dyDescent="0.2">
      <c r="A248" s="104" t="s">
        <v>93</v>
      </c>
      <c r="B248" s="25" t="s">
        <v>36</v>
      </c>
      <c r="C248" s="112"/>
      <c r="D248" s="48" t="s">
        <v>96</v>
      </c>
      <c r="E248" s="8">
        <v>331</v>
      </c>
      <c r="F248" s="8">
        <v>253</v>
      </c>
      <c r="G248" s="8">
        <v>78</v>
      </c>
      <c r="H248" s="8">
        <v>331</v>
      </c>
      <c r="I248" s="8">
        <v>25</v>
      </c>
      <c r="J248" s="8">
        <v>13</v>
      </c>
      <c r="K248" s="8">
        <v>240</v>
      </c>
      <c r="L248" s="8">
        <v>26</v>
      </c>
      <c r="M248" s="8">
        <v>27</v>
      </c>
      <c r="N248" s="8">
        <v>331</v>
      </c>
      <c r="O248" s="8">
        <v>97</v>
      </c>
      <c r="P248" s="8">
        <v>75</v>
      </c>
      <c r="Q248" s="8">
        <v>138</v>
      </c>
      <c r="R248" s="8">
        <v>8</v>
      </c>
      <c r="S248" s="8">
        <v>13</v>
      </c>
    </row>
    <row r="249" spans="1:19" ht="15" customHeight="1" x14ac:dyDescent="0.2">
      <c r="A249" s="104"/>
      <c r="B249" s="25" t="s">
        <v>37</v>
      </c>
      <c r="C249" s="111" t="s">
        <v>97</v>
      </c>
      <c r="D249" s="47" t="s">
        <v>95</v>
      </c>
      <c r="E249" s="8">
        <v>280</v>
      </c>
      <c r="F249" s="8">
        <v>213</v>
      </c>
      <c r="G249" s="8">
        <v>67</v>
      </c>
      <c r="H249" s="8">
        <v>280</v>
      </c>
      <c r="I249" s="8">
        <v>24</v>
      </c>
      <c r="J249" s="8">
        <v>12</v>
      </c>
      <c r="K249" s="8">
        <v>206</v>
      </c>
      <c r="L249" s="8">
        <v>16</v>
      </c>
      <c r="M249" s="8">
        <v>22</v>
      </c>
      <c r="N249" s="8">
        <v>280</v>
      </c>
      <c r="O249" s="8">
        <v>80</v>
      </c>
      <c r="P249" s="8">
        <v>58</v>
      </c>
      <c r="Q249" s="8">
        <v>123</v>
      </c>
      <c r="R249" s="8">
        <v>4</v>
      </c>
      <c r="S249" s="8">
        <v>15</v>
      </c>
    </row>
    <row r="250" spans="1:19" ht="15" customHeight="1" x14ac:dyDescent="0.2">
      <c r="A250" s="45"/>
      <c r="B250" s="25"/>
      <c r="C250" s="112"/>
      <c r="D250" s="48" t="s">
        <v>96</v>
      </c>
      <c r="E250" s="8">
        <v>238</v>
      </c>
      <c r="F250" s="8">
        <v>182</v>
      </c>
      <c r="G250" s="8">
        <v>56</v>
      </c>
      <c r="H250" s="8">
        <v>238</v>
      </c>
      <c r="I250" s="8">
        <v>20</v>
      </c>
      <c r="J250" s="8">
        <v>9</v>
      </c>
      <c r="K250" s="8">
        <v>166</v>
      </c>
      <c r="L250" s="8">
        <v>20</v>
      </c>
      <c r="M250" s="8">
        <v>23</v>
      </c>
      <c r="N250" s="8">
        <v>238</v>
      </c>
      <c r="O250" s="8">
        <v>62</v>
      </c>
      <c r="P250" s="8">
        <v>58</v>
      </c>
      <c r="Q250" s="8">
        <v>100</v>
      </c>
      <c r="R250" s="8">
        <v>8</v>
      </c>
      <c r="S250" s="8">
        <v>10</v>
      </c>
    </row>
    <row r="251" spans="1:19" ht="15" customHeight="1" x14ac:dyDescent="0.2">
      <c r="A251" s="45"/>
      <c r="B251" s="25"/>
      <c r="C251" s="111" t="s">
        <v>98</v>
      </c>
      <c r="D251" s="47" t="s">
        <v>95</v>
      </c>
      <c r="E251" s="8">
        <v>98</v>
      </c>
      <c r="F251" s="8">
        <v>79</v>
      </c>
      <c r="G251" s="8">
        <v>19</v>
      </c>
      <c r="H251" s="8">
        <v>98</v>
      </c>
      <c r="I251" s="8">
        <v>8</v>
      </c>
      <c r="J251" s="8">
        <v>6</v>
      </c>
      <c r="K251" s="8">
        <v>71</v>
      </c>
      <c r="L251" s="8">
        <v>1</v>
      </c>
      <c r="M251" s="8">
        <v>12</v>
      </c>
      <c r="N251" s="8">
        <v>98</v>
      </c>
      <c r="O251" s="8">
        <v>25</v>
      </c>
      <c r="P251" s="8">
        <v>21</v>
      </c>
      <c r="Q251" s="8">
        <v>46</v>
      </c>
      <c r="R251" s="8">
        <v>0</v>
      </c>
      <c r="S251" s="8">
        <v>6</v>
      </c>
    </row>
    <row r="252" spans="1:19" ht="15" customHeight="1" x14ac:dyDescent="0.2">
      <c r="A252" s="45"/>
      <c r="B252" s="25"/>
      <c r="C252" s="112"/>
      <c r="D252" s="48" t="s">
        <v>96</v>
      </c>
      <c r="E252" s="8">
        <v>357</v>
      </c>
      <c r="F252" s="8">
        <v>269</v>
      </c>
      <c r="G252" s="8">
        <v>88</v>
      </c>
      <c r="H252" s="8">
        <v>357</v>
      </c>
      <c r="I252" s="8">
        <v>31</v>
      </c>
      <c r="J252" s="8">
        <v>17</v>
      </c>
      <c r="K252" s="8">
        <v>255</v>
      </c>
      <c r="L252" s="8">
        <v>29</v>
      </c>
      <c r="M252" s="8">
        <v>25</v>
      </c>
      <c r="N252" s="8">
        <v>357</v>
      </c>
      <c r="O252" s="8">
        <v>95</v>
      </c>
      <c r="P252" s="8">
        <v>84</v>
      </c>
      <c r="Q252" s="8">
        <v>151</v>
      </c>
      <c r="R252" s="8">
        <v>10</v>
      </c>
      <c r="S252" s="8">
        <v>17</v>
      </c>
    </row>
    <row r="253" spans="1:19" ht="15" customHeight="1" x14ac:dyDescent="0.2">
      <c r="A253" s="45"/>
      <c r="B253" s="25"/>
      <c r="C253" s="113" t="s">
        <v>99</v>
      </c>
      <c r="D253" s="47" t="s">
        <v>95</v>
      </c>
      <c r="E253" s="8">
        <v>268</v>
      </c>
      <c r="F253" s="8">
        <v>192</v>
      </c>
      <c r="G253" s="8">
        <v>76</v>
      </c>
      <c r="H253" s="8">
        <v>268</v>
      </c>
      <c r="I253" s="8">
        <v>18</v>
      </c>
      <c r="J253" s="8">
        <v>11</v>
      </c>
      <c r="K253" s="8">
        <v>199</v>
      </c>
      <c r="L253" s="8">
        <v>22</v>
      </c>
      <c r="M253" s="8">
        <v>18</v>
      </c>
      <c r="N253" s="8">
        <v>268</v>
      </c>
      <c r="O253" s="8">
        <v>48</v>
      </c>
      <c r="P253" s="8">
        <v>74</v>
      </c>
      <c r="Q253" s="8">
        <v>124</v>
      </c>
      <c r="R253" s="8">
        <v>9</v>
      </c>
      <c r="S253" s="8">
        <v>13</v>
      </c>
    </row>
    <row r="254" spans="1:19" ht="15" customHeight="1" x14ac:dyDescent="0.2">
      <c r="A254" s="16"/>
      <c r="B254" s="26"/>
      <c r="C254" s="114"/>
      <c r="D254" s="46" t="s">
        <v>96</v>
      </c>
      <c r="E254" s="8">
        <v>240</v>
      </c>
      <c r="F254" s="8">
        <v>188</v>
      </c>
      <c r="G254" s="8">
        <v>52</v>
      </c>
      <c r="H254" s="8">
        <v>240</v>
      </c>
      <c r="I254" s="8">
        <v>21</v>
      </c>
      <c r="J254" s="8">
        <v>12</v>
      </c>
      <c r="K254" s="8">
        <v>171</v>
      </c>
      <c r="L254" s="8">
        <v>13</v>
      </c>
      <c r="M254" s="8">
        <v>23</v>
      </c>
      <c r="N254" s="8">
        <v>240</v>
      </c>
      <c r="O254" s="8">
        <v>77</v>
      </c>
      <c r="P254" s="8">
        <v>45</v>
      </c>
      <c r="Q254" s="8">
        <v>100</v>
      </c>
      <c r="R254" s="8">
        <v>4</v>
      </c>
      <c r="S254" s="8">
        <v>14</v>
      </c>
    </row>
    <row r="255" spans="1:19" ht="15" customHeight="1" x14ac:dyDescent="0.2">
      <c r="A255" s="16"/>
      <c r="B255" s="105" t="s">
        <v>38</v>
      </c>
      <c r="C255" s="115" t="s">
        <v>94</v>
      </c>
      <c r="D255" s="47" t="s">
        <v>95</v>
      </c>
      <c r="E255" s="8">
        <v>211</v>
      </c>
      <c r="F255" s="8">
        <v>160</v>
      </c>
      <c r="G255" s="8">
        <v>51</v>
      </c>
      <c r="H255" s="8">
        <v>211</v>
      </c>
      <c r="I255" s="8">
        <v>15</v>
      </c>
      <c r="J255" s="8">
        <v>16</v>
      </c>
      <c r="K255" s="8">
        <v>159</v>
      </c>
      <c r="L255" s="8">
        <v>11</v>
      </c>
      <c r="M255" s="8">
        <v>10</v>
      </c>
      <c r="N255" s="8">
        <v>211</v>
      </c>
      <c r="O255" s="8">
        <v>27</v>
      </c>
      <c r="P255" s="8">
        <v>31</v>
      </c>
      <c r="Q255" s="8">
        <v>135</v>
      </c>
      <c r="R255" s="8">
        <v>9</v>
      </c>
      <c r="S255" s="8">
        <v>9</v>
      </c>
    </row>
    <row r="256" spans="1:19" ht="15" customHeight="1" x14ac:dyDescent="0.2">
      <c r="A256" s="16"/>
      <c r="B256" s="106"/>
      <c r="C256" s="112"/>
      <c r="D256" s="48" t="s">
        <v>96</v>
      </c>
      <c r="E256" s="8">
        <v>345</v>
      </c>
      <c r="F256" s="8">
        <v>268</v>
      </c>
      <c r="G256" s="8">
        <v>77</v>
      </c>
      <c r="H256" s="8">
        <v>345</v>
      </c>
      <c r="I256" s="8">
        <v>27</v>
      </c>
      <c r="J256" s="8">
        <v>23</v>
      </c>
      <c r="K256" s="8">
        <v>255</v>
      </c>
      <c r="L256" s="8">
        <v>23</v>
      </c>
      <c r="M256" s="8">
        <v>17</v>
      </c>
      <c r="N256" s="8">
        <v>345</v>
      </c>
      <c r="O256" s="8">
        <v>50</v>
      </c>
      <c r="P256" s="8">
        <v>59</v>
      </c>
      <c r="Q256" s="8">
        <v>215</v>
      </c>
      <c r="R256" s="8">
        <v>7</v>
      </c>
      <c r="S256" s="8">
        <v>14</v>
      </c>
    </row>
    <row r="257" spans="1:19" ht="15" customHeight="1" x14ac:dyDescent="0.2">
      <c r="A257" s="16"/>
      <c r="B257" s="106"/>
      <c r="C257" s="111" t="s">
        <v>97</v>
      </c>
      <c r="D257" s="47" t="s">
        <v>95</v>
      </c>
      <c r="E257" s="8">
        <v>387</v>
      </c>
      <c r="F257" s="8">
        <v>296</v>
      </c>
      <c r="G257" s="8">
        <v>91</v>
      </c>
      <c r="H257" s="8">
        <v>387</v>
      </c>
      <c r="I257" s="8">
        <v>28</v>
      </c>
      <c r="J257" s="8">
        <v>23</v>
      </c>
      <c r="K257" s="8">
        <v>293</v>
      </c>
      <c r="L257" s="8">
        <v>20</v>
      </c>
      <c r="M257" s="8">
        <v>23</v>
      </c>
      <c r="N257" s="8">
        <v>387</v>
      </c>
      <c r="O257" s="8">
        <v>64</v>
      </c>
      <c r="P257" s="8">
        <v>68</v>
      </c>
      <c r="Q257" s="8">
        <v>233</v>
      </c>
      <c r="R257" s="8">
        <v>9</v>
      </c>
      <c r="S257" s="8">
        <v>13</v>
      </c>
    </row>
    <row r="258" spans="1:19" ht="15" customHeight="1" x14ac:dyDescent="0.2">
      <c r="A258" s="16"/>
      <c r="B258" s="106"/>
      <c r="C258" s="112"/>
      <c r="D258" s="48" t="s">
        <v>96</v>
      </c>
      <c r="E258" s="8">
        <v>209</v>
      </c>
      <c r="F258" s="8">
        <v>160</v>
      </c>
      <c r="G258" s="8">
        <v>49</v>
      </c>
      <c r="H258" s="8">
        <v>209</v>
      </c>
      <c r="I258" s="8">
        <v>18</v>
      </c>
      <c r="J258" s="8">
        <v>14</v>
      </c>
      <c r="K258" s="8">
        <v>151</v>
      </c>
      <c r="L258" s="8">
        <v>17</v>
      </c>
      <c r="M258" s="8">
        <v>9</v>
      </c>
      <c r="N258" s="8">
        <v>209</v>
      </c>
      <c r="O258" s="8">
        <v>21</v>
      </c>
      <c r="P258" s="8">
        <v>30</v>
      </c>
      <c r="Q258" s="8">
        <v>140</v>
      </c>
      <c r="R258" s="8">
        <v>7</v>
      </c>
      <c r="S258" s="8">
        <v>11</v>
      </c>
    </row>
    <row r="259" spans="1:19" ht="15" customHeight="1" x14ac:dyDescent="0.2">
      <c r="A259" s="16"/>
      <c r="B259" s="106"/>
      <c r="C259" s="111" t="s">
        <v>98</v>
      </c>
      <c r="D259" s="47" t="s">
        <v>95</v>
      </c>
      <c r="E259" s="8">
        <v>125</v>
      </c>
      <c r="F259" s="8">
        <v>88</v>
      </c>
      <c r="G259" s="8">
        <v>37</v>
      </c>
      <c r="H259" s="8">
        <v>125</v>
      </c>
      <c r="I259" s="8">
        <v>12</v>
      </c>
      <c r="J259" s="8">
        <v>10</v>
      </c>
      <c r="K259" s="8">
        <v>91</v>
      </c>
      <c r="L259" s="8">
        <v>6</v>
      </c>
      <c r="M259" s="8">
        <v>6</v>
      </c>
      <c r="N259" s="8">
        <v>125</v>
      </c>
      <c r="O259" s="8">
        <v>18</v>
      </c>
      <c r="P259" s="8">
        <v>19</v>
      </c>
      <c r="Q259" s="8">
        <v>77</v>
      </c>
      <c r="R259" s="8">
        <v>4</v>
      </c>
      <c r="S259" s="8">
        <v>7</v>
      </c>
    </row>
    <row r="260" spans="1:19" ht="15" customHeight="1" x14ac:dyDescent="0.2">
      <c r="A260" s="16"/>
      <c r="B260" s="25"/>
      <c r="C260" s="112"/>
      <c r="D260" s="48" t="s">
        <v>96</v>
      </c>
      <c r="E260" s="8">
        <v>409</v>
      </c>
      <c r="F260" s="8">
        <v>324</v>
      </c>
      <c r="G260" s="8">
        <v>85</v>
      </c>
      <c r="H260" s="8">
        <v>409</v>
      </c>
      <c r="I260" s="8">
        <v>30</v>
      </c>
      <c r="J260" s="8">
        <v>25</v>
      </c>
      <c r="K260" s="8">
        <v>305</v>
      </c>
      <c r="L260" s="8">
        <v>28</v>
      </c>
      <c r="M260" s="8">
        <v>21</v>
      </c>
      <c r="N260" s="8">
        <v>409</v>
      </c>
      <c r="O260" s="8">
        <v>55</v>
      </c>
      <c r="P260" s="8">
        <v>67</v>
      </c>
      <c r="Q260" s="8">
        <v>259</v>
      </c>
      <c r="R260" s="8">
        <v>12</v>
      </c>
      <c r="S260" s="8">
        <v>16</v>
      </c>
    </row>
    <row r="261" spans="1:19" ht="15" customHeight="1" x14ac:dyDescent="0.2">
      <c r="A261" s="16"/>
      <c r="B261" s="25"/>
      <c r="C261" s="113" t="s">
        <v>99</v>
      </c>
      <c r="D261" s="47" t="s">
        <v>95</v>
      </c>
      <c r="E261" s="8">
        <v>324</v>
      </c>
      <c r="F261" s="8">
        <v>249</v>
      </c>
      <c r="G261" s="8">
        <v>75</v>
      </c>
      <c r="H261" s="8">
        <v>324</v>
      </c>
      <c r="I261" s="8">
        <v>21</v>
      </c>
      <c r="J261" s="8">
        <v>18</v>
      </c>
      <c r="K261" s="8">
        <v>249</v>
      </c>
      <c r="L261" s="8">
        <v>19</v>
      </c>
      <c r="M261" s="8">
        <v>17</v>
      </c>
      <c r="N261" s="8">
        <v>324</v>
      </c>
      <c r="O261" s="8">
        <v>42</v>
      </c>
      <c r="P261" s="8">
        <v>51</v>
      </c>
      <c r="Q261" s="8">
        <v>208</v>
      </c>
      <c r="R261" s="8">
        <v>7</v>
      </c>
      <c r="S261" s="8">
        <v>16</v>
      </c>
    </row>
    <row r="262" spans="1:19" ht="15" customHeight="1" x14ac:dyDescent="0.2">
      <c r="A262" s="17"/>
      <c r="B262" s="26"/>
      <c r="C262" s="114"/>
      <c r="D262" s="46" t="s">
        <v>96</v>
      </c>
      <c r="E262" s="8">
        <v>275</v>
      </c>
      <c r="F262" s="8">
        <v>209</v>
      </c>
      <c r="G262" s="8">
        <v>66</v>
      </c>
      <c r="H262" s="8">
        <v>275</v>
      </c>
      <c r="I262" s="8">
        <v>26</v>
      </c>
      <c r="J262" s="8">
        <v>20</v>
      </c>
      <c r="K262" s="8">
        <v>191</v>
      </c>
      <c r="L262" s="8">
        <v>20</v>
      </c>
      <c r="M262" s="8">
        <v>18</v>
      </c>
      <c r="N262" s="8">
        <v>275</v>
      </c>
      <c r="O262" s="8">
        <v>40</v>
      </c>
      <c r="P262" s="8">
        <v>46</v>
      </c>
      <c r="Q262" s="8">
        <v>167</v>
      </c>
      <c r="R262" s="8">
        <v>10</v>
      </c>
      <c r="S262" s="8">
        <v>12</v>
      </c>
    </row>
  </sheetData>
  <mergeCells count="43">
    <mergeCell ref="A115:A116"/>
    <mergeCell ref="B124:B130"/>
    <mergeCell ref="C257:C258"/>
    <mergeCell ref="C259:C260"/>
    <mergeCell ref="C261:C262"/>
    <mergeCell ref="C247:C248"/>
    <mergeCell ref="C249:C250"/>
    <mergeCell ref="C251:C252"/>
    <mergeCell ref="C253:C254"/>
    <mergeCell ref="C255:C256"/>
    <mergeCell ref="A248:A249"/>
    <mergeCell ref="B255:B259"/>
    <mergeCell ref="A138:A140"/>
    <mergeCell ref="A192:A194"/>
    <mergeCell ref="A208:A210"/>
    <mergeCell ref="B215:B219"/>
    <mergeCell ref="A224:A225"/>
    <mergeCell ref="B235:B239"/>
    <mergeCell ref="B145:B149"/>
    <mergeCell ref="B162:B166"/>
    <mergeCell ref="A172:A174"/>
    <mergeCell ref="B181:B185"/>
    <mergeCell ref="B199:B203"/>
    <mergeCell ref="B66:B70"/>
    <mergeCell ref="A75:A77"/>
    <mergeCell ref="B82:B86"/>
    <mergeCell ref="A91:A92"/>
    <mergeCell ref="B102:B106"/>
    <mergeCell ref="A59:A61"/>
    <mergeCell ref="A5:A7"/>
    <mergeCell ref="B12:B16"/>
    <mergeCell ref="B29:B33"/>
    <mergeCell ref="A39:A41"/>
    <mergeCell ref="B48:B52"/>
    <mergeCell ref="E2:G2"/>
    <mergeCell ref="C128:C129"/>
    <mergeCell ref="C130:C131"/>
    <mergeCell ref="C132:C133"/>
    <mergeCell ref="C116:C117"/>
    <mergeCell ref="C118:C119"/>
    <mergeCell ref="C120:C121"/>
    <mergeCell ref="C122:C123"/>
    <mergeCell ref="C126:C127"/>
  </mergeCells>
  <phoneticPr fontId="7"/>
  <pageMargins left="0.19685039370078741" right="0.19685039370078741" top="0.39370078740157483" bottom="0.19685039370078741" header="0.19685039370078741" footer="0.19685039370078741"/>
  <pageSetup paperSize="9" scale="75" orientation="portrait" horizontalDpi="200" verticalDpi="200" r:id="rId1"/>
  <headerFooter alignWithMargins="0">
    <oddHeader>&amp;R&amp;"MS UI Gothic,標準"クロス1-&amp;A</oddHeader>
  </headerFooter>
  <rowBreaks count="2" manualBreakCount="2">
    <brk id="57" max="16383" man="1"/>
    <brk id="113" max="18" man="1"/>
  </rowBreaks>
  <colBreaks count="2" manualBreakCount="2">
    <brk id="7" max="1048575" man="1"/>
    <brk id="13" max="1048575" man="1"/>
  </colBreaks>
  <ignoredErrors>
    <ignoredError sqref="E5:S133" formula="1"/>
    <ignoredError sqref="C27:C137"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7DF3A-0E2A-4D73-8F19-955807536B12}">
  <dimension ref="A1:U480"/>
  <sheetViews>
    <sheetView showGridLines="0" view="pageBreakPreview" zoomScaleNormal="100" zoomScaleSheetLayoutView="100" workbookViewId="0">
      <pane ySplit="2" topLeftCell="A3" activePane="bottomLeft" state="frozen"/>
      <selection pane="bottomLeft" activeCell="A3" sqref="A3"/>
    </sheetView>
  </sheetViews>
  <sheetFormatPr defaultColWidth="8" defaultRowHeight="15" customHeight="1" x14ac:dyDescent="0.2"/>
  <cols>
    <col min="1" max="1" width="14" style="1" customWidth="1"/>
    <col min="2" max="2" width="4.296875" style="1" customWidth="1"/>
    <col min="3" max="3" width="24.59765625" style="1" customWidth="1"/>
    <col min="4" max="7" width="12.69921875" style="1" customWidth="1"/>
    <col min="8" max="21" width="8" style="1" customWidth="1"/>
    <col min="22" max="16384" width="8" style="1"/>
  </cols>
  <sheetData>
    <row r="1" spans="1:21" ht="15" customHeight="1" x14ac:dyDescent="0.2">
      <c r="D1" s="11" t="s">
        <v>389</v>
      </c>
      <c r="E1" s="69"/>
      <c r="F1" s="69"/>
      <c r="G1" s="40"/>
      <c r="H1" s="11" t="s">
        <v>390</v>
      </c>
      <c r="I1" s="69"/>
      <c r="J1" s="69"/>
      <c r="K1" s="69"/>
      <c r="L1" s="69"/>
      <c r="M1" s="69"/>
      <c r="N1" s="40"/>
      <c r="O1" s="11" t="s">
        <v>391</v>
      </c>
      <c r="P1" s="69"/>
      <c r="Q1" s="69"/>
      <c r="R1" s="69"/>
      <c r="S1" s="69"/>
      <c r="T1" s="69"/>
      <c r="U1" s="40"/>
    </row>
    <row r="2" spans="1:21" ht="15" customHeight="1" x14ac:dyDescent="0.2">
      <c r="A2" s="139"/>
      <c r="B2" s="139"/>
      <c r="C2" s="42"/>
      <c r="D2" s="17"/>
      <c r="E2" s="70"/>
      <c r="F2" s="70"/>
      <c r="G2" s="44"/>
      <c r="H2" s="17"/>
      <c r="I2" s="70"/>
      <c r="J2" s="70"/>
      <c r="K2" s="70"/>
      <c r="L2" s="70"/>
      <c r="M2" s="70"/>
      <c r="N2" s="44"/>
      <c r="O2" s="17"/>
      <c r="P2" s="70"/>
      <c r="Q2" s="70"/>
      <c r="R2" s="70"/>
      <c r="S2" s="70"/>
      <c r="T2" s="70"/>
      <c r="U2" s="44"/>
    </row>
    <row r="3" spans="1:21" s="3" customFormat="1" ht="33" x14ac:dyDescent="0.2">
      <c r="A3" s="137"/>
      <c r="B3" s="138"/>
      <c r="C3" s="136"/>
      <c r="D3" s="2" t="s">
        <v>3</v>
      </c>
      <c r="E3" s="10" t="s">
        <v>392</v>
      </c>
      <c r="F3" s="53" t="s">
        <v>393</v>
      </c>
      <c r="G3" s="2" t="s">
        <v>106</v>
      </c>
      <c r="H3" s="2" t="s">
        <v>3</v>
      </c>
      <c r="I3" s="2" t="s">
        <v>394</v>
      </c>
      <c r="J3" s="2" t="s">
        <v>395</v>
      </c>
      <c r="K3" s="2" t="s">
        <v>396</v>
      </c>
      <c r="L3" s="2" t="s">
        <v>397</v>
      </c>
      <c r="M3" s="10" t="s">
        <v>398</v>
      </c>
      <c r="N3" s="2" t="s">
        <v>106</v>
      </c>
      <c r="O3" s="2" t="s">
        <v>3</v>
      </c>
      <c r="P3" s="2" t="s">
        <v>394</v>
      </c>
      <c r="Q3" s="2" t="s">
        <v>395</v>
      </c>
      <c r="R3" s="2" t="s">
        <v>396</v>
      </c>
      <c r="S3" s="2" t="s">
        <v>397</v>
      </c>
      <c r="T3" s="10" t="s">
        <v>398</v>
      </c>
      <c r="U3" s="2" t="s">
        <v>106</v>
      </c>
    </row>
    <row r="4" spans="1:21" ht="15" customHeight="1" x14ac:dyDescent="0.2">
      <c r="A4" s="11" t="s">
        <v>399</v>
      </c>
      <c r="B4" s="21" t="s">
        <v>23</v>
      </c>
      <c r="C4" s="12" t="s">
        <v>24</v>
      </c>
      <c r="D4" s="22">
        <f t="shared" ref="D4:E4" si="0">D244</f>
        <v>844</v>
      </c>
      <c r="E4" s="4">
        <f t="shared" si="0"/>
        <v>581</v>
      </c>
      <c r="F4" s="4">
        <f>F244</f>
        <v>239</v>
      </c>
      <c r="G4" s="4">
        <f>G244</f>
        <v>24</v>
      </c>
      <c r="H4" s="22">
        <f t="shared" ref="H4:M4" si="1">H244</f>
        <v>844</v>
      </c>
      <c r="I4" s="4">
        <f t="shared" si="1"/>
        <v>494</v>
      </c>
      <c r="J4" s="4">
        <f t="shared" si="1"/>
        <v>114</v>
      </c>
      <c r="K4" s="4">
        <f t="shared" si="1"/>
        <v>82</v>
      </c>
      <c r="L4" s="4">
        <f t="shared" si="1"/>
        <v>27</v>
      </c>
      <c r="M4" s="4">
        <f t="shared" si="1"/>
        <v>25</v>
      </c>
      <c r="N4" s="4">
        <f>N244</f>
        <v>102</v>
      </c>
      <c r="O4" s="22">
        <f t="shared" ref="O4:T4" si="2">O244</f>
        <v>844</v>
      </c>
      <c r="P4" s="4">
        <f t="shared" si="2"/>
        <v>334</v>
      </c>
      <c r="Q4" s="4">
        <f t="shared" si="2"/>
        <v>230</v>
      </c>
      <c r="R4" s="4">
        <f t="shared" si="2"/>
        <v>116</v>
      </c>
      <c r="S4" s="4">
        <f t="shared" si="2"/>
        <v>33</v>
      </c>
      <c r="T4" s="4">
        <f t="shared" si="2"/>
        <v>25</v>
      </c>
      <c r="U4" s="4">
        <f>U244</f>
        <v>106</v>
      </c>
    </row>
    <row r="5" spans="1:21" ht="15" customHeight="1" x14ac:dyDescent="0.2">
      <c r="A5" s="20" t="s">
        <v>400</v>
      </c>
      <c r="B5" s="29" t="s">
        <v>26</v>
      </c>
      <c r="C5" s="15"/>
      <c r="D5" s="14">
        <f>IF(SUM(E5:G5)&gt;100,"－",SUM(E5:G5))</f>
        <v>100</v>
      </c>
      <c r="E5" s="13">
        <f>E244/$D4*100</f>
        <v>68.838862559241704</v>
      </c>
      <c r="F5" s="13">
        <f>F244/$D4*100</f>
        <v>28.317535545023699</v>
      </c>
      <c r="G5" s="13">
        <f>G244/$D4*100</f>
        <v>2.8436018957345972</v>
      </c>
      <c r="H5" s="14">
        <f>IF(SUM(I5:N5)&gt;100,"－",SUM(I5:N5))</f>
        <v>100</v>
      </c>
      <c r="I5" s="13">
        <f t="shared" ref="I5:N5" si="3">I244/$H4*100</f>
        <v>58.530805687203788</v>
      </c>
      <c r="J5" s="13">
        <f t="shared" si="3"/>
        <v>13.507109004739338</v>
      </c>
      <c r="K5" s="13">
        <f t="shared" si="3"/>
        <v>9.7156398104265413</v>
      </c>
      <c r="L5" s="13">
        <f t="shared" si="3"/>
        <v>3.1990521327014214</v>
      </c>
      <c r="M5" s="13">
        <f t="shared" si="3"/>
        <v>2.9620853080568721</v>
      </c>
      <c r="N5" s="13">
        <f t="shared" si="3"/>
        <v>12.085308056872037</v>
      </c>
      <c r="O5" s="14">
        <f>IF(SUM(P5:U5)&gt;100,"－",SUM(P5:U5))</f>
        <v>100</v>
      </c>
      <c r="P5" s="13">
        <f t="shared" ref="P5:U5" si="4">P244/$O4*100</f>
        <v>39.573459715639807</v>
      </c>
      <c r="Q5" s="13">
        <f t="shared" si="4"/>
        <v>27.251184834123222</v>
      </c>
      <c r="R5" s="13">
        <f t="shared" si="4"/>
        <v>13.744075829383887</v>
      </c>
      <c r="S5" s="13">
        <f t="shared" si="4"/>
        <v>3.9099526066350712</v>
      </c>
      <c r="T5" s="13">
        <f t="shared" si="4"/>
        <v>2.9620853080568721</v>
      </c>
      <c r="U5" s="13">
        <f t="shared" si="4"/>
        <v>12.559241706161137</v>
      </c>
    </row>
    <row r="6" spans="1:21" ht="15" customHeight="1" x14ac:dyDescent="0.2">
      <c r="A6" s="28"/>
      <c r="B6" s="29" t="s">
        <v>27</v>
      </c>
      <c r="C6" s="18" t="s">
        <v>401</v>
      </c>
      <c r="D6" s="23">
        <f>D246</f>
        <v>682</v>
      </c>
      <c r="E6" s="7">
        <f>IF($D6=0,0,E246/$D6*100)</f>
        <v>67.008797653958936</v>
      </c>
      <c r="F6" s="7">
        <f>IF($D6=0,0,F246/$D6*100)</f>
        <v>30.64516129032258</v>
      </c>
      <c r="G6" s="7">
        <f>IF($D6=0,0,G246/$D6*100)</f>
        <v>2.3460410557184752</v>
      </c>
      <c r="H6" s="23">
        <f>H246</f>
        <v>682</v>
      </c>
      <c r="I6" s="7">
        <f t="shared" ref="I6:N12" si="5">IF($H6=0,0,I246/$H6*100)</f>
        <v>65.689149560117301</v>
      </c>
      <c r="J6" s="7">
        <f t="shared" si="5"/>
        <v>10.997067448680351</v>
      </c>
      <c r="K6" s="7">
        <f t="shared" si="5"/>
        <v>6.3049853372434015</v>
      </c>
      <c r="L6" s="7">
        <f t="shared" si="5"/>
        <v>2.3460410557184752</v>
      </c>
      <c r="M6" s="7">
        <f t="shared" si="5"/>
        <v>1.9061583577712611</v>
      </c>
      <c r="N6" s="7">
        <f t="shared" si="5"/>
        <v>12.756598240469208</v>
      </c>
      <c r="O6" s="23">
        <f>O246</f>
        <v>682</v>
      </c>
      <c r="P6" s="7">
        <f t="shared" ref="P6:U12" si="6">IF($O6=0,0,P246/$O6*100)</f>
        <v>43.548387096774192</v>
      </c>
      <c r="Q6" s="7">
        <f t="shared" si="6"/>
        <v>28.739002932551323</v>
      </c>
      <c r="R6" s="7">
        <f t="shared" si="6"/>
        <v>11.436950146627565</v>
      </c>
      <c r="S6" s="7">
        <f t="shared" si="6"/>
        <v>2.4926686217008798</v>
      </c>
      <c r="T6" s="7">
        <f t="shared" si="6"/>
        <v>1.9061583577712611</v>
      </c>
      <c r="U6" s="7">
        <f t="shared" si="6"/>
        <v>11.87683284457478</v>
      </c>
    </row>
    <row r="7" spans="1:21" ht="15" customHeight="1" x14ac:dyDescent="0.2">
      <c r="A7" s="28"/>
      <c r="B7" s="29" t="s">
        <v>29</v>
      </c>
      <c r="C7" s="47" t="s">
        <v>402</v>
      </c>
      <c r="D7" s="23">
        <f t="shared" ref="D7:E13" si="7">D247</f>
        <v>37</v>
      </c>
      <c r="E7" s="7">
        <f t="shared" ref="E7:G12" si="8">IF($D7=0,0,E247/$D7*100)</f>
        <v>64.86486486486487</v>
      </c>
      <c r="F7" s="7">
        <f t="shared" si="8"/>
        <v>27.027027027027028</v>
      </c>
      <c r="G7" s="7">
        <f t="shared" si="8"/>
        <v>8.1081081081081088</v>
      </c>
      <c r="H7" s="23">
        <f t="shared" ref="H7:M13" si="9">H247</f>
        <v>37</v>
      </c>
      <c r="I7" s="7">
        <f t="shared" si="5"/>
        <v>18.918918918918919</v>
      </c>
      <c r="J7" s="7">
        <f t="shared" si="5"/>
        <v>29.72972972972973</v>
      </c>
      <c r="K7" s="7">
        <f t="shared" si="5"/>
        <v>10.810810810810811</v>
      </c>
      <c r="L7" s="7">
        <f t="shared" si="5"/>
        <v>8.1081081081081088</v>
      </c>
      <c r="M7" s="7">
        <f t="shared" si="5"/>
        <v>10.810810810810811</v>
      </c>
      <c r="N7" s="7">
        <f t="shared" si="5"/>
        <v>21.621621621621621</v>
      </c>
      <c r="O7" s="23">
        <f t="shared" ref="O7:T13" si="10">O247</f>
        <v>37</v>
      </c>
      <c r="P7" s="7">
        <f t="shared" si="6"/>
        <v>16.216216216216218</v>
      </c>
      <c r="Q7" s="7">
        <f t="shared" si="6"/>
        <v>21.621621621621621</v>
      </c>
      <c r="R7" s="7">
        <f t="shared" si="6"/>
        <v>16.216216216216218</v>
      </c>
      <c r="S7" s="7">
        <f t="shared" si="6"/>
        <v>8.1081081081081088</v>
      </c>
      <c r="T7" s="7">
        <f t="shared" si="6"/>
        <v>10.810810810810811</v>
      </c>
      <c r="U7" s="7">
        <f t="shared" si="6"/>
        <v>27.027027027027028</v>
      </c>
    </row>
    <row r="8" spans="1:21" ht="15" customHeight="1" x14ac:dyDescent="0.2">
      <c r="A8" s="16"/>
      <c r="B8" s="29"/>
      <c r="C8" s="18" t="s">
        <v>403</v>
      </c>
      <c r="D8" s="23">
        <f t="shared" si="7"/>
        <v>47</v>
      </c>
      <c r="E8" s="7">
        <f t="shared" si="8"/>
        <v>82.978723404255319</v>
      </c>
      <c r="F8" s="7">
        <f t="shared" si="8"/>
        <v>14.893617021276595</v>
      </c>
      <c r="G8" s="7">
        <f t="shared" si="8"/>
        <v>2.1276595744680851</v>
      </c>
      <c r="H8" s="23">
        <f t="shared" si="9"/>
        <v>47</v>
      </c>
      <c r="I8" s="7">
        <f t="shared" si="5"/>
        <v>38.297872340425535</v>
      </c>
      <c r="J8" s="7">
        <f t="shared" si="5"/>
        <v>23.404255319148938</v>
      </c>
      <c r="K8" s="7">
        <f t="shared" si="5"/>
        <v>27.659574468085108</v>
      </c>
      <c r="L8" s="7">
        <f t="shared" si="5"/>
        <v>8.5106382978723403</v>
      </c>
      <c r="M8" s="7">
        <f t="shared" si="5"/>
        <v>2.1276595744680851</v>
      </c>
      <c r="N8" s="7">
        <f t="shared" si="5"/>
        <v>0</v>
      </c>
      <c r="O8" s="23">
        <f t="shared" si="10"/>
        <v>47</v>
      </c>
      <c r="P8" s="7">
        <f t="shared" si="6"/>
        <v>25.531914893617021</v>
      </c>
      <c r="Q8" s="7">
        <f t="shared" si="6"/>
        <v>34.042553191489361</v>
      </c>
      <c r="R8" s="7">
        <f t="shared" si="6"/>
        <v>25.531914893617021</v>
      </c>
      <c r="S8" s="7">
        <f t="shared" si="6"/>
        <v>10.638297872340425</v>
      </c>
      <c r="T8" s="7">
        <f t="shared" si="6"/>
        <v>2.1276595744680851</v>
      </c>
      <c r="U8" s="7">
        <f t="shared" si="6"/>
        <v>2.1276595744680851</v>
      </c>
    </row>
    <row r="9" spans="1:21" ht="15" customHeight="1" x14ac:dyDescent="0.2">
      <c r="A9" s="16"/>
      <c r="B9" s="29"/>
      <c r="C9" s="18" t="s">
        <v>404</v>
      </c>
      <c r="D9" s="23">
        <f t="shared" si="7"/>
        <v>54</v>
      </c>
      <c r="E9" s="7">
        <f t="shared" si="8"/>
        <v>74.074074074074076</v>
      </c>
      <c r="F9" s="7">
        <f t="shared" si="8"/>
        <v>18.518518518518519</v>
      </c>
      <c r="G9" s="7">
        <f t="shared" si="8"/>
        <v>7.4074074074074066</v>
      </c>
      <c r="H9" s="23">
        <f t="shared" si="9"/>
        <v>54</v>
      </c>
      <c r="I9" s="7">
        <f t="shared" si="5"/>
        <v>29.629629629629626</v>
      </c>
      <c r="J9" s="7">
        <f t="shared" si="5"/>
        <v>24.074074074074073</v>
      </c>
      <c r="K9" s="7">
        <f t="shared" si="5"/>
        <v>25.925925925925924</v>
      </c>
      <c r="L9" s="7">
        <f t="shared" si="5"/>
        <v>3.7037037037037033</v>
      </c>
      <c r="M9" s="7">
        <f t="shared" si="5"/>
        <v>7.4074074074074066</v>
      </c>
      <c r="N9" s="7">
        <f t="shared" si="5"/>
        <v>9.2592592592592595</v>
      </c>
      <c r="O9" s="23">
        <f t="shared" si="10"/>
        <v>54</v>
      </c>
      <c r="P9" s="7">
        <f t="shared" si="6"/>
        <v>25.925925925925924</v>
      </c>
      <c r="Q9" s="7">
        <f t="shared" si="6"/>
        <v>14.814814814814813</v>
      </c>
      <c r="R9" s="7">
        <f t="shared" si="6"/>
        <v>24.074074074074073</v>
      </c>
      <c r="S9" s="7">
        <f t="shared" si="6"/>
        <v>7.4074074074074066</v>
      </c>
      <c r="T9" s="7">
        <f t="shared" si="6"/>
        <v>7.4074074074074066</v>
      </c>
      <c r="U9" s="7">
        <f t="shared" si="6"/>
        <v>20.37037037037037</v>
      </c>
    </row>
    <row r="10" spans="1:21" ht="15" customHeight="1" x14ac:dyDescent="0.2">
      <c r="A10" s="16"/>
      <c r="B10" s="29"/>
      <c r="C10" s="20" t="s">
        <v>405</v>
      </c>
      <c r="D10" s="23">
        <f t="shared" si="7"/>
        <v>8</v>
      </c>
      <c r="E10" s="7">
        <f t="shared" si="8"/>
        <v>100</v>
      </c>
      <c r="F10" s="7">
        <f t="shared" si="8"/>
        <v>0</v>
      </c>
      <c r="G10" s="7">
        <f t="shared" si="8"/>
        <v>0</v>
      </c>
      <c r="H10" s="23">
        <f t="shared" si="9"/>
        <v>8</v>
      </c>
      <c r="I10" s="7">
        <f t="shared" si="5"/>
        <v>50</v>
      </c>
      <c r="J10" s="7">
        <f t="shared" si="5"/>
        <v>12.5</v>
      </c>
      <c r="K10" s="7">
        <f t="shared" si="5"/>
        <v>37.5</v>
      </c>
      <c r="L10" s="7">
        <f t="shared" si="5"/>
        <v>0</v>
      </c>
      <c r="M10" s="7">
        <f t="shared" si="5"/>
        <v>0</v>
      </c>
      <c r="N10" s="7">
        <f t="shared" si="5"/>
        <v>0</v>
      </c>
      <c r="O10" s="23">
        <f t="shared" si="10"/>
        <v>8</v>
      </c>
      <c r="P10" s="7">
        <f t="shared" si="6"/>
        <v>37.5</v>
      </c>
      <c r="Q10" s="7">
        <f t="shared" si="6"/>
        <v>12.5</v>
      </c>
      <c r="R10" s="7">
        <f t="shared" si="6"/>
        <v>37.5</v>
      </c>
      <c r="S10" s="7">
        <f t="shared" si="6"/>
        <v>12.5</v>
      </c>
      <c r="T10" s="7">
        <f t="shared" si="6"/>
        <v>0</v>
      </c>
      <c r="U10" s="7">
        <f t="shared" si="6"/>
        <v>0</v>
      </c>
    </row>
    <row r="11" spans="1:21" ht="15" customHeight="1" x14ac:dyDescent="0.2">
      <c r="A11" s="16"/>
      <c r="B11" s="29"/>
      <c r="C11" s="20" t="s">
        <v>406</v>
      </c>
      <c r="D11" s="23">
        <f t="shared" si="7"/>
        <v>4</v>
      </c>
      <c r="E11" s="7">
        <f t="shared" si="8"/>
        <v>75</v>
      </c>
      <c r="F11" s="7">
        <f t="shared" si="8"/>
        <v>25</v>
      </c>
      <c r="G11" s="7">
        <f t="shared" si="8"/>
        <v>0</v>
      </c>
      <c r="H11" s="23">
        <f t="shared" si="9"/>
        <v>4</v>
      </c>
      <c r="I11" s="7">
        <f t="shared" si="5"/>
        <v>0</v>
      </c>
      <c r="J11" s="7">
        <f t="shared" si="5"/>
        <v>25</v>
      </c>
      <c r="K11" s="7">
        <f t="shared" si="5"/>
        <v>0</v>
      </c>
      <c r="L11" s="7">
        <f t="shared" si="5"/>
        <v>25</v>
      </c>
      <c r="M11" s="7">
        <f t="shared" si="5"/>
        <v>50</v>
      </c>
      <c r="N11" s="7">
        <f t="shared" si="5"/>
        <v>0</v>
      </c>
      <c r="O11" s="23">
        <f t="shared" si="10"/>
        <v>4</v>
      </c>
      <c r="P11" s="7">
        <f t="shared" si="6"/>
        <v>0</v>
      </c>
      <c r="Q11" s="7">
        <f t="shared" si="6"/>
        <v>0</v>
      </c>
      <c r="R11" s="7">
        <f t="shared" si="6"/>
        <v>25</v>
      </c>
      <c r="S11" s="7">
        <f t="shared" si="6"/>
        <v>25</v>
      </c>
      <c r="T11" s="7">
        <f t="shared" si="6"/>
        <v>50</v>
      </c>
      <c r="U11" s="7">
        <f t="shared" si="6"/>
        <v>0</v>
      </c>
    </row>
    <row r="12" spans="1:21" ht="15" customHeight="1" x14ac:dyDescent="0.2">
      <c r="A12" s="16"/>
      <c r="B12" s="27"/>
      <c r="C12" s="19" t="s">
        <v>291</v>
      </c>
      <c r="D12" s="24">
        <f t="shared" si="7"/>
        <v>12</v>
      </c>
      <c r="E12" s="5">
        <f t="shared" si="8"/>
        <v>83.333333333333343</v>
      </c>
      <c r="F12" s="5">
        <f t="shared" si="8"/>
        <v>16.666666666666664</v>
      </c>
      <c r="G12" s="5">
        <f t="shared" si="8"/>
        <v>0</v>
      </c>
      <c r="H12" s="24">
        <f t="shared" si="9"/>
        <v>12</v>
      </c>
      <c r="I12" s="5">
        <f t="shared" si="5"/>
        <v>8.3333333333333321</v>
      </c>
      <c r="J12" s="5">
        <f t="shared" si="5"/>
        <v>16.666666666666664</v>
      </c>
      <c r="K12" s="5">
        <f t="shared" si="5"/>
        <v>41.666666666666671</v>
      </c>
      <c r="L12" s="5">
        <f t="shared" si="5"/>
        <v>8.3333333333333321</v>
      </c>
      <c r="M12" s="5">
        <f t="shared" si="5"/>
        <v>8.3333333333333321</v>
      </c>
      <c r="N12" s="5">
        <f t="shared" si="5"/>
        <v>16.666666666666664</v>
      </c>
      <c r="O12" s="24">
        <f t="shared" si="10"/>
        <v>12</v>
      </c>
      <c r="P12" s="5">
        <f t="shared" si="6"/>
        <v>16.666666666666664</v>
      </c>
      <c r="Q12" s="5">
        <f t="shared" si="6"/>
        <v>8.3333333333333321</v>
      </c>
      <c r="R12" s="5">
        <f t="shared" si="6"/>
        <v>25</v>
      </c>
      <c r="S12" s="5">
        <f t="shared" si="6"/>
        <v>16.666666666666664</v>
      </c>
      <c r="T12" s="5">
        <f t="shared" si="6"/>
        <v>8.3333333333333321</v>
      </c>
      <c r="U12" s="5">
        <f t="shared" si="6"/>
        <v>25</v>
      </c>
    </row>
    <row r="13" spans="1:21" ht="15" customHeight="1" x14ac:dyDescent="0.2">
      <c r="A13" s="16"/>
      <c r="B13" s="21" t="s">
        <v>35</v>
      </c>
      <c r="C13" s="12" t="s">
        <v>24</v>
      </c>
      <c r="D13" s="23">
        <f t="shared" si="7"/>
        <v>617</v>
      </c>
      <c r="E13" s="9">
        <f t="shared" si="7"/>
        <v>489</v>
      </c>
      <c r="F13" s="9">
        <f>F253</f>
        <v>113</v>
      </c>
      <c r="G13" s="9">
        <f>G253</f>
        <v>15</v>
      </c>
      <c r="H13" s="23">
        <f t="shared" si="9"/>
        <v>617</v>
      </c>
      <c r="I13" s="9">
        <f t="shared" si="9"/>
        <v>134</v>
      </c>
      <c r="J13" s="9">
        <f t="shared" si="9"/>
        <v>181</v>
      </c>
      <c r="K13" s="9">
        <f t="shared" si="9"/>
        <v>125</v>
      </c>
      <c r="L13" s="9">
        <f t="shared" si="9"/>
        <v>47</v>
      </c>
      <c r="M13" s="9">
        <f t="shared" si="9"/>
        <v>66</v>
      </c>
      <c r="N13" s="9">
        <f>N253</f>
        <v>64</v>
      </c>
      <c r="O13" s="23">
        <f t="shared" si="10"/>
        <v>617</v>
      </c>
      <c r="P13" s="9">
        <f t="shared" si="10"/>
        <v>110</v>
      </c>
      <c r="Q13" s="9">
        <f t="shared" si="10"/>
        <v>172</v>
      </c>
      <c r="R13" s="9">
        <f t="shared" si="10"/>
        <v>134</v>
      </c>
      <c r="S13" s="9">
        <f t="shared" si="10"/>
        <v>49</v>
      </c>
      <c r="T13" s="9">
        <f t="shared" si="10"/>
        <v>66</v>
      </c>
      <c r="U13" s="9">
        <f>U253</f>
        <v>86</v>
      </c>
    </row>
    <row r="14" spans="1:21" ht="15" customHeight="1" x14ac:dyDescent="0.2">
      <c r="A14" s="16"/>
      <c r="B14" s="29" t="s">
        <v>36</v>
      </c>
      <c r="C14" s="15"/>
      <c r="D14" s="31">
        <f>IF(SUM(E14:G14)&gt;100,"－",SUM(E14:G14))</f>
        <v>99.999999999999986</v>
      </c>
      <c r="E14" s="13">
        <f>E253/$D13*100</f>
        <v>79.254457050243104</v>
      </c>
      <c r="F14" s="13">
        <f>F253/$D13*100</f>
        <v>18.314424635332252</v>
      </c>
      <c r="G14" s="13">
        <f>G253/$D13*100</f>
        <v>2.4311183144246353</v>
      </c>
      <c r="H14" s="31">
        <f>IF(SUM(I14:N14)&gt;100,"－",SUM(I14:N14))</f>
        <v>100</v>
      </c>
      <c r="I14" s="13">
        <f t="shared" ref="I14:N14" si="11">I253/$H13*100</f>
        <v>21.717990275526741</v>
      </c>
      <c r="J14" s="13">
        <f t="shared" si="11"/>
        <v>29.335494327390599</v>
      </c>
      <c r="K14" s="13">
        <f t="shared" si="11"/>
        <v>20.25931928687196</v>
      </c>
      <c r="L14" s="13">
        <f t="shared" si="11"/>
        <v>7.6175040518638575</v>
      </c>
      <c r="M14" s="13">
        <f t="shared" si="11"/>
        <v>10.696920583468396</v>
      </c>
      <c r="N14" s="13">
        <f t="shared" si="11"/>
        <v>10.372771474878444</v>
      </c>
      <c r="O14" s="31">
        <f>IF(SUM(P14:U14)&gt;100,"－",SUM(P14:U14))</f>
        <v>100</v>
      </c>
      <c r="P14" s="13">
        <f t="shared" ref="P14:U14" si="12">P253/$O13*100</f>
        <v>17.828200972447323</v>
      </c>
      <c r="Q14" s="13">
        <f t="shared" si="12"/>
        <v>27.876823338735818</v>
      </c>
      <c r="R14" s="13">
        <f t="shared" si="12"/>
        <v>21.717990275526741</v>
      </c>
      <c r="S14" s="13">
        <f t="shared" si="12"/>
        <v>7.9416531604538081</v>
      </c>
      <c r="T14" s="13">
        <f t="shared" si="12"/>
        <v>10.696920583468396</v>
      </c>
      <c r="U14" s="13">
        <f t="shared" si="12"/>
        <v>13.938411669367909</v>
      </c>
    </row>
    <row r="15" spans="1:21" ht="15" customHeight="1" x14ac:dyDescent="0.2">
      <c r="A15" s="16"/>
      <c r="B15" s="29" t="s">
        <v>37</v>
      </c>
      <c r="C15" s="18" t="s">
        <v>401</v>
      </c>
      <c r="D15" s="23">
        <f>D255</f>
        <v>410</v>
      </c>
      <c r="E15" s="7">
        <f>IF($D15=0,0,E255/$D15*100)</f>
        <v>78.536585365853668</v>
      </c>
      <c r="F15" s="7">
        <f>IF($D15=0,0,F255/$D15*100)</f>
        <v>19.756097560975611</v>
      </c>
      <c r="G15" s="7">
        <f>IF($D15=0,0,G255/$D15*100)</f>
        <v>1.7073170731707319</v>
      </c>
      <c r="H15" s="23">
        <f>H255</f>
        <v>410</v>
      </c>
      <c r="I15" s="7">
        <f t="shared" ref="I15:N21" si="13">IF($H15=0,0,I255/$H15*100)</f>
        <v>25.121951219512194</v>
      </c>
      <c r="J15" s="7">
        <f t="shared" si="13"/>
        <v>30.975609756097562</v>
      </c>
      <c r="K15" s="7">
        <f t="shared" si="13"/>
        <v>14.634146341463413</v>
      </c>
      <c r="L15" s="7">
        <f t="shared" si="13"/>
        <v>9.2682926829268286</v>
      </c>
      <c r="M15" s="7">
        <f t="shared" si="13"/>
        <v>10.731707317073171</v>
      </c>
      <c r="N15" s="7">
        <f t="shared" si="13"/>
        <v>9.2682926829268286</v>
      </c>
      <c r="O15" s="23">
        <f>O255</f>
        <v>410</v>
      </c>
      <c r="P15" s="7">
        <f t="shared" ref="P15:U21" si="14">IF($O15=0,0,P255/$O15*100)</f>
        <v>20.73170731707317</v>
      </c>
      <c r="Q15" s="7">
        <f t="shared" si="14"/>
        <v>26.097560975609756</v>
      </c>
      <c r="R15" s="7">
        <f t="shared" si="14"/>
        <v>19.756097560975611</v>
      </c>
      <c r="S15" s="7">
        <f t="shared" si="14"/>
        <v>9.5121951219512191</v>
      </c>
      <c r="T15" s="7">
        <f t="shared" si="14"/>
        <v>10.731707317073171</v>
      </c>
      <c r="U15" s="7">
        <f t="shared" si="14"/>
        <v>13.170731707317074</v>
      </c>
    </row>
    <row r="16" spans="1:21" ht="15" customHeight="1" x14ac:dyDescent="0.2">
      <c r="A16" s="16"/>
      <c r="B16" s="29"/>
      <c r="C16" s="47" t="s">
        <v>402</v>
      </c>
      <c r="D16" s="23">
        <f t="shared" ref="D16:E22" si="15">D256</f>
        <v>108</v>
      </c>
      <c r="E16" s="7">
        <f t="shared" ref="E16:G21" si="16">IF($D16=0,0,E256/$D16*100)</f>
        <v>77.777777777777786</v>
      </c>
      <c r="F16" s="7">
        <f t="shared" si="16"/>
        <v>15.74074074074074</v>
      </c>
      <c r="G16" s="7">
        <f t="shared" si="16"/>
        <v>6.481481481481481</v>
      </c>
      <c r="H16" s="23">
        <f t="shared" ref="H16:M22" si="17">H256</f>
        <v>108</v>
      </c>
      <c r="I16" s="7">
        <f t="shared" si="13"/>
        <v>14.814814814814813</v>
      </c>
      <c r="J16" s="7">
        <f t="shared" si="13"/>
        <v>27.777777777777779</v>
      </c>
      <c r="K16" s="7">
        <f t="shared" si="13"/>
        <v>26.851851851851855</v>
      </c>
      <c r="L16" s="7">
        <f t="shared" si="13"/>
        <v>3.7037037037037033</v>
      </c>
      <c r="M16" s="7">
        <f t="shared" si="13"/>
        <v>11.111111111111111</v>
      </c>
      <c r="N16" s="7">
        <f t="shared" si="13"/>
        <v>15.74074074074074</v>
      </c>
      <c r="O16" s="23">
        <f t="shared" ref="O16:T22" si="18">O256</f>
        <v>108</v>
      </c>
      <c r="P16" s="7">
        <f t="shared" si="14"/>
        <v>8.3333333333333321</v>
      </c>
      <c r="Q16" s="7">
        <f t="shared" si="14"/>
        <v>34.25925925925926</v>
      </c>
      <c r="R16" s="7">
        <f t="shared" si="14"/>
        <v>26.851851851851855</v>
      </c>
      <c r="S16" s="7">
        <f t="shared" si="14"/>
        <v>2.7777777777777777</v>
      </c>
      <c r="T16" s="7">
        <f t="shared" si="14"/>
        <v>11.111111111111111</v>
      </c>
      <c r="U16" s="7">
        <f t="shared" si="14"/>
        <v>16.666666666666664</v>
      </c>
    </row>
    <row r="17" spans="1:21" ht="15" customHeight="1" x14ac:dyDescent="0.2">
      <c r="A17" s="16"/>
      <c r="B17" s="29"/>
      <c r="C17" s="18" t="s">
        <v>403</v>
      </c>
      <c r="D17" s="23">
        <f t="shared" si="15"/>
        <v>29</v>
      </c>
      <c r="E17" s="7">
        <f t="shared" si="16"/>
        <v>100</v>
      </c>
      <c r="F17" s="7">
        <f t="shared" si="16"/>
        <v>0</v>
      </c>
      <c r="G17" s="7">
        <f t="shared" si="16"/>
        <v>0</v>
      </c>
      <c r="H17" s="23">
        <f t="shared" si="17"/>
        <v>29</v>
      </c>
      <c r="I17" s="7">
        <f t="shared" si="13"/>
        <v>20.689655172413794</v>
      </c>
      <c r="J17" s="7">
        <f t="shared" si="13"/>
        <v>27.586206896551722</v>
      </c>
      <c r="K17" s="7">
        <f t="shared" si="13"/>
        <v>37.931034482758619</v>
      </c>
      <c r="L17" s="7">
        <f t="shared" si="13"/>
        <v>3.4482758620689653</v>
      </c>
      <c r="M17" s="7">
        <f t="shared" si="13"/>
        <v>3.4482758620689653</v>
      </c>
      <c r="N17" s="7">
        <f t="shared" si="13"/>
        <v>6.8965517241379306</v>
      </c>
      <c r="O17" s="23">
        <f t="shared" si="18"/>
        <v>29</v>
      </c>
      <c r="P17" s="7">
        <f t="shared" si="14"/>
        <v>20.689655172413794</v>
      </c>
      <c r="Q17" s="7">
        <f t="shared" si="14"/>
        <v>27.586206896551722</v>
      </c>
      <c r="R17" s="7">
        <f t="shared" si="14"/>
        <v>24.137931034482758</v>
      </c>
      <c r="S17" s="7">
        <f t="shared" si="14"/>
        <v>3.4482758620689653</v>
      </c>
      <c r="T17" s="7">
        <f t="shared" si="14"/>
        <v>3.4482758620689653</v>
      </c>
      <c r="U17" s="7">
        <f t="shared" si="14"/>
        <v>20.689655172413794</v>
      </c>
    </row>
    <row r="18" spans="1:21" ht="15" customHeight="1" x14ac:dyDescent="0.2">
      <c r="A18" s="16"/>
      <c r="B18" s="29"/>
      <c r="C18" s="18" t="s">
        <v>404</v>
      </c>
      <c r="D18" s="23">
        <f t="shared" si="15"/>
        <v>45</v>
      </c>
      <c r="E18" s="7">
        <f t="shared" si="16"/>
        <v>82.222222222222214</v>
      </c>
      <c r="F18" s="7">
        <f t="shared" si="16"/>
        <v>15.555555555555555</v>
      </c>
      <c r="G18" s="7">
        <f t="shared" si="16"/>
        <v>2.2222222222222223</v>
      </c>
      <c r="H18" s="23">
        <f t="shared" si="17"/>
        <v>45</v>
      </c>
      <c r="I18" s="7">
        <f t="shared" si="13"/>
        <v>6.666666666666667</v>
      </c>
      <c r="J18" s="7">
        <f t="shared" si="13"/>
        <v>24.444444444444443</v>
      </c>
      <c r="K18" s="7">
        <f t="shared" si="13"/>
        <v>42.222222222222221</v>
      </c>
      <c r="L18" s="7">
        <f t="shared" si="13"/>
        <v>2.2222222222222223</v>
      </c>
      <c r="M18" s="7">
        <f t="shared" si="13"/>
        <v>11.111111111111111</v>
      </c>
      <c r="N18" s="7">
        <f t="shared" si="13"/>
        <v>13.333333333333334</v>
      </c>
      <c r="O18" s="23">
        <f t="shared" si="18"/>
        <v>45</v>
      </c>
      <c r="P18" s="7">
        <f t="shared" si="14"/>
        <v>11.111111111111111</v>
      </c>
      <c r="Q18" s="7">
        <f t="shared" si="14"/>
        <v>31.111111111111111</v>
      </c>
      <c r="R18" s="7">
        <f t="shared" si="14"/>
        <v>28.888888888888886</v>
      </c>
      <c r="S18" s="7">
        <f t="shared" si="14"/>
        <v>6.666666666666667</v>
      </c>
      <c r="T18" s="7">
        <f t="shared" si="14"/>
        <v>11.111111111111111</v>
      </c>
      <c r="U18" s="7">
        <f t="shared" si="14"/>
        <v>11.111111111111111</v>
      </c>
    </row>
    <row r="19" spans="1:21" ht="15" customHeight="1" x14ac:dyDescent="0.2">
      <c r="A19" s="16"/>
      <c r="B19" s="29"/>
      <c r="C19" s="20" t="s">
        <v>405</v>
      </c>
      <c r="D19" s="23">
        <f t="shared" si="15"/>
        <v>2</v>
      </c>
      <c r="E19" s="7">
        <f t="shared" si="16"/>
        <v>100</v>
      </c>
      <c r="F19" s="7">
        <f t="shared" si="16"/>
        <v>0</v>
      </c>
      <c r="G19" s="7">
        <f t="shared" si="16"/>
        <v>0</v>
      </c>
      <c r="H19" s="23">
        <f t="shared" si="17"/>
        <v>2</v>
      </c>
      <c r="I19" s="7">
        <f t="shared" si="13"/>
        <v>0</v>
      </c>
      <c r="J19" s="7">
        <f t="shared" si="13"/>
        <v>0</v>
      </c>
      <c r="K19" s="7">
        <f t="shared" si="13"/>
        <v>0</v>
      </c>
      <c r="L19" s="7">
        <f t="shared" si="13"/>
        <v>50</v>
      </c>
      <c r="M19" s="7">
        <f t="shared" si="13"/>
        <v>0</v>
      </c>
      <c r="N19" s="7">
        <f t="shared" si="13"/>
        <v>50</v>
      </c>
      <c r="O19" s="23">
        <f t="shared" si="18"/>
        <v>2</v>
      </c>
      <c r="P19" s="7">
        <f t="shared" si="14"/>
        <v>0</v>
      </c>
      <c r="Q19" s="7">
        <f t="shared" si="14"/>
        <v>0</v>
      </c>
      <c r="R19" s="7">
        <f t="shared" si="14"/>
        <v>0</v>
      </c>
      <c r="S19" s="7">
        <f t="shared" si="14"/>
        <v>50</v>
      </c>
      <c r="T19" s="7">
        <f t="shared" si="14"/>
        <v>0</v>
      </c>
      <c r="U19" s="7">
        <f t="shared" si="14"/>
        <v>50</v>
      </c>
    </row>
    <row r="20" spans="1:21" ht="15" customHeight="1" x14ac:dyDescent="0.2">
      <c r="A20" s="16"/>
      <c r="B20" s="29"/>
      <c r="C20" s="20" t="s">
        <v>406</v>
      </c>
      <c r="D20" s="23">
        <f t="shared" si="15"/>
        <v>18</v>
      </c>
      <c r="E20" s="7">
        <f t="shared" si="16"/>
        <v>66.666666666666657</v>
      </c>
      <c r="F20" s="7">
        <f t="shared" si="16"/>
        <v>33.333333333333329</v>
      </c>
      <c r="G20" s="7">
        <f t="shared" si="16"/>
        <v>0</v>
      </c>
      <c r="H20" s="23">
        <f t="shared" si="17"/>
        <v>18</v>
      </c>
      <c r="I20" s="7">
        <f t="shared" si="13"/>
        <v>27.777777777777779</v>
      </c>
      <c r="J20" s="7">
        <f t="shared" si="13"/>
        <v>22.222222222222221</v>
      </c>
      <c r="K20" s="7">
        <f t="shared" si="13"/>
        <v>22.222222222222221</v>
      </c>
      <c r="L20" s="7">
        <f t="shared" si="13"/>
        <v>5.5555555555555554</v>
      </c>
      <c r="M20" s="7">
        <f t="shared" si="13"/>
        <v>22.222222222222221</v>
      </c>
      <c r="N20" s="7">
        <f t="shared" si="13"/>
        <v>0</v>
      </c>
      <c r="O20" s="23">
        <f t="shared" si="18"/>
        <v>18</v>
      </c>
      <c r="P20" s="7">
        <f t="shared" si="14"/>
        <v>22.222222222222221</v>
      </c>
      <c r="Q20" s="7">
        <f t="shared" si="14"/>
        <v>27.777777777777779</v>
      </c>
      <c r="R20" s="7">
        <f t="shared" si="14"/>
        <v>11.111111111111111</v>
      </c>
      <c r="S20" s="7">
        <f t="shared" si="14"/>
        <v>5.5555555555555554</v>
      </c>
      <c r="T20" s="7">
        <f t="shared" si="14"/>
        <v>22.222222222222221</v>
      </c>
      <c r="U20" s="7">
        <f t="shared" si="14"/>
        <v>11.111111111111111</v>
      </c>
    </row>
    <row r="21" spans="1:21" ht="15" customHeight="1" x14ac:dyDescent="0.2">
      <c r="A21" s="16"/>
      <c r="B21" s="27"/>
      <c r="C21" s="19" t="s">
        <v>291</v>
      </c>
      <c r="D21" s="24">
        <f t="shared" si="15"/>
        <v>5</v>
      </c>
      <c r="E21" s="5">
        <f t="shared" si="16"/>
        <v>60</v>
      </c>
      <c r="F21" s="5">
        <f t="shared" si="16"/>
        <v>40</v>
      </c>
      <c r="G21" s="5">
        <f t="shared" si="16"/>
        <v>0</v>
      </c>
      <c r="H21" s="24">
        <f t="shared" si="17"/>
        <v>5</v>
      </c>
      <c r="I21" s="5">
        <f t="shared" si="13"/>
        <v>20</v>
      </c>
      <c r="J21" s="5">
        <f t="shared" si="13"/>
        <v>20</v>
      </c>
      <c r="K21" s="5">
        <f t="shared" si="13"/>
        <v>40</v>
      </c>
      <c r="L21" s="5">
        <f t="shared" si="13"/>
        <v>20</v>
      </c>
      <c r="M21" s="5">
        <f t="shared" si="13"/>
        <v>0</v>
      </c>
      <c r="N21" s="5">
        <f t="shared" si="13"/>
        <v>0</v>
      </c>
      <c r="O21" s="24">
        <f t="shared" si="18"/>
        <v>5</v>
      </c>
      <c r="P21" s="5">
        <f t="shared" si="14"/>
        <v>20</v>
      </c>
      <c r="Q21" s="5">
        <f t="shared" si="14"/>
        <v>20</v>
      </c>
      <c r="R21" s="5">
        <f t="shared" si="14"/>
        <v>40</v>
      </c>
      <c r="S21" s="5">
        <f t="shared" si="14"/>
        <v>20</v>
      </c>
      <c r="T21" s="5">
        <f t="shared" si="14"/>
        <v>0</v>
      </c>
      <c r="U21" s="5">
        <f t="shared" si="14"/>
        <v>0</v>
      </c>
    </row>
    <row r="22" spans="1:21" ht="15" customHeight="1" x14ac:dyDescent="0.2">
      <c r="A22" s="16"/>
      <c r="B22" s="105" t="s">
        <v>38</v>
      </c>
      <c r="C22" s="12" t="s">
        <v>24</v>
      </c>
      <c r="D22" s="23">
        <f t="shared" si="15"/>
        <v>747</v>
      </c>
      <c r="E22" s="9">
        <f t="shared" si="15"/>
        <v>627</v>
      </c>
      <c r="F22" s="9">
        <f>F262</f>
        <v>78</v>
      </c>
      <c r="G22" s="9">
        <f>G262</f>
        <v>42</v>
      </c>
      <c r="H22" s="23">
        <f t="shared" si="17"/>
        <v>747</v>
      </c>
      <c r="I22" s="9">
        <f t="shared" si="17"/>
        <v>227</v>
      </c>
      <c r="J22" s="9">
        <f t="shared" si="17"/>
        <v>166</v>
      </c>
      <c r="K22" s="9">
        <f t="shared" si="17"/>
        <v>153</v>
      </c>
      <c r="L22" s="9">
        <f t="shared" si="17"/>
        <v>47</v>
      </c>
      <c r="M22" s="9">
        <f t="shared" si="17"/>
        <v>64</v>
      </c>
      <c r="N22" s="9">
        <f>N262</f>
        <v>90</v>
      </c>
      <c r="O22" s="23">
        <f t="shared" si="18"/>
        <v>747</v>
      </c>
      <c r="P22" s="9">
        <f t="shared" si="18"/>
        <v>158</v>
      </c>
      <c r="Q22" s="9">
        <f t="shared" si="18"/>
        <v>208</v>
      </c>
      <c r="R22" s="9">
        <f t="shared" si="18"/>
        <v>155</v>
      </c>
      <c r="S22" s="9">
        <f t="shared" si="18"/>
        <v>58</v>
      </c>
      <c r="T22" s="9">
        <f t="shared" si="18"/>
        <v>64</v>
      </c>
      <c r="U22" s="9">
        <f>U262</f>
        <v>104</v>
      </c>
    </row>
    <row r="23" spans="1:21" ht="15" customHeight="1" x14ac:dyDescent="0.2">
      <c r="A23" s="16"/>
      <c r="B23" s="106"/>
      <c r="C23" s="15"/>
      <c r="D23" s="14">
        <f>IF(SUM(E23:G23)&gt;100,"－",SUM(E23:G23))</f>
        <v>100</v>
      </c>
      <c r="E23" s="13">
        <f>E262/$D22*100</f>
        <v>83.935742971887549</v>
      </c>
      <c r="F23" s="13">
        <f>F262/$D22*100</f>
        <v>10.441767068273093</v>
      </c>
      <c r="G23" s="13">
        <f>G262/$D22*100</f>
        <v>5.6224899598393572</v>
      </c>
      <c r="H23" s="14">
        <f>IF(SUM(I23:N23)&gt;100,"－",SUM(I23:N23))</f>
        <v>100</v>
      </c>
      <c r="I23" s="13">
        <f t="shared" ref="I23:N23" si="19">I262/$H22*100</f>
        <v>30.388219544846052</v>
      </c>
      <c r="J23" s="13">
        <f t="shared" si="19"/>
        <v>22.222222222222221</v>
      </c>
      <c r="K23" s="13">
        <f t="shared" si="19"/>
        <v>20.481927710843372</v>
      </c>
      <c r="L23" s="13">
        <f t="shared" si="19"/>
        <v>6.2918340026773762</v>
      </c>
      <c r="M23" s="13">
        <f t="shared" si="19"/>
        <v>8.5676037483266398</v>
      </c>
      <c r="N23" s="13">
        <f t="shared" si="19"/>
        <v>12.048192771084338</v>
      </c>
      <c r="O23" s="14">
        <f>IF(SUM(P23:U23)&gt;100,"－",SUM(P23:U23))</f>
        <v>100</v>
      </c>
      <c r="P23" s="13">
        <f t="shared" ref="P23:U23" si="20">P262/$O22*100</f>
        <v>21.151271753681392</v>
      </c>
      <c r="Q23" s="13">
        <f t="shared" si="20"/>
        <v>27.844712182061581</v>
      </c>
      <c r="R23" s="13">
        <f t="shared" si="20"/>
        <v>20.74966532797858</v>
      </c>
      <c r="S23" s="13">
        <f t="shared" si="20"/>
        <v>7.7643908969210171</v>
      </c>
      <c r="T23" s="13">
        <f t="shared" si="20"/>
        <v>8.5676037483266398</v>
      </c>
      <c r="U23" s="13">
        <f t="shared" si="20"/>
        <v>13.922356091030791</v>
      </c>
    </row>
    <row r="24" spans="1:21" ht="15" customHeight="1" x14ac:dyDescent="0.2">
      <c r="A24" s="16"/>
      <c r="B24" s="106"/>
      <c r="C24" s="18" t="s">
        <v>401</v>
      </c>
      <c r="D24" s="23">
        <f>D264</f>
        <v>478</v>
      </c>
      <c r="E24" s="7">
        <f>IF($D24=0,0,E264/$D24*100)</f>
        <v>82.845188284518827</v>
      </c>
      <c r="F24" s="7">
        <f>IF($D24=0,0,F264/$D24*100)</f>
        <v>10.669456066945607</v>
      </c>
      <c r="G24" s="7">
        <f>IF($D24=0,0,G264/$D24*100)</f>
        <v>6.485355648535565</v>
      </c>
      <c r="H24" s="23">
        <f>H264</f>
        <v>478</v>
      </c>
      <c r="I24" s="7">
        <f t="shared" ref="I24:N30" si="21">IF($H24=0,0,I264/$H24*100)</f>
        <v>39.539748953974893</v>
      </c>
      <c r="J24" s="7">
        <f t="shared" si="21"/>
        <v>21.96652719665272</v>
      </c>
      <c r="K24" s="7">
        <f t="shared" si="21"/>
        <v>10.669456066945607</v>
      </c>
      <c r="L24" s="7">
        <f t="shared" si="21"/>
        <v>7.7405857740585766</v>
      </c>
      <c r="M24" s="7">
        <f t="shared" si="21"/>
        <v>8.3682008368200833</v>
      </c>
      <c r="N24" s="7">
        <f t="shared" si="21"/>
        <v>11.715481171548117</v>
      </c>
      <c r="O24" s="23">
        <f>O264</f>
        <v>478</v>
      </c>
      <c r="P24" s="7">
        <f t="shared" ref="P24:U30" si="22">IF($O24=0,0,P264/$O24*100)</f>
        <v>25.523012552301257</v>
      </c>
      <c r="Q24" s="7">
        <f t="shared" si="22"/>
        <v>30.334728033472803</v>
      </c>
      <c r="R24" s="7">
        <f t="shared" si="22"/>
        <v>13.598326359832635</v>
      </c>
      <c r="S24" s="7">
        <f t="shared" si="22"/>
        <v>8.99581589958159</v>
      </c>
      <c r="T24" s="7">
        <f t="shared" si="22"/>
        <v>8.3682008368200833</v>
      </c>
      <c r="U24" s="7">
        <f t="shared" si="22"/>
        <v>13.179916317991633</v>
      </c>
    </row>
    <row r="25" spans="1:21" ht="15" customHeight="1" x14ac:dyDescent="0.2">
      <c r="A25" s="16"/>
      <c r="B25" s="106"/>
      <c r="C25" s="47" t="s">
        <v>402</v>
      </c>
      <c r="D25" s="23">
        <f t="shared" ref="D25:E31" si="23">D265</f>
        <v>58</v>
      </c>
      <c r="E25" s="7">
        <f t="shared" ref="E25:G30" si="24">IF($D25=0,0,E265/$D25*100)</f>
        <v>77.58620689655173</v>
      </c>
      <c r="F25" s="7">
        <f t="shared" si="24"/>
        <v>20.689655172413794</v>
      </c>
      <c r="G25" s="7">
        <f t="shared" si="24"/>
        <v>1.7241379310344827</v>
      </c>
      <c r="H25" s="23">
        <f t="shared" ref="H25:M31" si="25">H265</f>
        <v>58</v>
      </c>
      <c r="I25" s="7">
        <f t="shared" si="21"/>
        <v>12.068965517241379</v>
      </c>
      <c r="J25" s="7">
        <f t="shared" si="21"/>
        <v>29.310344827586203</v>
      </c>
      <c r="K25" s="7">
        <f t="shared" si="21"/>
        <v>22.413793103448278</v>
      </c>
      <c r="L25" s="7">
        <f t="shared" si="21"/>
        <v>3.4482758620689653</v>
      </c>
      <c r="M25" s="7">
        <f t="shared" si="21"/>
        <v>20.689655172413794</v>
      </c>
      <c r="N25" s="7">
        <f t="shared" si="21"/>
        <v>12.068965517241379</v>
      </c>
      <c r="O25" s="23">
        <f t="shared" ref="O25:T31" si="26">O265</f>
        <v>58</v>
      </c>
      <c r="P25" s="7">
        <f t="shared" si="22"/>
        <v>10.344827586206897</v>
      </c>
      <c r="Q25" s="7">
        <f t="shared" si="22"/>
        <v>32.758620689655174</v>
      </c>
      <c r="R25" s="7">
        <f t="shared" si="22"/>
        <v>18.96551724137931</v>
      </c>
      <c r="S25" s="7">
        <f t="shared" si="22"/>
        <v>3.4482758620689653</v>
      </c>
      <c r="T25" s="7">
        <f t="shared" si="22"/>
        <v>20.689655172413794</v>
      </c>
      <c r="U25" s="7">
        <f t="shared" si="22"/>
        <v>13.793103448275861</v>
      </c>
    </row>
    <row r="26" spans="1:21" ht="15" customHeight="1" x14ac:dyDescent="0.2">
      <c r="A26" s="16"/>
      <c r="B26" s="106"/>
      <c r="C26" s="18" t="s">
        <v>403</v>
      </c>
      <c r="D26" s="23">
        <f t="shared" si="23"/>
        <v>77</v>
      </c>
      <c r="E26" s="7">
        <f t="shared" si="24"/>
        <v>89.610389610389603</v>
      </c>
      <c r="F26" s="7">
        <f t="shared" si="24"/>
        <v>5.1948051948051948</v>
      </c>
      <c r="G26" s="7">
        <f t="shared" si="24"/>
        <v>5.1948051948051948</v>
      </c>
      <c r="H26" s="23">
        <f t="shared" si="25"/>
        <v>77</v>
      </c>
      <c r="I26" s="7">
        <f t="shared" si="21"/>
        <v>18.181818181818183</v>
      </c>
      <c r="J26" s="7">
        <f t="shared" si="21"/>
        <v>18.181818181818183</v>
      </c>
      <c r="K26" s="7">
        <f t="shared" si="21"/>
        <v>44.155844155844157</v>
      </c>
      <c r="L26" s="7">
        <f t="shared" si="21"/>
        <v>7.7922077922077921</v>
      </c>
      <c r="M26" s="7">
        <f t="shared" si="21"/>
        <v>1.2987012987012987</v>
      </c>
      <c r="N26" s="7">
        <f t="shared" si="21"/>
        <v>10.38961038961039</v>
      </c>
      <c r="O26" s="23">
        <f t="shared" si="26"/>
        <v>77</v>
      </c>
      <c r="P26" s="7">
        <f t="shared" si="22"/>
        <v>15.584415584415584</v>
      </c>
      <c r="Q26" s="7">
        <f t="shared" si="22"/>
        <v>24.675324675324674</v>
      </c>
      <c r="R26" s="7">
        <f t="shared" si="22"/>
        <v>33.766233766233768</v>
      </c>
      <c r="S26" s="7">
        <f t="shared" si="22"/>
        <v>9.0909090909090917</v>
      </c>
      <c r="T26" s="7">
        <f t="shared" si="22"/>
        <v>1.2987012987012987</v>
      </c>
      <c r="U26" s="7">
        <f t="shared" si="22"/>
        <v>15.584415584415584</v>
      </c>
    </row>
    <row r="27" spans="1:21" ht="15" customHeight="1" x14ac:dyDescent="0.2">
      <c r="A27" s="16"/>
      <c r="B27" s="25"/>
      <c r="C27" s="18" t="s">
        <v>404</v>
      </c>
      <c r="D27" s="23">
        <f t="shared" si="23"/>
        <v>97</v>
      </c>
      <c r="E27" s="7">
        <f t="shared" si="24"/>
        <v>85.567010309278345</v>
      </c>
      <c r="F27" s="7">
        <f t="shared" si="24"/>
        <v>10.309278350515463</v>
      </c>
      <c r="G27" s="7">
        <f t="shared" si="24"/>
        <v>4.1237113402061851</v>
      </c>
      <c r="H27" s="23">
        <f t="shared" si="25"/>
        <v>97</v>
      </c>
      <c r="I27" s="7">
        <f t="shared" si="21"/>
        <v>12.371134020618557</v>
      </c>
      <c r="J27" s="7">
        <f t="shared" si="21"/>
        <v>18.556701030927837</v>
      </c>
      <c r="K27" s="7">
        <f t="shared" si="21"/>
        <v>42.268041237113401</v>
      </c>
      <c r="L27" s="7">
        <f t="shared" si="21"/>
        <v>2.0618556701030926</v>
      </c>
      <c r="M27" s="7">
        <f t="shared" si="21"/>
        <v>10.309278350515463</v>
      </c>
      <c r="N27" s="7">
        <f t="shared" si="21"/>
        <v>14.432989690721648</v>
      </c>
      <c r="O27" s="23">
        <f t="shared" si="26"/>
        <v>97</v>
      </c>
      <c r="P27" s="7">
        <f t="shared" si="22"/>
        <v>15.463917525773196</v>
      </c>
      <c r="Q27" s="7">
        <f t="shared" si="22"/>
        <v>14.432989690721648</v>
      </c>
      <c r="R27" s="7">
        <f t="shared" si="22"/>
        <v>37.113402061855673</v>
      </c>
      <c r="S27" s="7">
        <f t="shared" si="22"/>
        <v>6.1855670103092786</v>
      </c>
      <c r="T27" s="7">
        <f t="shared" si="22"/>
        <v>10.309278350515463</v>
      </c>
      <c r="U27" s="7">
        <f t="shared" si="22"/>
        <v>16.494845360824741</v>
      </c>
    </row>
    <row r="28" spans="1:21" ht="15" customHeight="1" x14ac:dyDescent="0.2">
      <c r="A28" s="16"/>
      <c r="B28" s="25"/>
      <c r="C28" s="20" t="s">
        <v>405</v>
      </c>
      <c r="D28" s="23">
        <f t="shared" si="23"/>
        <v>4</v>
      </c>
      <c r="E28" s="7">
        <f t="shared" si="24"/>
        <v>100</v>
      </c>
      <c r="F28" s="7">
        <f t="shared" si="24"/>
        <v>0</v>
      </c>
      <c r="G28" s="7">
        <f t="shared" si="24"/>
        <v>0</v>
      </c>
      <c r="H28" s="23">
        <f t="shared" si="25"/>
        <v>4</v>
      </c>
      <c r="I28" s="7">
        <f t="shared" si="21"/>
        <v>0</v>
      </c>
      <c r="J28" s="7">
        <f t="shared" si="21"/>
        <v>25</v>
      </c>
      <c r="K28" s="7">
        <f t="shared" si="21"/>
        <v>50</v>
      </c>
      <c r="L28" s="7">
        <f t="shared" si="21"/>
        <v>0</v>
      </c>
      <c r="M28" s="7">
        <f t="shared" si="21"/>
        <v>0</v>
      </c>
      <c r="N28" s="7">
        <f t="shared" si="21"/>
        <v>25</v>
      </c>
      <c r="O28" s="23">
        <f t="shared" si="26"/>
        <v>4</v>
      </c>
      <c r="P28" s="7">
        <f t="shared" si="22"/>
        <v>0</v>
      </c>
      <c r="Q28" s="7">
        <f t="shared" si="22"/>
        <v>25</v>
      </c>
      <c r="R28" s="7">
        <f t="shared" si="22"/>
        <v>25</v>
      </c>
      <c r="S28" s="7">
        <f t="shared" si="22"/>
        <v>0</v>
      </c>
      <c r="T28" s="7">
        <f t="shared" si="22"/>
        <v>0</v>
      </c>
      <c r="U28" s="7">
        <f t="shared" si="22"/>
        <v>50</v>
      </c>
    </row>
    <row r="29" spans="1:21" ht="15" customHeight="1" x14ac:dyDescent="0.2">
      <c r="A29" s="16"/>
      <c r="B29" s="25"/>
      <c r="C29" s="20" t="s">
        <v>406</v>
      </c>
      <c r="D29" s="23">
        <f t="shared" si="23"/>
        <v>23</v>
      </c>
      <c r="E29" s="7">
        <f t="shared" si="24"/>
        <v>91.304347826086953</v>
      </c>
      <c r="F29" s="7">
        <f t="shared" si="24"/>
        <v>0</v>
      </c>
      <c r="G29" s="7">
        <f t="shared" si="24"/>
        <v>8.695652173913043</v>
      </c>
      <c r="H29" s="23">
        <f t="shared" si="25"/>
        <v>23</v>
      </c>
      <c r="I29" s="7">
        <f t="shared" si="21"/>
        <v>13.043478260869565</v>
      </c>
      <c r="J29" s="7">
        <f t="shared" si="21"/>
        <v>43.478260869565219</v>
      </c>
      <c r="K29" s="7">
        <f t="shared" si="21"/>
        <v>26.086956521739129</v>
      </c>
      <c r="L29" s="7">
        <f t="shared" si="21"/>
        <v>0</v>
      </c>
      <c r="M29" s="7">
        <f t="shared" si="21"/>
        <v>4.3478260869565215</v>
      </c>
      <c r="N29" s="7">
        <f t="shared" si="21"/>
        <v>13.043478260869565</v>
      </c>
      <c r="O29" s="23">
        <f t="shared" si="26"/>
        <v>23</v>
      </c>
      <c r="P29" s="7">
        <f t="shared" si="22"/>
        <v>4.3478260869565215</v>
      </c>
      <c r="Q29" s="7">
        <f t="shared" si="22"/>
        <v>43.478260869565219</v>
      </c>
      <c r="R29" s="7">
        <f t="shared" si="22"/>
        <v>34.782608695652172</v>
      </c>
      <c r="S29" s="7">
        <f t="shared" si="22"/>
        <v>0</v>
      </c>
      <c r="T29" s="7">
        <f t="shared" si="22"/>
        <v>4.3478260869565215</v>
      </c>
      <c r="U29" s="7">
        <f t="shared" si="22"/>
        <v>13.043478260869565</v>
      </c>
    </row>
    <row r="30" spans="1:21" ht="15" customHeight="1" x14ac:dyDescent="0.2">
      <c r="A30" s="17"/>
      <c r="B30" s="26"/>
      <c r="C30" s="19" t="s">
        <v>291</v>
      </c>
      <c r="D30" s="24">
        <f t="shared" si="23"/>
        <v>10</v>
      </c>
      <c r="E30" s="5">
        <f t="shared" si="24"/>
        <v>90</v>
      </c>
      <c r="F30" s="5">
        <f t="shared" si="24"/>
        <v>10</v>
      </c>
      <c r="G30" s="5">
        <f t="shared" si="24"/>
        <v>0</v>
      </c>
      <c r="H30" s="24">
        <f t="shared" si="25"/>
        <v>10</v>
      </c>
      <c r="I30" s="5">
        <f t="shared" si="21"/>
        <v>20</v>
      </c>
      <c r="J30" s="5">
        <f t="shared" si="21"/>
        <v>10</v>
      </c>
      <c r="K30" s="5">
        <f t="shared" si="21"/>
        <v>60</v>
      </c>
      <c r="L30" s="5">
        <f t="shared" si="21"/>
        <v>0</v>
      </c>
      <c r="M30" s="5">
        <f t="shared" si="21"/>
        <v>0</v>
      </c>
      <c r="N30" s="5">
        <f t="shared" si="21"/>
        <v>10</v>
      </c>
      <c r="O30" s="24">
        <f t="shared" si="26"/>
        <v>10</v>
      </c>
      <c r="P30" s="5">
        <f t="shared" si="22"/>
        <v>20</v>
      </c>
      <c r="Q30" s="5">
        <f t="shared" si="22"/>
        <v>0</v>
      </c>
      <c r="R30" s="5">
        <f t="shared" si="22"/>
        <v>80</v>
      </c>
      <c r="S30" s="5">
        <f t="shared" si="22"/>
        <v>0</v>
      </c>
      <c r="T30" s="5">
        <f t="shared" si="22"/>
        <v>0</v>
      </c>
      <c r="U30" s="5">
        <f t="shared" si="22"/>
        <v>0</v>
      </c>
    </row>
    <row r="31" spans="1:21" ht="15" customHeight="1" x14ac:dyDescent="0.2">
      <c r="A31" s="11" t="s">
        <v>407</v>
      </c>
      <c r="B31" s="21" t="s">
        <v>23</v>
      </c>
      <c r="C31" s="12" t="s">
        <v>24</v>
      </c>
      <c r="D31" s="22">
        <f t="shared" si="23"/>
        <v>844</v>
      </c>
      <c r="E31" s="4">
        <f t="shared" si="23"/>
        <v>581</v>
      </c>
      <c r="F31" s="4">
        <f>F271</f>
        <v>239</v>
      </c>
      <c r="G31" s="4">
        <f>G271</f>
        <v>24</v>
      </c>
      <c r="H31" s="22">
        <f t="shared" si="25"/>
        <v>844</v>
      </c>
      <c r="I31" s="4">
        <f t="shared" si="25"/>
        <v>494</v>
      </c>
      <c r="J31" s="4">
        <f t="shared" si="25"/>
        <v>114</v>
      </c>
      <c r="K31" s="4">
        <f t="shared" si="25"/>
        <v>82</v>
      </c>
      <c r="L31" s="4">
        <f t="shared" si="25"/>
        <v>27</v>
      </c>
      <c r="M31" s="4">
        <f t="shared" si="25"/>
        <v>25</v>
      </c>
      <c r="N31" s="4">
        <f>N271</f>
        <v>102</v>
      </c>
      <c r="O31" s="22">
        <f t="shared" si="26"/>
        <v>844</v>
      </c>
      <c r="P31" s="4">
        <f t="shared" si="26"/>
        <v>334</v>
      </c>
      <c r="Q31" s="4">
        <f t="shared" si="26"/>
        <v>230</v>
      </c>
      <c r="R31" s="4">
        <f t="shared" si="26"/>
        <v>116</v>
      </c>
      <c r="S31" s="4">
        <f t="shared" si="26"/>
        <v>33</v>
      </c>
      <c r="T31" s="4">
        <f t="shared" si="26"/>
        <v>25</v>
      </c>
      <c r="U31" s="4">
        <f>U271</f>
        <v>106</v>
      </c>
    </row>
    <row r="32" spans="1:21" ht="15" customHeight="1" x14ac:dyDescent="0.2">
      <c r="A32" s="104" t="s">
        <v>25</v>
      </c>
      <c r="B32" s="29" t="s">
        <v>26</v>
      </c>
      <c r="C32" s="15"/>
      <c r="D32" s="14">
        <f>IF(SUM(E32:G32)&gt;100,"－",SUM(E32:G32))</f>
        <v>100</v>
      </c>
      <c r="E32" s="13">
        <f>E271/$D31*100</f>
        <v>68.838862559241704</v>
      </c>
      <c r="F32" s="13">
        <f>F271/$D31*100</f>
        <v>28.317535545023699</v>
      </c>
      <c r="G32" s="13">
        <f>G271/$D31*100</f>
        <v>2.8436018957345972</v>
      </c>
      <c r="H32" s="14">
        <f>IF(SUM(I32:N32)&gt;100,"－",SUM(I32:N32))</f>
        <v>100</v>
      </c>
      <c r="I32" s="13">
        <f t="shared" ref="I32:N32" si="27">I271/$H31*100</f>
        <v>58.530805687203788</v>
      </c>
      <c r="J32" s="13">
        <f t="shared" si="27"/>
        <v>13.507109004739338</v>
      </c>
      <c r="K32" s="13">
        <f t="shared" si="27"/>
        <v>9.7156398104265413</v>
      </c>
      <c r="L32" s="13">
        <f t="shared" si="27"/>
        <v>3.1990521327014214</v>
      </c>
      <c r="M32" s="13">
        <f t="shared" si="27"/>
        <v>2.9620853080568721</v>
      </c>
      <c r="N32" s="13">
        <f t="shared" si="27"/>
        <v>12.085308056872037</v>
      </c>
      <c r="O32" s="14">
        <f>IF(SUM(P32:U32)&gt;100,"－",SUM(P32:U32))</f>
        <v>100</v>
      </c>
      <c r="P32" s="13">
        <f t="shared" ref="P32:U32" si="28">P271/$O31*100</f>
        <v>39.573459715639807</v>
      </c>
      <c r="Q32" s="13">
        <f t="shared" si="28"/>
        <v>27.251184834123222</v>
      </c>
      <c r="R32" s="13">
        <f t="shared" si="28"/>
        <v>13.744075829383887</v>
      </c>
      <c r="S32" s="13">
        <f t="shared" si="28"/>
        <v>3.9099526066350712</v>
      </c>
      <c r="T32" s="13">
        <f t="shared" si="28"/>
        <v>2.9620853080568721</v>
      </c>
      <c r="U32" s="13">
        <f t="shared" si="28"/>
        <v>12.559241706161137</v>
      </c>
    </row>
    <row r="33" spans="1:21" ht="15" customHeight="1" x14ac:dyDescent="0.2">
      <c r="A33" s="104"/>
      <c r="B33" s="29" t="s">
        <v>27</v>
      </c>
      <c r="C33" s="18" t="s">
        <v>408</v>
      </c>
      <c r="D33" s="23">
        <f>D273</f>
        <v>138</v>
      </c>
      <c r="E33" s="7">
        <f>IF($D33=0,0,E273/$D33*100)</f>
        <v>74.637681159420282</v>
      </c>
      <c r="F33" s="7">
        <f>IF($D33=0,0,F273/$D33*100)</f>
        <v>23.913043478260871</v>
      </c>
      <c r="G33" s="7">
        <f>IF($D33=0,0,G273/$D33*100)</f>
        <v>1.4492753623188406</v>
      </c>
      <c r="H33" s="23">
        <f>H273</f>
        <v>138</v>
      </c>
      <c r="I33" s="7">
        <f t="shared" ref="I33:N38" si="29">IF($H33=0,0,I273/$H33*100)</f>
        <v>28.260869565217391</v>
      </c>
      <c r="J33" s="7">
        <f t="shared" si="29"/>
        <v>30.434782608695656</v>
      </c>
      <c r="K33" s="7">
        <f t="shared" si="29"/>
        <v>21.739130434782609</v>
      </c>
      <c r="L33" s="7">
        <f t="shared" si="29"/>
        <v>4.3478260869565215</v>
      </c>
      <c r="M33" s="7">
        <f t="shared" si="29"/>
        <v>5.0724637681159424</v>
      </c>
      <c r="N33" s="7">
        <f t="shared" si="29"/>
        <v>10.144927536231885</v>
      </c>
      <c r="O33" s="23">
        <f>O273</f>
        <v>138</v>
      </c>
      <c r="P33" s="7">
        <f t="shared" ref="P33:U38" si="30">IF($O33=0,0,P273/$O33*100)</f>
        <v>24.637681159420293</v>
      </c>
      <c r="Q33" s="7">
        <f t="shared" si="30"/>
        <v>25.362318840579711</v>
      </c>
      <c r="R33" s="7">
        <f t="shared" si="30"/>
        <v>23.913043478260871</v>
      </c>
      <c r="S33" s="7">
        <f t="shared" si="30"/>
        <v>7.2463768115942031</v>
      </c>
      <c r="T33" s="7">
        <f t="shared" si="30"/>
        <v>5.0724637681159424</v>
      </c>
      <c r="U33" s="7">
        <f t="shared" si="30"/>
        <v>13.768115942028986</v>
      </c>
    </row>
    <row r="34" spans="1:21" ht="15" customHeight="1" x14ac:dyDescent="0.2">
      <c r="A34" s="104"/>
      <c r="B34" s="29" t="s">
        <v>29</v>
      </c>
      <c r="C34" s="18" t="s">
        <v>409</v>
      </c>
      <c r="D34" s="23">
        <f t="shared" ref="D34:E39" si="31">D274</f>
        <v>77</v>
      </c>
      <c r="E34" s="7">
        <f t="shared" ref="E34:G38" si="32">IF($D34=0,0,E274/$D34*100)</f>
        <v>68.831168831168839</v>
      </c>
      <c r="F34" s="7">
        <f t="shared" si="32"/>
        <v>23.376623376623375</v>
      </c>
      <c r="G34" s="7">
        <f t="shared" si="32"/>
        <v>7.7922077922077921</v>
      </c>
      <c r="H34" s="23">
        <f t="shared" ref="H34:M39" si="33">H274</f>
        <v>77</v>
      </c>
      <c r="I34" s="7">
        <f t="shared" si="29"/>
        <v>32.467532467532465</v>
      </c>
      <c r="J34" s="7">
        <f t="shared" si="29"/>
        <v>18.181818181818183</v>
      </c>
      <c r="K34" s="7">
        <f t="shared" si="29"/>
        <v>22.077922077922079</v>
      </c>
      <c r="L34" s="7">
        <f t="shared" si="29"/>
        <v>2.5974025974025974</v>
      </c>
      <c r="M34" s="7">
        <f t="shared" si="29"/>
        <v>9.0909090909090917</v>
      </c>
      <c r="N34" s="7">
        <f t="shared" si="29"/>
        <v>15.584415584415584</v>
      </c>
      <c r="O34" s="23">
        <f t="shared" ref="O34:T39" si="34">O274</f>
        <v>77</v>
      </c>
      <c r="P34" s="7">
        <f t="shared" si="30"/>
        <v>35.064935064935064</v>
      </c>
      <c r="Q34" s="7">
        <f t="shared" si="30"/>
        <v>22.077922077922079</v>
      </c>
      <c r="R34" s="7">
        <f t="shared" si="30"/>
        <v>16.883116883116884</v>
      </c>
      <c r="S34" s="7">
        <f t="shared" si="30"/>
        <v>3.8961038961038961</v>
      </c>
      <c r="T34" s="7">
        <f t="shared" si="30"/>
        <v>9.0909090909090917</v>
      </c>
      <c r="U34" s="7">
        <f t="shared" si="30"/>
        <v>12.987012987012985</v>
      </c>
    </row>
    <row r="35" spans="1:21" ht="15" customHeight="1" x14ac:dyDescent="0.2">
      <c r="A35" s="16"/>
      <c r="B35" s="29"/>
      <c r="C35" s="18" t="s">
        <v>410</v>
      </c>
      <c r="D35" s="23">
        <f t="shared" si="31"/>
        <v>92</v>
      </c>
      <c r="E35" s="7">
        <f t="shared" si="32"/>
        <v>83.695652173913047</v>
      </c>
      <c r="F35" s="7">
        <f t="shared" si="32"/>
        <v>11.956521739130435</v>
      </c>
      <c r="G35" s="7">
        <f t="shared" si="32"/>
        <v>4.3478260869565215</v>
      </c>
      <c r="H35" s="23">
        <f t="shared" si="33"/>
        <v>92</v>
      </c>
      <c r="I35" s="7">
        <f t="shared" si="29"/>
        <v>35.869565217391305</v>
      </c>
      <c r="J35" s="7">
        <f t="shared" si="29"/>
        <v>27.173913043478258</v>
      </c>
      <c r="K35" s="7">
        <f t="shared" si="29"/>
        <v>15.217391304347828</v>
      </c>
      <c r="L35" s="7">
        <f t="shared" si="29"/>
        <v>9.7826086956521738</v>
      </c>
      <c r="M35" s="7">
        <f t="shared" si="29"/>
        <v>5.4347826086956523</v>
      </c>
      <c r="N35" s="7">
        <f t="shared" si="29"/>
        <v>6.5217391304347823</v>
      </c>
      <c r="O35" s="23">
        <f t="shared" si="34"/>
        <v>92</v>
      </c>
      <c r="P35" s="7">
        <f t="shared" si="30"/>
        <v>25</v>
      </c>
      <c r="Q35" s="7">
        <f t="shared" si="30"/>
        <v>23.913043478260871</v>
      </c>
      <c r="R35" s="7">
        <f t="shared" si="30"/>
        <v>20.652173913043477</v>
      </c>
      <c r="S35" s="7">
        <f t="shared" si="30"/>
        <v>13.043478260869565</v>
      </c>
      <c r="T35" s="7">
        <f t="shared" si="30"/>
        <v>5.4347826086956523</v>
      </c>
      <c r="U35" s="7">
        <f t="shared" si="30"/>
        <v>11.956521739130435</v>
      </c>
    </row>
    <row r="36" spans="1:21" ht="15" customHeight="1" x14ac:dyDescent="0.2">
      <c r="A36" s="16"/>
      <c r="B36" s="29"/>
      <c r="C36" s="18" t="s">
        <v>411</v>
      </c>
      <c r="D36" s="23">
        <f t="shared" si="31"/>
        <v>103</v>
      </c>
      <c r="E36" s="7">
        <f t="shared" si="32"/>
        <v>84.466019417475721</v>
      </c>
      <c r="F36" s="7">
        <f t="shared" si="32"/>
        <v>6.7961165048543686</v>
      </c>
      <c r="G36" s="7">
        <f t="shared" si="32"/>
        <v>8.7378640776699026</v>
      </c>
      <c r="H36" s="23">
        <f t="shared" si="33"/>
        <v>103</v>
      </c>
      <c r="I36" s="7">
        <f t="shared" si="29"/>
        <v>61.165048543689316</v>
      </c>
      <c r="J36" s="7">
        <f t="shared" si="29"/>
        <v>16.50485436893204</v>
      </c>
      <c r="K36" s="7">
        <f t="shared" si="29"/>
        <v>7.7669902912621351</v>
      </c>
      <c r="L36" s="7">
        <f t="shared" si="29"/>
        <v>2.912621359223301</v>
      </c>
      <c r="M36" s="7">
        <f t="shared" si="29"/>
        <v>2.912621359223301</v>
      </c>
      <c r="N36" s="7">
        <f t="shared" si="29"/>
        <v>8.7378640776699026</v>
      </c>
      <c r="O36" s="23">
        <f t="shared" si="34"/>
        <v>103</v>
      </c>
      <c r="P36" s="7">
        <f t="shared" si="30"/>
        <v>42.718446601941743</v>
      </c>
      <c r="Q36" s="7">
        <f t="shared" si="30"/>
        <v>26.21359223300971</v>
      </c>
      <c r="R36" s="7">
        <f t="shared" si="30"/>
        <v>10.679611650485436</v>
      </c>
      <c r="S36" s="7">
        <f t="shared" si="30"/>
        <v>3.8834951456310676</v>
      </c>
      <c r="T36" s="7">
        <f t="shared" si="30"/>
        <v>2.912621359223301</v>
      </c>
      <c r="U36" s="7">
        <f t="shared" si="30"/>
        <v>13.592233009708737</v>
      </c>
    </row>
    <row r="37" spans="1:21" ht="15" customHeight="1" x14ac:dyDescent="0.2">
      <c r="A37" s="16"/>
      <c r="B37" s="29"/>
      <c r="C37" s="20" t="s">
        <v>412</v>
      </c>
      <c r="D37" s="23">
        <f t="shared" si="31"/>
        <v>420</v>
      </c>
      <c r="E37" s="7">
        <f t="shared" si="32"/>
        <v>60</v>
      </c>
      <c r="F37" s="7">
        <f t="shared" si="32"/>
        <v>39.761904761904759</v>
      </c>
      <c r="G37" s="7">
        <f t="shared" si="32"/>
        <v>0.23809523809523811</v>
      </c>
      <c r="H37" s="23">
        <f t="shared" si="33"/>
        <v>420</v>
      </c>
      <c r="I37" s="7">
        <f t="shared" si="29"/>
        <v>78.571428571428569</v>
      </c>
      <c r="J37" s="7">
        <f t="shared" si="29"/>
        <v>3.5714285714285712</v>
      </c>
      <c r="K37" s="7">
        <f t="shared" si="29"/>
        <v>2.8571428571428572</v>
      </c>
      <c r="L37" s="7">
        <f t="shared" si="29"/>
        <v>1.1904761904761905</v>
      </c>
      <c r="M37" s="7">
        <f t="shared" si="29"/>
        <v>0.23809523809523811</v>
      </c>
      <c r="N37" s="7">
        <f t="shared" si="29"/>
        <v>13.571428571428571</v>
      </c>
      <c r="O37" s="23">
        <f t="shared" si="34"/>
        <v>420</v>
      </c>
      <c r="P37" s="7">
        <f t="shared" si="30"/>
        <v>48.333333333333336</v>
      </c>
      <c r="Q37" s="7">
        <f t="shared" si="30"/>
        <v>30.476190476190478</v>
      </c>
      <c r="R37" s="7">
        <f t="shared" si="30"/>
        <v>9.2857142857142865</v>
      </c>
      <c r="S37" s="7">
        <f t="shared" si="30"/>
        <v>0.47619047619047622</v>
      </c>
      <c r="T37" s="7">
        <f t="shared" si="30"/>
        <v>0.23809523809523811</v>
      </c>
      <c r="U37" s="7">
        <f t="shared" si="30"/>
        <v>11.190476190476192</v>
      </c>
    </row>
    <row r="38" spans="1:21" ht="15" customHeight="1" x14ac:dyDescent="0.2">
      <c r="A38" s="16"/>
      <c r="B38" s="27"/>
      <c r="C38" s="19" t="s">
        <v>106</v>
      </c>
      <c r="D38" s="23">
        <f t="shared" si="31"/>
        <v>14</v>
      </c>
      <c r="E38" s="7">
        <f t="shared" si="32"/>
        <v>64.285714285714292</v>
      </c>
      <c r="F38" s="7">
        <f t="shared" si="32"/>
        <v>21.428571428571427</v>
      </c>
      <c r="G38" s="7">
        <f t="shared" si="32"/>
        <v>14.285714285714285</v>
      </c>
      <c r="H38" s="23">
        <f t="shared" si="33"/>
        <v>14</v>
      </c>
      <c r="I38" s="7">
        <f t="shared" si="29"/>
        <v>28.571428571428569</v>
      </c>
      <c r="J38" s="7">
        <f t="shared" si="29"/>
        <v>7.1428571428571423</v>
      </c>
      <c r="K38" s="7">
        <f t="shared" si="29"/>
        <v>7.1428571428571423</v>
      </c>
      <c r="L38" s="7">
        <f t="shared" si="29"/>
        <v>14.285714285714285</v>
      </c>
      <c r="M38" s="7">
        <f t="shared" si="29"/>
        <v>14.285714285714285</v>
      </c>
      <c r="N38" s="7">
        <f t="shared" si="29"/>
        <v>28.571428571428569</v>
      </c>
      <c r="O38" s="23">
        <f t="shared" si="34"/>
        <v>14</v>
      </c>
      <c r="P38" s="7">
        <f t="shared" si="30"/>
        <v>21.428571428571427</v>
      </c>
      <c r="Q38" s="7">
        <f t="shared" si="30"/>
        <v>7.1428571428571423</v>
      </c>
      <c r="R38" s="7">
        <f t="shared" si="30"/>
        <v>7.1428571428571423</v>
      </c>
      <c r="S38" s="7">
        <f t="shared" si="30"/>
        <v>14.285714285714285</v>
      </c>
      <c r="T38" s="7">
        <f t="shared" si="30"/>
        <v>14.285714285714285</v>
      </c>
      <c r="U38" s="7">
        <f t="shared" si="30"/>
        <v>35.714285714285715</v>
      </c>
    </row>
    <row r="39" spans="1:21" ht="15" customHeight="1" x14ac:dyDescent="0.2">
      <c r="A39" s="16"/>
      <c r="B39" s="21" t="s">
        <v>35</v>
      </c>
      <c r="C39" s="12" t="s">
        <v>24</v>
      </c>
      <c r="D39" s="22">
        <f t="shared" si="31"/>
        <v>617</v>
      </c>
      <c r="E39" s="4">
        <f t="shared" si="31"/>
        <v>489</v>
      </c>
      <c r="F39" s="4">
        <f>F279</f>
        <v>113</v>
      </c>
      <c r="G39" s="4">
        <f>G279</f>
        <v>15</v>
      </c>
      <c r="H39" s="22">
        <f t="shared" si="33"/>
        <v>617</v>
      </c>
      <c r="I39" s="4">
        <f t="shared" si="33"/>
        <v>134</v>
      </c>
      <c r="J39" s="4">
        <f t="shared" si="33"/>
        <v>181</v>
      </c>
      <c r="K39" s="4">
        <f t="shared" si="33"/>
        <v>125</v>
      </c>
      <c r="L39" s="4">
        <f t="shared" si="33"/>
        <v>47</v>
      </c>
      <c r="M39" s="4">
        <f t="shared" si="33"/>
        <v>66</v>
      </c>
      <c r="N39" s="4">
        <f>N279</f>
        <v>64</v>
      </c>
      <c r="O39" s="22">
        <f t="shared" si="34"/>
        <v>617</v>
      </c>
      <c r="P39" s="4">
        <f t="shared" si="34"/>
        <v>110</v>
      </c>
      <c r="Q39" s="4">
        <f t="shared" si="34"/>
        <v>172</v>
      </c>
      <c r="R39" s="4">
        <f t="shared" si="34"/>
        <v>134</v>
      </c>
      <c r="S39" s="4">
        <f t="shared" si="34"/>
        <v>49</v>
      </c>
      <c r="T39" s="4">
        <f t="shared" si="34"/>
        <v>66</v>
      </c>
      <c r="U39" s="4">
        <f>U279</f>
        <v>86</v>
      </c>
    </row>
    <row r="40" spans="1:21" ht="15" customHeight="1" x14ac:dyDescent="0.2">
      <c r="A40" s="16"/>
      <c r="B40" s="29" t="s">
        <v>36</v>
      </c>
      <c r="C40" s="15"/>
      <c r="D40" s="14">
        <f>IF(SUM(E40:G40)&gt;100,"－",SUM(E40:G40))</f>
        <v>99.999999999999986</v>
      </c>
      <c r="E40" s="13">
        <f>E279/$D39*100</f>
        <v>79.254457050243104</v>
      </c>
      <c r="F40" s="13">
        <f>F279/$D39*100</f>
        <v>18.314424635332252</v>
      </c>
      <c r="G40" s="13">
        <f>G279/$D39*100</f>
        <v>2.4311183144246353</v>
      </c>
      <c r="H40" s="14">
        <f>IF(SUM(I40:N40)&gt;100,"－",SUM(I40:N40))</f>
        <v>100</v>
      </c>
      <c r="I40" s="13">
        <f t="shared" ref="I40:N40" si="35">I279/$H39*100</f>
        <v>21.717990275526741</v>
      </c>
      <c r="J40" s="13">
        <f t="shared" si="35"/>
        <v>29.335494327390599</v>
      </c>
      <c r="K40" s="13">
        <f t="shared" si="35"/>
        <v>20.25931928687196</v>
      </c>
      <c r="L40" s="13">
        <f t="shared" si="35"/>
        <v>7.6175040518638575</v>
      </c>
      <c r="M40" s="13">
        <f t="shared" si="35"/>
        <v>10.696920583468396</v>
      </c>
      <c r="N40" s="13">
        <f t="shared" si="35"/>
        <v>10.372771474878444</v>
      </c>
      <c r="O40" s="14">
        <f>IF(SUM(P40:U40)&gt;100,"－",SUM(P40:U40))</f>
        <v>100</v>
      </c>
      <c r="P40" s="13">
        <f t="shared" ref="P40:U40" si="36">P279/$O39*100</f>
        <v>17.828200972447323</v>
      </c>
      <c r="Q40" s="13">
        <f t="shared" si="36"/>
        <v>27.876823338735818</v>
      </c>
      <c r="R40" s="13">
        <f t="shared" si="36"/>
        <v>21.717990275526741</v>
      </c>
      <c r="S40" s="13">
        <f t="shared" si="36"/>
        <v>7.9416531604538081</v>
      </c>
      <c r="T40" s="13">
        <f t="shared" si="36"/>
        <v>10.696920583468396</v>
      </c>
      <c r="U40" s="13">
        <f t="shared" si="36"/>
        <v>13.938411669367909</v>
      </c>
    </row>
    <row r="41" spans="1:21" ht="15" customHeight="1" x14ac:dyDescent="0.2">
      <c r="A41" s="16"/>
      <c r="B41" s="29" t="s">
        <v>37</v>
      </c>
      <c r="C41" s="18" t="s">
        <v>408</v>
      </c>
      <c r="D41" s="23">
        <f>D281</f>
        <v>237</v>
      </c>
      <c r="E41" s="7">
        <f>IF($D41=0,0,E281/$D41*100)</f>
        <v>77.637130801687761</v>
      </c>
      <c r="F41" s="7">
        <f>IF($D41=0,0,F281/$D41*100)</f>
        <v>18.565400843881857</v>
      </c>
      <c r="G41" s="7">
        <f>IF($D41=0,0,G281/$D41*100)</f>
        <v>3.79746835443038</v>
      </c>
      <c r="H41" s="23">
        <f>H281</f>
        <v>237</v>
      </c>
      <c r="I41" s="7">
        <f t="shared" ref="I41:N46" si="37">IF($H41=0,0,I281/$H41*100)</f>
        <v>10.126582278481013</v>
      </c>
      <c r="J41" s="7">
        <f t="shared" si="37"/>
        <v>26.160337552742618</v>
      </c>
      <c r="K41" s="7">
        <f t="shared" si="37"/>
        <v>30.801687763713083</v>
      </c>
      <c r="L41" s="7">
        <f t="shared" si="37"/>
        <v>8.4388185654008439</v>
      </c>
      <c r="M41" s="7">
        <f t="shared" si="37"/>
        <v>12.236286919831224</v>
      </c>
      <c r="N41" s="7">
        <f t="shared" si="37"/>
        <v>12.236286919831224</v>
      </c>
      <c r="O41" s="23">
        <f>O281</f>
        <v>237</v>
      </c>
      <c r="P41" s="7">
        <f t="shared" ref="P41:U46" si="38">IF($O41=0,0,P281/$O41*100)</f>
        <v>9.7046413502109701</v>
      </c>
      <c r="Q41" s="7">
        <f t="shared" si="38"/>
        <v>24.050632911392405</v>
      </c>
      <c r="R41" s="7">
        <f t="shared" si="38"/>
        <v>30.801687763713083</v>
      </c>
      <c r="S41" s="7">
        <f t="shared" si="38"/>
        <v>8.4388185654008439</v>
      </c>
      <c r="T41" s="7">
        <f t="shared" si="38"/>
        <v>12.236286919831224</v>
      </c>
      <c r="U41" s="7">
        <f t="shared" si="38"/>
        <v>14.767932489451477</v>
      </c>
    </row>
    <row r="42" spans="1:21" ht="15" customHeight="1" x14ac:dyDescent="0.2">
      <c r="A42" s="16"/>
      <c r="B42" s="29"/>
      <c r="C42" s="18" t="s">
        <v>409</v>
      </c>
      <c r="D42" s="23">
        <f t="shared" ref="D42:E47" si="39">D282</f>
        <v>112</v>
      </c>
      <c r="E42" s="7">
        <f t="shared" ref="E42:G46" si="40">IF($D42=0,0,E282/$D42*100)</f>
        <v>82.142857142857139</v>
      </c>
      <c r="F42" s="7">
        <f t="shared" si="40"/>
        <v>16.071428571428573</v>
      </c>
      <c r="G42" s="7">
        <f t="shared" si="40"/>
        <v>1.7857142857142856</v>
      </c>
      <c r="H42" s="23">
        <f t="shared" ref="H42:M47" si="41">H282</f>
        <v>112</v>
      </c>
      <c r="I42" s="7">
        <f t="shared" si="37"/>
        <v>21.428571428571427</v>
      </c>
      <c r="J42" s="7">
        <f t="shared" si="37"/>
        <v>38.392857142857146</v>
      </c>
      <c r="K42" s="7">
        <f t="shared" si="37"/>
        <v>17.857142857142858</v>
      </c>
      <c r="L42" s="7">
        <f t="shared" si="37"/>
        <v>7.1428571428571423</v>
      </c>
      <c r="M42" s="7">
        <f t="shared" si="37"/>
        <v>8.9285714285714288</v>
      </c>
      <c r="N42" s="7">
        <f t="shared" si="37"/>
        <v>6.25</v>
      </c>
      <c r="O42" s="23">
        <f t="shared" ref="O42:T47" si="42">O282</f>
        <v>112</v>
      </c>
      <c r="P42" s="7">
        <f t="shared" si="38"/>
        <v>18.75</v>
      </c>
      <c r="Q42" s="7">
        <f t="shared" si="38"/>
        <v>38.392857142857146</v>
      </c>
      <c r="R42" s="7">
        <f t="shared" si="38"/>
        <v>12.5</v>
      </c>
      <c r="S42" s="7">
        <f t="shared" si="38"/>
        <v>8.9285714285714288</v>
      </c>
      <c r="T42" s="7">
        <f t="shared" si="38"/>
        <v>8.9285714285714288</v>
      </c>
      <c r="U42" s="7">
        <f t="shared" si="38"/>
        <v>12.5</v>
      </c>
    </row>
    <row r="43" spans="1:21" ht="15" customHeight="1" x14ac:dyDescent="0.2">
      <c r="A43" s="16"/>
      <c r="B43" s="29"/>
      <c r="C43" s="18" t="s">
        <v>410</v>
      </c>
      <c r="D43" s="23">
        <f t="shared" si="39"/>
        <v>149</v>
      </c>
      <c r="E43" s="7">
        <f t="shared" si="40"/>
        <v>84.56375838926175</v>
      </c>
      <c r="F43" s="7">
        <f t="shared" si="40"/>
        <v>13.422818791946309</v>
      </c>
      <c r="G43" s="7">
        <f t="shared" si="40"/>
        <v>2.0134228187919461</v>
      </c>
      <c r="H43" s="23">
        <f t="shared" si="41"/>
        <v>149</v>
      </c>
      <c r="I43" s="7">
        <f t="shared" si="37"/>
        <v>30.872483221476511</v>
      </c>
      <c r="J43" s="7">
        <f t="shared" si="37"/>
        <v>23.48993288590604</v>
      </c>
      <c r="K43" s="7">
        <f t="shared" si="37"/>
        <v>14.76510067114094</v>
      </c>
      <c r="L43" s="7">
        <f t="shared" si="37"/>
        <v>9.3959731543624159</v>
      </c>
      <c r="M43" s="7">
        <f t="shared" si="37"/>
        <v>14.093959731543624</v>
      </c>
      <c r="N43" s="7">
        <f t="shared" si="37"/>
        <v>7.3825503355704702</v>
      </c>
      <c r="O43" s="23">
        <f t="shared" si="42"/>
        <v>149</v>
      </c>
      <c r="P43" s="7">
        <f t="shared" si="38"/>
        <v>23.48993288590604</v>
      </c>
      <c r="Q43" s="7">
        <f t="shared" si="38"/>
        <v>20.80536912751678</v>
      </c>
      <c r="R43" s="7">
        <f t="shared" si="38"/>
        <v>17.449664429530202</v>
      </c>
      <c r="S43" s="7">
        <f t="shared" si="38"/>
        <v>10.067114093959731</v>
      </c>
      <c r="T43" s="7">
        <f t="shared" si="38"/>
        <v>14.093959731543624</v>
      </c>
      <c r="U43" s="7">
        <f t="shared" si="38"/>
        <v>14.093959731543624</v>
      </c>
    </row>
    <row r="44" spans="1:21" ht="15" customHeight="1" x14ac:dyDescent="0.2">
      <c r="A44" s="16"/>
      <c r="B44" s="29"/>
      <c r="C44" s="18" t="s">
        <v>411</v>
      </c>
      <c r="D44" s="23">
        <f t="shared" si="39"/>
        <v>46</v>
      </c>
      <c r="E44" s="7">
        <f t="shared" si="40"/>
        <v>95.652173913043484</v>
      </c>
      <c r="F44" s="7">
        <f t="shared" si="40"/>
        <v>2.1739130434782608</v>
      </c>
      <c r="G44" s="7">
        <f t="shared" si="40"/>
        <v>2.1739130434782608</v>
      </c>
      <c r="H44" s="23">
        <f t="shared" si="41"/>
        <v>46</v>
      </c>
      <c r="I44" s="7">
        <f t="shared" si="37"/>
        <v>23.913043478260871</v>
      </c>
      <c r="J44" s="7">
        <f t="shared" si="37"/>
        <v>39.130434782608695</v>
      </c>
      <c r="K44" s="7">
        <f t="shared" si="37"/>
        <v>13.043478260869565</v>
      </c>
      <c r="L44" s="7">
        <f t="shared" si="37"/>
        <v>10.869565217391305</v>
      </c>
      <c r="M44" s="7">
        <f t="shared" si="37"/>
        <v>6.5217391304347823</v>
      </c>
      <c r="N44" s="7">
        <f t="shared" si="37"/>
        <v>6.5217391304347823</v>
      </c>
      <c r="O44" s="23">
        <f t="shared" si="42"/>
        <v>46</v>
      </c>
      <c r="P44" s="7">
        <f t="shared" si="38"/>
        <v>17.391304347826086</v>
      </c>
      <c r="Q44" s="7">
        <f t="shared" si="38"/>
        <v>30.434782608695656</v>
      </c>
      <c r="R44" s="7">
        <f t="shared" si="38"/>
        <v>19.565217391304348</v>
      </c>
      <c r="S44" s="7">
        <f t="shared" si="38"/>
        <v>8.695652173913043</v>
      </c>
      <c r="T44" s="7">
        <f t="shared" si="38"/>
        <v>6.5217391304347823</v>
      </c>
      <c r="U44" s="7">
        <f t="shared" si="38"/>
        <v>17.391304347826086</v>
      </c>
    </row>
    <row r="45" spans="1:21" ht="15" customHeight="1" x14ac:dyDescent="0.2">
      <c r="A45" s="16"/>
      <c r="B45" s="29"/>
      <c r="C45" s="20" t="s">
        <v>412</v>
      </c>
      <c r="D45" s="23">
        <f t="shared" si="39"/>
        <v>52</v>
      </c>
      <c r="E45" s="7">
        <f t="shared" si="40"/>
        <v>46.153846153846153</v>
      </c>
      <c r="F45" s="7">
        <f t="shared" si="40"/>
        <v>53.846153846153847</v>
      </c>
      <c r="G45" s="7">
        <f t="shared" si="40"/>
        <v>0</v>
      </c>
      <c r="H45" s="23">
        <f t="shared" si="41"/>
        <v>52</v>
      </c>
      <c r="I45" s="7">
        <f t="shared" si="37"/>
        <v>51.923076923076927</v>
      </c>
      <c r="J45" s="7">
        <f t="shared" si="37"/>
        <v>28.846153846153843</v>
      </c>
      <c r="K45" s="7">
        <f t="shared" si="37"/>
        <v>1.9230769230769231</v>
      </c>
      <c r="L45" s="7">
        <f t="shared" si="37"/>
        <v>0</v>
      </c>
      <c r="M45" s="7">
        <f t="shared" si="37"/>
        <v>1.9230769230769231</v>
      </c>
      <c r="N45" s="7">
        <f t="shared" si="37"/>
        <v>15.384615384615385</v>
      </c>
      <c r="O45" s="23">
        <f t="shared" si="42"/>
        <v>52</v>
      </c>
      <c r="P45" s="7">
        <f t="shared" si="38"/>
        <v>42.307692307692307</v>
      </c>
      <c r="Q45" s="7">
        <f t="shared" si="38"/>
        <v>36.538461538461533</v>
      </c>
      <c r="R45" s="7">
        <f t="shared" si="38"/>
        <v>17.307692307692307</v>
      </c>
      <c r="S45" s="7">
        <f t="shared" si="38"/>
        <v>0</v>
      </c>
      <c r="T45" s="7">
        <f t="shared" si="38"/>
        <v>1.9230769230769231</v>
      </c>
      <c r="U45" s="7">
        <f t="shared" si="38"/>
        <v>1.9230769230769231</v>
      </c>
    </row>
    <row r="46" spans="1:21" ht="15" customHeight="1" x14ac:dyDescent="0.2">
      <c r="A46" s="16"/>
      <c r="B46" s="27"/>
      <c r="C46" s="19" t="s">
        <v>106</v>
      </c>
      <c r="D46" s="24">
        <f t="shared" si="39"/>
        <v>21</v>
      </c>
      <c r="E46" s="5">
        <f t="shared" si="40"/>
        <v>90.476190476190482</v>
      </c>
      <c r="F46" s="5">
        <f t="shared" si="40"/>
        <v>9.5238095238095237</v>
      </c>
      <c r="G46" s="5">
        <f t="shared" si="40"/>
        <v>0</v>
      </c>
      <c r="H46" s="24">
        <f t="shared" si="41"/>
        <v>21</v>
      </c>
      <c r="I46" s="5">
        <f t="shared" si="37"/>
        <v>9.5238095238095237</v>
      </c>
      <c r="J46" s="5">
        <f t="shared" si="37"/>
        <v>38.095238095238095</v>
      </c>
      <c r="K46" s="5">
        <f t="shared" si="37"/>
        <v>14.285714285714285</v>
      </c>
      <c r="L46" s="5">
        <f t="shared" si="37"/>
        <v>0</v>
      </c>
      <c r="M46" s="5">
        <f t="shared" si="37"/>
        <v>9.5238095238095237</v>
      </c>
      <c r="N46" s="5">
        <f t="shared" si="37"/>
        <v>28.571428571428569</v>
      </c>
      <c r="O46" s="24">
        <f t="shared" si="42"/>
        <v>21</v>
      </c>
      <c r="P46" s="5">
        <f t="shared" si="38"/>
        <v>4.7619047619047619</v>
      </c>
      <c r="Q46" s="5">
        <f t="shared" si="38"/>
        <v>38.095238095238095</v>
      </c>
      <c r="R46" s="5">
        <f t="shared" si="38"/>
        <v>14.285714285714285</v>
      </c>
      <c r="S46" s="5">
        <f t="shared" si="38"/>
        <v>0</v>
      </c>
      <c r="T46" s="5">
        <f t="shared" si="38"/>
        <v>9.5238095238095237</v>
      </c>
      <c r="U46" s="5">
        <f t="shared" si="38"/>
        <v>33.333333333333329</v>
      </c>
    </row>
    <row r="47" spans="1:21" ht="15" customHeight="1" x14ac:dyDescent="0.2">
      <c r="A47" s="16"/>
      <c r="B47" s="105" t="s">
        <v>38</v>
      </c>
      <c r="C47" s="12" t="s">
        <v>24</v>
      </c>
      <c r="D47" s="22">
        <f t="shared" si="39"/>
        <v>747</v>
      </c>
      <c r="E47" s="4">
        <f t="shared" si="39"/>
        <v>627</v>
      </c>
      <c r="F47" s="4">
        <f>F287</f>
        <v>78</v>
      </c>
      <c r="G47" s="4">
        <f>G287</f>
        <v>42</v>
      </c>
      <c r="H47" s="22">
        <f t="shared" si="41"/>
        <v>747</v>
      </c>
      <c r="I47" s="4">
        <f t="shared" si="41"/>
        <v>227</v>
      </c>
      <c r="J47" s="4">
        <f t="shared" si="41"/>
        <v>166</v>
      </c>
      <c r="K47" s="4">
        <f t="shared" si="41"/>
        <v>153</v>
      </c>
      <c r="L47" s="4">
        <f t="shared" si="41"/>
        <v>47</v>
      </c>
      <c r="M47" s="4">
        <f t="shared" si="41"/>
        <v>64</v>
      </c>
      <c r="N47" s="4">
        <f>N287</f>
        <v>90</v>
      </c>
      <c r="O47" s="22">
        <f t="shared" si="42"/>
        <v>747</v>
      </c>
      <c r="P47" s="4">
        <f t="shared" si="42"/>
        <v>158</v>
      </c>
      <c r="Q47" s="4">
        <f t="shared" si="42"/>
        <v>208</v>
      </c>
      <c r="R47" s="4">
        <f t="shared" si="42"/>
        <v>155</v>
      </c>
      <c r="S47" s="4">
        <f t="shared" si="42"/>
        <v>58</v>
      </c>
      <c r="T47" s="4">
        <f t="shared" si="42"/>
        <v>64</v>
      </c>
      <c r="U47" s="4">
        <f>U287</f>
        <v>104</v>
      </c>
    </row>
    <row r="48" spans="1:21" ht="15" customHeight="1" x14ac:dyDescent="0.2">
      <c r="A48" s="16"/>
      <c r="B48" s="106"/>
      <c r="C48" s="15"/>
      <c r="D48" s="14">
        <f>IF(SUM(E48:G48)&gt;100,"－",SUM(E48:G48))</f>
        <v>100</v>
      </c>
      <c r="E48" s="13">
        <f>E287/$D47*100</f>
        <v>83.935742971887549</v>
      </c>
      <c r="F48" s="13">
        <f>F287/$D47*100</f>
        <v>10.441767068273093</v>
      </c>
      <c r="G48" s="13">
        <f>G287/$D47*100</f>
        <v>5.6224899598393572</v>
      </c>
      <c r="H48" s="14">
        <f>IF(SUM(I48:N48)&gt;100,"－",SUM(I48:N48))</f>
        <v>100</v>
      </c>
      <c r="I48" s="13">
        <f t="shared" ref="I48:N48" si="43">I287/$H47*100</f>
        <v>30.388219544846052</v>
      </c>
      <c r="J48" s="13">
        <f t="shared" si="43"/>
        <v>22.222222222222221</v>
      </c>
      <c r="K48" s="13">
        <f t="shared" si="43"/>
        <v>20.481927710843372</v>
      </c>
      <c r="L48" s="13">
        <f t="shared" si="43"/>
        <v>6.2918340026773762</v>
      </c>
      <c r="M48" s="13">
        <f t="shared" si="43"/>
        <v>8.5676037483266398</v>
      </c>
      <c r="N48" s="13">
        <f t="shared" si="43"/>
        <v>12.048192771084338</v>
      </c>
      <c r="O48" s="14">
        <f>IF(SUM(P48:U48)&gt;100,"－",SUM(P48:U48))</f>
        <v>100</v>
      </c>
      <c r="P48" s="13">
        <f t="shared" ref="P48:U48" si="44">P287/$O47*100</f>
        <v>21.151271753681392</v>
      </c>
      <c r="Q48" s="13">
        <f t="shared" si="44"/>
        <v>27.844712182061581</v>
      </c>
      <c r="R48" s="13">
        <f t="shared" si="44"/>
        <v>20.74966532797858</v>
      </c>
      <c r="S48" s="13">
        <f t="shared" si="44"/>
        <v>7.7643908969210171</v>
      </c>
      <c r="T48" s="13">
        <f t="shared" si="44"/>
        <v>8.5676037483266398</v>
      </c>
      <c r="U48" s="13">
        <f t="shared" si="44"/>
        <v>13.922356091030791</v>
      </c>
    </row>
    <row r="49" spans="1:21" ht="15" customHeight="1" x14ac:dyDescent="0.2">
      <c r="A49" s="16"/>
      <c r="B49" s="106"/>
      <c r="C49" s="18" t="s">
        <v>408</v>
      </c>
      <c r="D49" s="23">
        <f>D289</f>
        <v>269</v>
      </c>
      <c r="E49" s="7">
        <f>IF($D49=0,0,E289/$D49*100)</f>
        <v>81.040892193308551</v>
      </c>
      <c r="F49" s="7">
        <f>IF($D49=0,0,F289/$D49*100)</f>
        <v>14.12639405204461</v>
      </c>
      <c r="G49" s="7">
        <f>IF($D49=0,0,G289/$D49*100)</f>
        <v>4.8327137546468402</v>
      </c>
      <c r="H49" s="23">
        <f>H289</f>
        <v>269</v>
      </c>
      <c r="I49" s="7">
        <f t="shared" ref="I49:N54" si="45">IF($H49=0,0,I289/$H49*100)</f>
        <v>15.613382899628252</v>
      </c>
      <c r="J49" s="7">
        <f t="shared" si="45"/>
        <v>26.022304832713754</v>
      </c>
      <c r="K49" s="7">
        <f t="shared" si="45"/>
        <v>30.855018587360593</v>
      </c>
      <c r="L49" s="7">
        <f t="shared" si="45"/>
        <v>5.2044609665427508</v>
      </c>
      <c r="M49" s="7">
        <f t="shared" si="45"/>
        <v>10.408921933085502</v>
      </c>
      <c r="N49" s="7">
        <f t="shared" si="45"/>
        <v>11.895910780669144</v>
      </c>
      <c r="O49" s="23">
        <f>O289</f>
        <v>269</v>
      </c>
      <c r="P49" s="7">
        <f t="shared" ref="P49:U54" si="46">IF($O49=0,0,P289/$O49*100)</f>
        <v>12.639405204460965</v>
      </c>
      <c r="Q49" s="7">
        <f t="shared" si="46"/>
        <v>23.791821561338288</v>
      </c>
      <c r="R49" s="7">
        <f t="shared" si="46"/>
        <v>29.368029739776951</v>
      </c>
      <c r="S49" s="7">
        <f t="shared" si="46"/>
        <v>8.5501858736059475</v>
      </c>
      <c r="T49" s="7">
        <f t="shared" si="46"/>
        <v>10.408921933085502</v>
      </c>
      <c r="U49" s="7">
        <f t="shared" si="46"/>
        <v>15.241635687732341</v>
      </c>
    </row>
    <row r="50" spans="1:21" ht="15" customHeight="1" x14ac:dyDescent="0.2">
      <c r="A50" s="16"/>
      <c r="B50" s="106"/>
      <c r="C50" s="18" t="s">
        <v>409</v>
      </c>
      <c r="D50" s="23">
        <f t="shared" ref="D50:E55" si="47">D290</f>
        <v>90</v>
      </c>
      <c r="E50" s="7">
        <f t="shared" ref="E50:G54" si="48">IF($D50=0,0,E290/$D50*100)</f>
        <v>80</v>
      </c>
      <c r="F50" s="7">
        <f t="shared" si="48"/>
        <v>15.555555555555555</v>
      </c>
      <c r="G50" s="7">
        <f t="shared" si="48"/>
        <v>4.4444444444444446</v>
      </c>
      <c r="H50" s="23">
        <f t="shared" ref="H50:M55" si="49">H290</f>
        <v>90</v>
      </c>
      <c r="I50" s="7">
        <f t="shared" si="45"/>
        <v>10</v>
      </c>
      <c r="J50" s="7">
        <f t="shared" si="45"/>
        <v>24.444444444444443</v>
      </c>
      <c r="K50" s="7">
        <f t="shared" si="45"/>
        <v>27.777777777777779</v>
      </c>
      <c r="L50" s="7">
        <f t="shared" si="45"/>
        <v>6.666666666666667</v>
      </c>
      <c r="M50" s="7">
        <f t="shared" si="45"/>
        <v>16.666666666666664</v>
      </c>
      <c r="N50" s="7">
        <f t="shared" si="45"/>
        <v>14.444444444444443</v>
      </c>
      <c r="O50" s="23">
        <f t="shared" ref="O50:T55" si="50">O290</f>
        <v>90</v>
      </c>
      <c r="P50" s="7">
        <f t="shared" si="46"/>
        <v>14.444444444444443</v>
      </c>
      <c r="Q50" s="7">
        <f t="shared" si="46"/>
        <v>22.222222222222221</v>
      </c>
      <c r="R50" s="7">
        <f t="shared" si="46"/>
        <v>25.555555555555554</v>
      </c>
      <c r="S50" s="7">
        <f t="shared" si="46"/>
        <v>5.5555555555555554</v>
      </c>
      <c r="T50" s="7">
        <f t="shared" si="46"/>
        <v>16.666666666666664</v>
      </c>
      <c r="U50" s="7">
        <f t="shared" si="46"/>
        <v>15.555555555555555</v>
      </c>
    </row>
    <row r="51" spans="1:21" ht="15" customHeight="1" x14ac:dyDescent="0.2">
      <c r="A51" s="16"/>
      <c r="B51" s="106"/>
      <c r="C51" s="18" t="s">
        <v>410</v>
      </c>
      <c r="D51" s="23">
        <f t="shared" si="47"/>
        <v>128</v>
      </c>
      <c r="E51" s="7">
        <f t="shared" si="48"/>
        <v>83.59375</v>
      </c>
      <c r="F51" s="7">
        <f t="shared" si="48"/>
        <v>9.375</v>
      </c>
      <c r="G51" s="7">
        <f t="shared" si="48"/>
        <v>7.03125</v>
      </c>
      <c r="H51" s="23">
        <f t="shared" si="49"/>
        <v>128</v>
      </c>
      <c r="I51" s="7">
        <f t="shared" si="45"/>
        <v>24.21875</v>
      </c>
      <c r="J51" s="7">
        <f t="shared" si="45"/>
        <v>25</v>
      </c>
      <c r="K51" s="7">
        <f t="shared" si="45"/>
        <v>14.84375</v>
      </c>
      <c r="L51" s="7">
        <f t="shared" si="45"/>
        <v>12.5</v>
      </c>
      <c r="M51" s="7">
        <f t="shared" si="45"/>
        <v>11.71875</v>
      </c>
      <c r="N51" s="7">
        <f t="shared" si="45"/>
        <v>11.71875</v>
      </c>
      <c r="O51" s="23">
        <f t="shared" si="50"/>
        <v>128</v>
      </c>
      <c r="P51" s="7">
        <f t="shared" si="46"/>
        <v>16.40625</v>
      </c>
      <c r="Q51" s="7">
        <f t="shared" si="46"/>
        <v>25</v>
      </c>
      <c r="R51" s="7">
        <f t="shared" si="46"/>
        <v>16.40625</v>
      </c>
      <c r="S51" s="7">
        <f t="shared" si="46"/>
        <v>13.28125</v>
      </c>
      <c r="T51" s="7">
        <f t="shared" si="46"/>
        <v>11.71875</v>
      </c>
      <c r="U51" s="7">
        <f t="shared" si="46"/>
        <v>17.1875</v>
      </c>
    </row>
    <row r="52" spans="1:21" ht="15" customHeight="1" x14ac:dyDescent="0.2">
      <c r="A52" s="16"/>
      <c r="B52" s="25"/>
      <c r="C52" s="18" t="s">
        <v>411</v>
      </c>
      <c r="D52" s="23">
        <f t="shared" si="47"/>
        <v>65</v>
      </c>
      <c r="E52" s="7">
        <f t="shared" si="48"/>
        <v>80</v>
      </c>
      <c r="F52" s="7">
        <f t="shared" si="48"/>
        <v>4.6153846153846159</v>
      </c>
      <c r="G52" s="7">
        <f t="shared" si="48"/>
        <v>15.384615384615385</v>
      </c>
      <c r="H52" s="23">
        <f t="shared" si="49"/>
        <v>65</v>
      </c>
      <c r="I52" s="7">
        <f t="shared" si="45"/>
        <v>38.461538461538467</v>
      </c>
      <c r="J52" s="7">
        <f t="shared" si="45"/>
        <v>12.307692307692308</v>
      </c>
      <c r="K52" s="7">
        <f t="shared" si="45"/>
        <v>16.923076923076923</v>
      </c>
      <c r="L52" s="7">
        <f t="shared" si="45"/>
        <v>6.1538461538461542</v>
      </c>
      <c r="M52" s="7">
        <f t="shared" si="45"/>
        <v>4.6153846153846159</v>
      </c>
      <c r="N52" s="7">
        <f t="shared" si="45"/>
        <v>21.53846153846154</v>
      </c>
      <c r="O52" s="23">
        <f t="shared" si="50"/>
        <v>65</v>
      </c>
      <c r="P52" s="7">
        <f t="shared" si="46"/>
        <v>33.846153846153847</v>
      </c>
      <c r="Q52" s="7">
        <f t="shared" si="46"/>
        <v>10.76923076923077</v>
      </c>
      <c r="R52" s="7">
        <f t="shared" si="46"/>
        <v>16.923076923076923</v>
      </c>
      <c r="S52" s="7">
        <f t="shared" si="46"/>
        <v>10.76923076923077</v>
      </c>
      <c r="T52" s="7">
        <f t="shared" si="46"/>
        <v>4.6153846153846159</v>
      </c>
      <c r="U52" s="7">
        <f t="shared" si="46"/>
        <v>23.076923076923077</v>
      </c>
    </row>
    <row r="53" spans="1:21" ht="15" customHeight="1" x14ac:dyDescent="0.2">
      <c r="A53" s="16"/>
      <c r="B53" s="25"/>
      <c r="C53" s="20" t="s">
        <v>412</v>
      </c>
      <c r="D53" s="23">
        <f t="shared" si="47"/>
        <v>178</v>
      </c>
      <c r="E53" s="7">
        <f t="shared" si="48"/>
        <v>93.82022471910112</v>
      </c>
      <c r="F53" s="7">
        <f t="shared" si="48"/>
        <v>5.0561797752808983</v>
      </c>
      <c r="G53" s="7">
        <f t="shared" si="48"/>
        <v>1.1235955056179776</v>
      </c>
      <c r="H53" s="23">
        <f t="shared" si="49"/>
        <v>178</v>
      </c>
      <c r="I53" s="7">
        <f t="shared" si="45"/>
        <v>66.853932584269657</v>
      </c>
      <c r="J53" s="7">
        <f t="shared" si="45"/>
        <v>16.853932584269664</v>
      </c>
      <c r="K53" s="7">
        <f t="shared" si="45"/>
        <v>6.179775280898876</v>
      </c>
      <c r="L53" s="7">
        <f t="shared" si="45"/>
        <v>3.9325842696629212</v>
      </c>
      <c r="M53" s="7">
        <f t="shared" si="45"/>
        <v>0</v>
      </c>
      <c r="N53" s="7">
        <f t="shared" si="45"/>
        <v>6.179775280898876</v>
      </c>
      <c r="O53" s="23">
        <f t="shared" si="50"/>
        <v>178</v>
      </c>
      <c r="P53" s="7">
        <f t="shared" si="46"/>
        <v>37.078651685393261</v>
      </c>
      <c r="Q53" s="7">
        <f t="shared" si="46"/>
        <v>47.191011235955052</v>
      </c>
      <c r="R53" s="7">
        <f t="shared" si="46"/>
        <v>8.4269662921348321</v>
      </c>
      <c r="S53" s="7">
        <f t="shared" si="46"/>
        <v>3.3707865168539324</v>
      </c>
      <c r="T53" s="7">
        <f t="shared" si="46"/>
        <v>0</v>
      </c>
      <c r="U53" s="7">
        <f t="shared" si="46"/>
        <v>3.9325842696629212</v>
      </c>
    </row>
    <row r="54" spans="1:21" ht="15" customHeight="1" x14ac:dyDescent="0.2">
      <c r="A54" s="17"/>
      <c r="B54" s="26"/>
      <c r="C54" s="19" t="s">
        <v>106</v>
      </c>
      <c r="D54" s="24">
        <f t="shared" si="47"/>
        <v>17</v>
      </c>
      <c r="E54" s="5">
        <f t="shared" si="48"/>
        <v>64.705882352941174</v>
      </c>
      <c r="F54" s="5">
        <f t="shared" si="48"/>
        <v>11.76470588235294</v>
      </c>
      <c r="G54" s="5">
        <f t="shared" si="48"/>
        <v>23.52941176470588</v>
      </c>
      <c r="H54" s="24">
        <f t="shared" si="49"/>
        <v>17</v>
      </c>
      <c r="I54" s="5">
        <f t="shared" si="45"/>
        <v>5.8823529411764701</v>
      </c>
      <c r="J54" s="5">
        <f t="shared" si="45"/>
        <v>23.52941176470588</v>
      </c>
      <c r="K54" s="5">
        <f t="shared" si="45"/>
        <v>23.52941176470588</v>
      </c>
      <c r="L54" s="5">
        <f t="shared" si="45"/>
        <v>0</v>
      </c>
      <c r="M54" s="5">
        <f t="shared" si="45"/>
        <v>17.647058823529413</v>
      </c>
      <c r="N54" s="5">
        <f t="shared" si="45"/>
        <v>29.411764705882355</v>
      </c>
      <c r="O54" s="24">
        <f t="shared" si="50"/>
        <v>17</v>
      </c>
      <c r="P54" s="5">
        <f t="shared" si="46"/>
        <v>11.76470588235294</v>
      </c>
      <c r="Q54" s="5">
        <f t="shared" si="46"/>
        <v>5.8823529411764701</v>
      </c>
      <c r="R54" s="5">
        <f t="shared" si="46"/>
        <v>35.294117647058826</v>
      </c>
      <c r="S54" s="5">
        <f t="shared" si="46"/>
        <v>0</v>
      </c>
      <c r="T54" s="5">
        <f t="shared" si="46"/>
        <v>17.647058823529413</v>
      </c>
      <c r="U54" s="5">
        <f t="shared" si="46"/>
        <v>29.411764705882355</v>
      </c>
    </row>
    <row r="55" spans="1:21" ht="15" customHeight="1" x14ac:dyDescent="0.2">
      <c r="A55" s="11" t="s">
        <v>413</v>
      </c>
      <c r="B55" s="6" t="s">
        <v>23</v>
      </c>
      <c r="C55" s="12" t="s">
        <v>24</v>
      </c>
      <c r="D55" s="22">
        <f t="shared" si="47"/>
        <v>844</v>
      </c>
      <c r="E55" s="4">
        <f t="shared" si="47"/>
        <v>581</v>
      </c>
      <c r="F55" s="4">
        <f>F295</f>
        <v>239</v>
      </c>
      <c r="G55" s="4">
        <f>G295</f>
        <v>24</v>
      </c>
      <c r="H55" s="22">
        <f t="shared" si="49"/>
        <v>844</v>
      </c>
      <c r="I55" s="4">
        <f t="shared" si="49"/>
        <v>494</v>
      </c>
      <c r="J55" s="4">
        <f t="shared" si="49"/>
        <v>114</v>
      </c>
      <c r="K55" s="4">
        <f t="shared" si="49"/>
        <v>82</v>
      </c>
      <c r="L55" s="4">
        <f t="shared" si="49"/>
        <v>27</v>
      </c>
      <c r="M55" s="4">
        <f t="shared" si="49"/>
        <v>25</v>
      </c>
      <c r="N55" s="4">
        <f>N295</f>
        <v>102</v>
      </c>
      <c r="O55" s="22">
        <f t="shared" si="50"/>
        <v>844</v>
      </c>
      <c r="P55" s="4">
        <f t="shared" si="50"/>
        <v>334</v>
      </c>
      <c r="Q55" s="4">
        <f t="shared" si="50"/>
        <v>230</v>
      </c>
      <c r="R55" s="4">
        <f t="shared" si="50"/>
        <v>116</v>
      </c>
      <c r="S55" s="4">
        <f t="shared" si="50"/>
        <v>33</v>
      </c>
      <c r="T55" s="4">
        <f t="shared" si="50"/>
        <v>25</v>
      </c>
      <c r="U55" s="4">
        <f>U295</f>
        <v>106</v>
      </c>
    </row>
    <row r="56" spans="1:21" ht="15" customHeight="1" x14ac:dyDescent="0.2">
      <c r="A56" s="107" t="s">
        <v>414</v>
      </c>
      <c r="B56" s="6" t="s">
        <v>41</v>
      </c>
      <c r="C56" s="15"/>
      <c r="D56" s="14">
        <f>IF(SUM(E56:G56)&gt;100,"－",SUM(E56:G56))</f>
        <v>100</v>
      </c>
      <c r="E56" s="13">
        <f>E295/$D55*100</f>
        <v>68.838862559241704</v>
      </c>
      <c r="F56" s="13">
        <f>F295/$D55*100</f>
        <v>28.317535545023699</v>
      </c>
      <c r="G56" s="13">
        <f>G295/$D55*100</f>
        <v>2.8436018957345972</v>
      </c>
      <c r="H56" s="14">
        <f>IF(SUM(I56:N56)&gt;100,"－",SUM(I56:N56))</f>
        <v>100</v>
      </c>
      <c r="I56" s="13">
        <f t="shared" ref="I56:N56" si="51">I295/$H55*100</f>
        <v>58.530805687203788</v>
      </c>
      <c r="J56" s="13">
        <f t="shared" si="51"/>
        <v>13.507109004739338</v>
      </c>
      <c r="K56" s="13">
        <f t="shared" si="51"/>
        <v>9.7156398104265413</v>
      </c>
      <c r="L56" s="13">
        <f t="shared" si="51"/>
        <v>3.1990521327014214</v>
      </c>
      <c r="M56" s="13">
        <f t="shared" si="51"/>
        <v>2.9620853080568721</v>
      </c>
      <c r="N56" s="13">
        <f t="shared" si="51"/>
        <v>12.085308056872037</v>
      </c>
      <c r="O56" s="14">
        <f>IF(SUM(P56:U56)&gt;100,"－",SUM(P56:U56))</f>
        <v>100</v>
      </c>
      <c r="P56" s="13">
        <f t="shared" ref="P56:U56" si="52">P295/$O55*100</f>
        <v>39.573459715639807</v>
      </c>
      <c r="Q56" s="13">
        <f t="shared" si="52"/>
        <v>27.251184834123222</v>
      </c>
      <c r="R56" s="13">
        <f t="shared" si="52"/>
        <v>13.744075829383887</v>
      </c>
      <c r="S56" s="13">
        <f t="shared" si="52"/>
        <v>3.9099526066350712</v>
      </c>
      <c r="T56" s="13">
        <f t="shared" si="52"/>
        <v>2.9620853080568721</v>
      </c>
      <c r="U56" s="13">
        <f t="shared" si="52"/>
        <v>12.559241706161137</v>
      </c>
    </row>
    <row r="57" spans="1:21" ht="15" customHeight="1" x14ac:dyDescent="0.2">
      <c r="A57" s="107"/>
      <c r="B57" s="6" t="s">
        <v>27</v>
      </c>
      <c r="C57" s="18" t="s">
        <v>415</v>
      </c>
      <c r="D57" s="23">
        <f>D297</f>
        <v>33</v>
      </c>
      <c r="E57" s="7">
        <f>IF($D57=0,0,E297/$D57*100)</f>
        <v>78.787878787878782</v>
      </c>
      <c r="F57" s="7">
        <f>IF($D57=0,0,F297/$D57*100)</f>
        <v>21.212121212121211</v>
      </c>
      <c r="G57" s="7">
        <f>IF($D57=0,0,G297/$D57*100)</f>
        <v>0</v>
      </c>
      <c r="H57" s="23">
        <f>H297</f>
        <v>33</v>
      </c>
      <c r="I57" s="7">
        <f t="shared" ref="I57:N65" si="53">IF($H57=0,0,I297/$H57*100)</f>
        <v>42.424242424242422</v>
      </c>
      <c r="J57" s="7">
        <f t="shared" si="53"/>
        <v>12.121212121212121</v>
      </c>
      <c r="K57" s="7">
        <f t="shared" si="53"/>
        <v>24.242424242424242</v>
      </c>
      <c r="L57" s="7">
        <f t="shared" si="53"/>
        <v>6.0606060606060606</v>
      </c>
      <c r="M57" s="7">
        <f t="shared" si="53"/>
        <v>6.0606060606060606</v>
      </c>
      <c r="N57" s="7">
        <f t="shared" si="53"/>
        <v>9.0909090909090917</v>
      </c>
      <c r="O57" s="23">
        <f>O297</f>
        <v>33</v>
      </c>
      <c r="P57" s="7">
        <f t="shared" ref="P57:U65" si="54">IF($O57=0,0,P297/$O57*100)</f>
        <v>39.393939393939391</v>
      </c>
      <c r="Q57" s="7">
        <f t="shared" si="54"/>
        <v>12.121212121212121</v>
      </c>
      <c r="R57" s="7">
        <f t="shared" si="54"/>
        <v>24.242424242424242</v>
      </c>
      <c r="S57" s="7">
        <f t="shared" si="54"/>
        <v>12.121212121212121</v>
      </c>
      <c r="T57" s="7">
        <f t="shared" si="54"/>
        <v>6.0606060606060606</v>
      </c>
      <c r="U57" s="7">
        <f t="shared" si="54"/>
        <v>6.0606060606060606</v>
      </c>
    </row>
    <row r="58" spans="1:21" ht="15" customHeight="1" x14ac:dyDescent="0.2">
      <c r="A58" s="54"/>
      <c r="B58" s="6" t="s">
        <v>43</v>
      </c>
      <c r="C58" s="18" t="s">
        <v>416</v>
      </c>
      <c r="D58" s="23">
        <f t="shared" ref="D58:E66" si="55">D298</f>
        <v>39</v>
      </c>
      <c r="E58" s="7">
        <f t="shared" ref="E58:G65" si="56">IF($D58=0,0,E298/$D58*100)</f>
        <v>53.846153846153847</v>
      </c>
      <c r="F58" s="7">
        <f t="shared" si="56"/>
        <v>43.589743589743591</v>
      </c>
      <c r="G58" s="7">
        <f t="shared" si="56"/>
        <v>2.5641025641025639</v>
      </c>
      <c r="H58" s="23">
        <f t="shared" ref="H58:M66" si="57">H298</f>
        <v>39</v>
      </c>
      <c r="I58" s="7">
        <f t="shared" si="53"/>
        <v>66.666666666666657</v>
      </c>
      <c r="J58" s="7">
        <f t="shared" si="53"/>
        <v>15.384615384615385</v>
      </c>
      <c r="K58" s="7">
        <f t="shared" si="53"/>
        <v>2.5641025641025639</v>
      </c>
      <c r="L58" s="7">
        <f t="shared" si="53"/>
        <v>2.5641025641025639</v>
      </c>
      <c r="M58" s="7">
        <f t="shared" si="53"/>
        <v>2.5641025641025639</v>
      </c>
      <c r="N58" s="7">
        <f t="shared" si="53"/>
        <v>10.256410256410255</v>
      </c>
      <c r="O58" s="23">
        <f t="shared" ref="O58:T66" si="58">O298</f>
        <v>39</v>
      </c>
      <c r="P58" s="7">
        <f t="shared" si="54"/>
        <v>41.025641025641022</v>
      </c>
      <c r="Q58" s="7">
        <f t="shared" si="54"/>
        <v>25.641025641025639</v>
      </c>
      <c r="R58" s="7">
        <f t="shared" si="54"/>
        <v>17.948717948717949</v>
      </c>
      <c r="S58" s="7">
        <f t="shared" si="54"/>
        <v>2.5641025641025639</v>
      </c>
      <c r="T58" s="7">
        <f t="shared" si="54"/>
        <v>2.5641025641025639</v>
      </c>
      <c r="U58" s="7">
        <f t="shared" si="54"/>
        <v>10.256410256410255</v>
      </c>
    </row>
    <row r="59" spans="1:21" ht="15" customHeight="1" x14ac:dyDescent="0.2">
      <c r="A59" s="16"/>
      <c r="B59" s="6"/>
      <c r="C59" s="18" t="s">
        <v>417</v>
      </c>
      <c r="D59" s="23">
        <f t="shared" si="55"/>
        <v>150</v>
      </c>
      <c r="E59" s="7">
        <f t="shared" si="56"/>
        <v>71.333333333333343</v>
      </c>
      <c r="F59" s="7">
        <f t="shared" si="56"/>
        <v>26.666666666666668</v>
      </c>
      <c r="G59" s="7">
        <f t="shared" si="56"/>
        <v>2</v>
      </c>
      <c r="H59" s="23">
        <f t="shared" si="57"/>
        <v>150</v>
      </c>
      <c r="I59" s="7">
        <f t="shared" si="53"/>
        <v>62</v>
      </c>
      <c r="J59" s="7">
        <f t="shared" si="53"/>
        <v>10</v>
      </c>
      <c r="K59" s="7">
        <f t="shared" si="53"/>
        <v>10</v>
      </c>
      <c r="L59" s="7">
        <f t="shared" si="53"/>
        <v>2.666666666666667</v>
      </c>
      <c r="M59" s="7">
        <f t="shared" si="53"/>
        <v>5.3333333333333339</v>
      </c>
      <c r="N59" s="7">
        <f t="shared" si="53"/>
        <v>10</v>
      </c>
      <c r="O59" s="23">
        <f t="shared" si="58"/>
        <v>150</v>
      </c>
      <c r="P59" s="7">
        <f t="shared" si="54"/>
        <v>34.666666666666671</v>
      </c>
      <c r="Q59" s="7">
        <f t="shared" si="54"/>
        <v>32.666666666666664</v>
      </c>
      <c r="R59" s="7">
        <f t="shared" si="54"/>
        <v>15.333333333333332</v>
      </c>
      <c r="S59" s="7">
        <f t="shared" si="54"/>
        <v>2</v>
      </c>
      <c r="T59" s="7">
        <f t="shared" si="54"/>
        <v>5.3333333333333339</v>
      </c>
      <c r="U59" s="7">
        <f t="shared" si="54"/>
        <v>10</v>
      </c>
    </row>
    <row r="60" spans="1:21" ht="15" customHeight="1" x14ac:dyDescent="0.2">
      <c r="A60" s="16"/>
      <c r="B60" s="6"/>
      <c r="C60" s="18" t="s">
        <v>418</v>
      </c>
      <c r="D60" s="23">
        <f t="shared" si="55"/>
        <v>118</v>
      </c>
      <c r="E60" s="7">
        <f t="shared" si="56"/>
        <v>72.033898305084747</v>
      </c>
      <c r="F60" s="7">
        <f t="shared" si="56"/>
        <v>24.576271186440678</v>
      </c>
      <c r="G60" s="7">
        <f t="shared" si="56"/>
        <v>3.3898305084745761</v>
      </c>
      <c r="H60" s="23">
        <f t="shared" si="57"/>
        <v>118</v>
      </c>
      <c r="I60" s="7">
        <f t="shared" si="53"/>
        <v>63.559322033898304</v>
      </c>
      <c r="J60" s="7">
        <f t="shared" si="53"/>
        <v>11.864406779661017</v>
      </c>
      <c r="K60" s="7">
        <f t="shared" si="53"/>
        <v>6.7796610169491522</v>
      </c>
      <c r="L60" s="7">
        <f t="shared" si="53"/>
        <v>1.6949152542372881</v>
      </c>
      <c r="M60" s="7">
        <f t="shared" si="53"/>
        <v>3.3898305084745761</v>
      </c>
      <c r="N60" s="7">
        <f t="shared" si="53"/>
        <v>12.711864406779661</v>
      </c>
      <c r="O60" s="23">
        <f t="shared" si="58"/>
        <v>118</v>
      </c>
      <c r="P60" s="7">
        <f t="shared" si="54"/>
        <v>31.35593220338983</v>
      </c>
      <c r="Q60" s="7">
        <f t="shared" si="54"/>
        <v>33.050847457627121</v>
      </c>
      <c r="R60" s="7">
        <f t="shared" si="54"/>
        <v>14.40677966101695</v>
      </c>
      <c r="S60" s="7">
        <f t="shared" si="54"/>
        <v>1.6949152542372881</v>
      </c>
      <c r="T60" s="7">
        <f t="shared" si="54"/>
        <v>3.3898305084745761</v>
      </c>
      <c r="U60" s="7">
        <f t="shared" si="54"/>
        <v>16.101694915254235</v>
      </c>
    </row>
    <row r="61" spans="1:21" ht="15" customHeight="1" x14ac:dyDescent="0.2">
      <c r="A61" s="16"/>
      <c r="B61" s="6"/>
      <c r="C61" s="18" t="s">
        <v>419</v>
      </c>
      <c r="D61" s="23">
        <f t="shared" si="55"/>
        <v>100</v>
      </c>
      <c r="E61" s="7">
        <f t="shared" si="56"/>
        <v>65</v>
      </c>
      <c r="F61" s="7">
        <f t="shared" si="56"/>
        <v>30</v>
      </c>
      <c r="G61" s="7">
        <f t="shared" si="56"/>
        <v>5</v>
      </c>
      <c r="H61" s="23">
        <f t="shared" si="57"/>
        <v>100</v>
      </c>
      <c r="I61" s="7">
        <f t="shared" si="53"/>
        <v>70</v>
      </c>
      <c r="J61" s="7">
        <f t="shared" si="53"/>
        <v>13</v>
      </c>
      <c r="K61" s="7">
        <f t="shared" si="53"/>
        <v>5</v>
      </c>
      <c r="L61" s="7">
        <f t="shared" si="53"/>
        <v>3</v>
      </c>
      <c r="M61" s="7">
        <f t="shared" si="53"/>
        <v>1</v>
      </c>
      <c r="N61" s="7">
        <f t="shared" si="53"/>
        <v>8</v>
      </c>
      <c r="O61" s="23">
        <f t="shared" si="58"/>
        <v>100</v>
      </c>
      <c r="P61" s="7">
        <f t="shared" si="54"/>
        <v>44</v>
      </c>
      <c r="Q61" s="7">
        <f t="shared" si="54"/>
        <v>37</v>
      </c>
      <c r="R61" s="7">
        <f t="shared" si="54"/>
        <v>7.0000000000000009</v>
      </c>
      <c r="S61" s="7">
        <f t="shared" si="54"/>
        <v>5</v>
      </c>
      <c r="T61" s="7">
        <f t="shared" si="54"/>
        <v>1</v>
      </c>
      <c r="U61" s="7">
        <f t="shared" si="54"/>
        <v>6</v>
      </c>
    </row>
    <row r="62" spans="1:21" ht="15" customHeight="1" x14ac:dyDescent="0.2">
      <c r="A62" s="16"/>
      <c r="B62" s="6"/>
      <c r="C62" s="18" t="s">
        <v>420</v>
      </c>
      <c r="D62" s="23">
        <f t="shared" si="55"/>
        <v>144</v>
      </c>
      <c r="E62" s="7">
        <f t="shared" si="56"/>
        <v>66.666666666666657</v>
      </c>
      <c r="F62" s="7">
        <f t="shared" si="56"/>
        <v>30.555555555555557</v>
      </c>
      <c r="G62" s="7">
        <f t="shared" si="56"/>
        <v>2.7777777777777777</v>
      </c>
      <c r="H62" s="23">
        <f t="shared" si="57"/>
        <v>144</v>
      </c>
      <c r="I62" s="7">
        <f t="shared" si="53"/>
        <v>57.638888888888886</v>
      </c>
      <c r="J62" s="7">
        <f t="shared" si="53"/>
        <v>18.055555555555554</v>
      </c>
      <c r="K62" s="7">
        <f t="shared" si="53"/>
        <v>11.805555555555555</v>
      </c>
      <c r="L62" s="7">
        <f t="shared" si="53"/>
        <v>3.4722222222222223</v>
      </c>
      <c r="M62" s="7">
        <f t="shared" si="53"/>
        <v>1.3888888888888888</v>
      </c>
      <c r="N62" s="7">
        <f t="shared" si="53"/>
        <v>7.6388888888888893</v>
      </c>
      <c r="O62" s="23">
        <f t="shared" si="58"/>
        <v>144</v>
      </c>
      <c r="P62" s="7">
        <f t="shared" si="54"/>
        <v>39.583333333333329</v>
      </c>
      <c r="Q62" s="7">
        <f t="shared" si="54"/>
        <v>29.166666666666668</v>
      </c>
      <c r="R62" s="7">
        <f t="shared" si="54"/>
        <v>13.888888888888889</v>
      </c>
      <c r="S62" s="7">
        <f t="shared" si="54"/>
        <v>4.1666666666666661</v>
      </c>
      <c r="T62" s="7">
        <f t="shared" si="54"/>
        <v>1.3888888888888888</v>
      </c>
      <c r="U62" s="7">
        <f t="shared" si="54"/>
        <v>11.805555555555555</v>
      </c>
    </row>
    <row r="63" spans="1:21" ht="15" customHeight="1" x14ac:dyDescent="0.2">
      <c r="A63" s="16"/>
      <c r="B63" s="6"/>
      <c r="C63" s="18" t="s">
        <v>421</v>
      </c>
      <c r="D63" s="23">
        <f t="shared" si="55"/>
        <v>100</v>
      </c>
      <c r="E63" s="7">
        <f t="shared" si="56"/>
        <v>67</v>
      </c>
      <c r="F63" s="7">
        <f t="shared" si="56"/>
        <v>32</v>
      </c>
      <c r="G63" s="7">
        <f t="shared" si="56"/>
        <v>1</v>
      </c>
      <c r="H63" s="23">
        <f t="shared" si="57"/>
        <v>100</v>
      </c>
      <c r="I63" s="7">
        <f t="shared" si="53"/>
        <v>55.000000000000007</v>
      </c>
      <c r="J63" s="7">
        <f t="shared" si="53"/>
        <v>16</v>
      </c>
      <c r="K63" s="7">
        <f t="shared" si="53"/>
        <v>9</v>
      </c>
      <c r="L63" s="7">
        <f t="shared" si="53"/>
        <v>4</v>
      </c>
      <c r="M63" s="7">
        <f t="shared" si="53"/>
        <v>3</v>
      </c>
      <c r="N63" s="7">
        <f t="shared" si="53"/>
        <v>13</v>
      </c>
      <c r="O63" s="23">
        <f t="shared" si="58"/>
        <v>100</v>
      </c>
      <c r="P63" s="7">
        <f t="shared" si="54"/>
        <v>44</v>
      </c>
      <c r="Q63" s="7">
        <f t="shared" si="54"/>
        <v>26</v>
      </c>
      <c r="R63" s="7">
        <f t="shared" si="54"/>
        <v>10</v>
      </c>
      <c r="S63" s="7">
        <f t="shared" si="54"/>
        <v>6</v>
      </c>
      <c r="T63" s="7">
        <f t="shared" si="54"/>
        <v>3</v>
      </c>
      <c r="U63" s="7">
        <f t="shared" si="54"/>
        <v>11</v>
      </c>
    </row>
    <row r="64" spans="1:21" ht="15" customHeight="1" x14ac:dyDescent="0.2">
      <c r="A64" s="16"/>
      <c r="B64" s="6"/>
      <c r="C64" s="18" t="s">
        <v>422</v>
      </c>
      <c r="D64" s="23">
        <f t="shared" si="55"/>
        <v>75</v>
      </c>
      <c r="E64" s="7">
        <f t="shared" si="56"/>
        <v>65.333333333333329</v>
      </c>
      <c r="F64" s="7">
        <f t="shared" si="56"/>
        <v>30.666666666666664</v>
      </c>
      <c r="G64" s="7">
        <f t="shared" si="56"/>
        <v>4</v>
      </c>
      <c r="H64" s="23">
        <f t="shared" si="57"/>
        <v>75</v>
      </c>
      <c r="I64" s="7">
        <f t="shared" si="53"/>
        <v>54.666666666666664</v>
      </c>
      <c r="J64" s="7">
        <f t="shared" si="53"/>
        <v>10.666666666666668</v>
      </c>
      <c r="K64" s="7">
        <f t="shared" si="53"/>
        <v>9.3333333333333339</v>
      </c>
      <c r="L64" s="7">
        <f t="shared" si="53"/>
        <v>2.666666666666667</v>
      </c>
      <c r="M64" s="7">
        <f t="shared" si="53"/>
        <v>0</v>
      </c>
      <c r="N64" s="7">
        <f t="shared" si="53"/>
        <v>22.666666666666664</v>
      </c>
      <c r="O64" s="23">
        <f t="shared" si="58"/>
        <v>75</v>
      </c>
      <c r="P64" s="7">
        <f t="shared" si="54"/>
        <v>53.333333333333336</v>
      </c>
      <c r="Q64" s="7">
        <f t="shared" si="54"/>
        <v>8</v>
      </c>
      <c r="R64" s="7">
        <f t="shared" si="54"/>
        <v>13.333333333333334</v>
      </c>
      <c r="S64" s="7">
        <f t="shared" si="54"/>
        <v>2.666666666666667</v>
      </c>
      <c r="T64" s="7">
        <f t="shared" si="54"/>
        <v>0</v>
      </c>
      <c r="U64" s="7">
        <f t="shared" si="54"/>
        <v>22.666666666666664</v>
      </c>
    </row>
    <row r="65" spans="1:21" ht="15" customHeight="1" x14ac:dyDescent="0.2">
      <c r="A65" s="16"/>
      <c r="B65" s="6"/>
      <c r="C65" s="19" t="s">
        <v>423</v>
      </c>
      <c r="D65" s="23">
        <f t="shared" si="55"/>
        <v>85</v>
      </c>
      <c r="E65" s="7">
        <f t="shared" si="56"/>
        <v>76.470588235294116</v>
      </c>
      <c r="F65" s="7">
        <f t="shared" si="56"/>
        <v>20</v>
      </c>
      <c r="G65" s="7">
        <f t="shared" si="56"/>
        <v>3.5294117647058822</v>
      </c>
      <c r="H65" s="23">
        <f t="shared" si="57"/>
        <v>85</v>
      </c>
      <c r="I65" s="7">
        <f t="shared" si="53"/>
        <v>43.529411764705884</v>
      </c>
      <c r="J65" s="7">
        <f t="shared" si="53"/>
        <v>14.117647058823529</v>
      </c>
      <c r="K65" s="7">
        <f t="shared" si="53"/>
        <v>14.117647058823529</v>
      </c>
      <c r="L65" s="7">
        <f t="shared" si="53"/>
        <v>4.7058823529411766</v>
      </c>
      <c r="M65" s="7">
        <f t="shared" si="53"/>
        <v>4.7058823529411766</v>
      </c>
      <c r="N65" s="7">
        <f t="shared" si="53"/>
        <v>18.823529411764707</v>
      </c>
      <c r="O65" s="23">
        <f t="shared" si="58"/>
        <v>85</v>
      </c>
      <c r="P65" s="7">
        <f t="shared" si="54"/>
        <v>36.470588235294116</v>
      </c>
      <c r="Q65" s="7">
        <f t="shared" si="54"/>
        <v>20</v>
      </c>
      <c r="R65" s="7">
        <f t="shared" si="54"/>
        <v>16.470588235294116</v>
      </c>
      <c r="S65" s="7">
        <f t="shared" si="54"/>
        <v>4.7058823529411766</v>
      </c>
      <c r="T65" s="7">
        <f t="shared" si="54"/>
        <v>4.7058823529411766</v>
      </c>
      <c r="U65" s="7">
        <f t="shared" si="54"/>
        <v>17.647058823529413</v>
      </c>
    </row>
    <row r="66" spans="1:21" ht="15" customHeight="1" x14ac:dyDescent="0.2">
      <c r="A66" s="16"/>
      <c r="B66" s="30" t="s">
        <v>35</v>
      </c>
      <c r="C66" s="12" t="s">
        <v>24</v>
      </c>
      <c r="D66" s="22">
        <f t="shared" si="55"/>
        <v>617</v>
      </c>
      <c r="E66" s="4">
        <f t="shared" si="55"/>
        <v>489</v>
      </c>
      <c r="F66" s="4">
        <f>F306</f>
        <v>113</v>
      </c>
      <c r="G66" s="4">
        <f>G306</f>
        <v>15</v>
      </c>
      <c r="H66" s="22">
        <f t="shared" si="57"/>
        <v>617</v>
      </c>
      <c r="I66" s="4">
        <f t="shared" si="57"/>
        <v>134</v>
      </c>
      <c r="J66" s="4">
        <f t="shared" si="57"/>
        <v>181</v>
      </c>
      <c r="K66" s="4">
        <f t="shared" si="57"/>
        <v>125</v>
      </c>
      <c r="L66" s="4">
        <f t="shared" si="57"/>
        <v>47</v>
      </c>
      <c r="M66" s="4">
        <f t="shared" si="57"/>
        <v>66</v>
      </c>
      <c r="N66" s="4">
        <f>N306</f>
        <v>64</v>
      </c>
      <c r="O66" s="22">
        <f t="shared" si="58"/>
        <v>617</v>
      </c>
      <c r="P66" s="4">
        <f t="shared" si="58"/>
        <v>110</v>
      </c>
      <c r="Q66" s="4">
        <f t="shared" si="58"/>
        <v>172</v>
      </c>
      <c r="R66" s="4">
        <f t="shared" si="58"/>
        <v>134</v>
      </c>
      <c r="S66" s="4">
        <f t="shared" si="58"/>
        <v>49</v>
      </c>
      <c r="T66" s="4">
        <f t="shared" si="58"/>
        <v>66</v>
      </c>
      <c r="U66" s="4">
        <f>U306</f>
        <v>86</v>
      </c>
    </row>
    <row r="67" spans="1:21" ht="15" customHeight="1" x14ac:dyDescent="0.2">
      <c r="A67" s="16"/>
      <c r="B67" s="25" t="s">
        <v>36</v>
      </c>
      <c r="C67" s="15"/>
      <c r="D67" s="14">
        <f>IF(SUM(E67:G67)&gt;100,"－",SUM(E67:G67))</f>
        <v>99.999999999999986</v>
      </c>
      <c r="E67" s="13">
        <f>E306/$D66*100</f>
        <v>79.254457050243104</v>
      </c>
      <c r="F67" s="13">
        <f>F306/$D66*100</f>
        <v>18.314424635332252</v>
      </c>
      <c r="G67" s="13">
        <f>G306/$D66*100</f>
        <v>2.4311183144246353</v>
      </c>
      <c r="H67" s="14">
        <f>IF(SUM(I67:N67)&gt;100,"－",SUM(I67:N67))</f>
        <v>100</v>
      </c>
      <c r="I67" s="13">
        <f t="shared" ref="I67:N67" si="59">I306/$H66*100</f>
        <v>21.717990275526741</v>
      </c>
      <c r="J67" s="13">
        <f t="shared" si="59"/>
        <v>29.335494327390599</v>
      </c>
      <c r="K67" s="13">
        <f t="shared" si="59"/>
        <v>20.25931928687196</v>
      </c>
      <c r="L67" s="13">
        <f t="shared" si="59"/>
        <v>7.6175040518638575</v>
      </c>
      <c r="M67" s="13">
        <f t="shared" si="59"/>
        <v>10.696920583468396</v>
      </c>
      <c r="N67" s="13">
        <f t="shared" si="59"/>
        <v>10.372771474878444</v>
      </c>
      <c r="O67" s="14">
        <f>IF(SUM(P67:U67)&gt;100,"－",SUM(P67:U67))</f>
        <v>100</v>
      </c>
      <c r="P67" s="13">
        <f t="shared" ref="P67:U67" si="60">P306/$O66*100</f>
        <v>17.828200972447323</v>
      </c>
      <c r="Q67" s="13">
        <f t="shared" si="60"/>
        <v>27.876823338735818</v>
      </c>
      <c r="R67" s="13">
        <f t="shared" si="60"/>
        <v>21.717990275526741</v>
      </c>
      <c r="S67" s="13">
        <f t="shared" si="60"/>
        <v>7.9416531604538081</v>
      </c>
      <c r="T67" s="13">
        <f t="shared" si="60"/>
        <v>10.696920583468396</v>
      </c>
      <c r="U67" s="13">
        <f t="shared" si="60"/>
        <v>13.938411669367909</v>
      </c>
    </row>
    <row r="68" spans="1:21" ht="15" customHeight="1" x14ac:dyDescent="0.2">
      <c r="A68" s="16"/>
      <c r="B68" s="25" t="s">
        <v>37</v>
      </c>
      <c r="C68" s="18" t="s">
        <v>415</v>
      </c>
      <c r="D68" s="23">
        <f>D308</f>
        <v>5</v>
      </c>
      <c r="E68" s="7">
        <f>IF($D68=0,0,E308/$D68*100)</f>
        <v>100</v>
      </c>
      <c r="F68" s="7">
        <f>IF($D68=0,0,F308/$D68*100)</f>
        <v>0</v>
      </c>
      <c r="G68" s="7">
        <f>IF($D68=0,0,G308/$D68*100)</f>
        <v>0</v>
      </c>
      <c r="H68" s="23">
        <f>H308</f>
        <v>5</v>
      </c>
      <c r="I68" s="7">
        <f t="shared" ref="I68:N76" si="61">IF($H68=0,0,I308/$H68*100)</f>
        <v>0</v>
      </c>
      <c r="J68" s="7">
        <f t="shared" si="61"/>
        <v>40</v>
      </c>
      <c r="K68" s="7">
        <f t="shared" si="61"/>
        <v>40</v>
      </c>
      <c r="L68" s="7">
        <f t="shared" si="61"/>
        <v>20</v>
      </c>
      <c r="M68" s="7">
        <f t="shared" si="61"/>
        <v>0</v>
      </c>
      <c r="N68" s="7">
        <f t="shared" si="61"/>
        <v>0</v>
      </c>
      <c r="O68" s="23">
        <f>O308</f>
        <v>5</v>
      </c>
      <c r="P68" s="7">
        <f t="shared" ref="P68:U76" si="62">IF($O68=0,0,P308/$O68*100)</f>
        <v>0</v>
      </c>
      <c r="Q68" s="7">
        <f t="shared" si="62"/>
        <v>20</v>
      </c>
      <c r="R68" s="7">
        <f t="shared" si="62"/>
        <v>40</v>
      </c>
      <c r="S68" s="7">
        <f t="shared" si="62"/>
        <v>20</v>
      </c>
      <c r="T68" s="7">
        <f t="shared" si="62"/>
        <v>0</v>
      </c>
      <c r="U68" s="7">
        <f t="shared" si="62"/>
        <v>20</v>
      </c>
    </row>
    <row r="69" spans="1:21" ht="15" customHeight="1" x14ac:dyDescent="0.2">
      <c r="A69" s="16"/>
      <c r="B69" s="25"/>
      <c r="C69" s="18" t="s">
        <v>416</v>
      </c>
      <c r="D69" s="23">
        <f t="shared" ref="D69:E77" si="63">D309</f>
        <v>11</v>
      </c>
      <c r="E69" s="7">
        <f t="shared" ref="E69:G76" si="64">IF($D69=0,0,E309/$D69*100)</f>
        <v>54.54545454545454</v>
      </c>
      <c r="F69" s="7">
        <f t="shared" si="64"/>
        <v>36.363636363636367</v>
      </c>
      <c r="G69" s="7">
        <f t="shared" si="64"/>
        <v>9.0909090909090917</v>
      </c>
      <c r="H69" s="23">
        <f t="shared" ref="H69:M77" si="65">H309</f>
        <v>11</v>
      </c>
      <c r="I69" s="7">
        <f t="shared" si="61"/>
        <v>9.0909090909090917</v>
      </c>
      <c r="J69" s="7">
        <f t="shared" si="61"/>
        <v>9.0909090909090917</v>
      </c>
      <c r="K69" s="7">
        <f t="shared" si="61"/>
        <v>36.363636363636367</v>
      </c>
      <c r="L69" s="7">
        <f t="shared" si="61"/>
        <v>0</v>
      </c>
      <c r="M69" s="7">
        <f t="shared" si="61"/>
        <v>27.27272727272727</v>
      </c>
      <c r="N69" s="7">
        <f t="shared" si="61"/>
        <v>18.181818181818183</v>
      </c>
      <c r="O69" s="23">
        <f t="shared" ref="O69:T77" si="66">O309</f>
        <v>11</v>
      </c>
      <c r="P69" s="7">
        <f t="shared" si="62"/>
        <v>18.181818181818183</v>
      </c>
      <c r="Q69" s="7">
        <f t="shared" si="62"/>
        <v>9.0909090909090917</v>
      </c>
      <c r="R69" s="7">
        <f t="shared" si="62"/>
        <v>27.27272727272727</v>
      </c>
      <c r="S69" s="7">
        <f t="shared" si="62"/>
        <v>0</v>
      </c>
      <c r="T69" s="7">
        <f t="shared" si="62"/>
        <v>27.27272727272727</v>
      </c>
      <c r="U69" s="7">
        <f t="shared" si="62"/>
        <v>18.181818181818183</v>
      </c>
    </row>
    <row r="70" spans="1:21" ht="15" customHeight="1" x14ac:dyDescent="0.2">
      <c r="A70" s="16"/>
      <c r="B70" s="25"/>
      <c r="C70" s="18" t="s">
        <v>417</v>
      </c>
      <c r="D70" s="23">
        <f t="shared" si="63"/>
        <v>31</v>
      </c>
      <c r="E70" s="7">
        <f t="shared" si="64"/>
        <v>83.870967741935488</v>
      </c>
      <c r="F70" s="7">
        <f t="shared" si="64"/>
        <v>16.129032258064516</v>
      </c>
      <c r="G70" s="7">
        <f t="shared" si="64"/>
        <v>0</v>
      </c>
      <c r="H70" s="23">
        <f t="shared" si="65"/>
        <v>31</v>
      </c>
      <c r="I70" s="7">
        <f t="shared" si="61"/>
        <v>12.903225806451612</v>
      </c>
      <c r="J70" s="7">
        <f t="shared" si="61"/>
        <v>32.258064516129032</v>
      </c>
      <c r="K70" s="7">
        <f t="shared" si="61"/>
        <v>25.806451612903224</v>
      </c>
      <c r="L70" s="7">
        <f t="shared" si="61"/>
        <v>9.67741935483871</v>
      </c>
      <c r="M70" s="7">
        <f t="shared" si="61"/>
        <v>16.129032258064516</v>
      </c>
      <c r="N70" s="7">
        <f t="shared" si="61"/>
        <v>3.225806451612903</v>
      </c>
      <c r="O70" s="23">
        <f t="shared" si="66"/>
        <v>31</v>
      </c>
      <c r="P70" s="7">
        <f t="shared" si="62"/>
        <v>12.903225806451612</v>
      </c>
      <c r="Q70" s="7">
        <f t="shared" si="62"/>
        <v>35.483870967741936</v>
      </c>
      <c r="R70" s="7">
        <f t="shared" si="62"/>
        <v>19.35483870967742</v>
      </c>
      <c r="S70" s="7">
        <f t="shared" si="62"/>
        <v>6.4516129032258061</v>
      </c>
      <c r="T70" s="7">
        <f t="shared" si="62"/>
        <v>16.129032258064516</v>
      </c>
      <c r="U70" s="7">
        <f t="shared" si="62"/>
        <v>9.67741935483871</v>
      </c>
    </row>
    <row r="71" spans="1:21" ht="15" customHeight="1" x14ac:dyDescent="0.2">
      <c r="A71" s="16"/>
      <c r="B71" s="25"/>
      <c r="C71" s="18" t="s">
        <v>418</v>
      </c>
      <c r="D71" s="23">
        <f t="shared" si="63"/>
        <v>38</v>
      </c>
      <c r="E71" s="7">
        <f t="shared" si="64"/>
        <v>81.578947368421055</v>
      </c>
      <c r="F71" s="7">
        <f t="shared" si="64"/>
        <v>13.157894736842104</v>
      </c>
      <c r="G71" s="7">
        <f t="shared" si="64"/>
        <v>5.2631578947368416</v>
      </c>
      <c r="H71" s="23">
        <f t="shared" si="65"/>
        <v>38</v>
      </c>
      <c r="I71" s="7">
        <f t="shared" si="61"/>
        <v>26.315789473684209</v>
      </c>
      <c r="J71" s="7">
        <f t="shared" si="61"/>
        <v>21.052631578947366</v>
      </c>
      <c r="K71" s="7">
        <f t="shared" si="61"/>
        <v>18.421052631578945</v>
      </c>
      <c r="L71" s="7">
        <f t="shared" si="61"/>
        <v>13.157894736842104</v>
      </c>
      <c r="M71" s="7">
        <f t="shared" si="61"/>
        <v>10.526315789473683</v>
      </c>
      <c r="N71" s="7">
        <f t="shared" si="61"/>
        <v>10.526315789473683</v>
      </c>
      <c r="O71" s="23">
        <f t="shared" si="66"/>
        <v>38</v>
      </c>
      <c r="P71" s="7">
        <f t="shared" si="62"/>
        <v>13.157894736842104</v>
      </c>
      <c r="Q71" s="7">
        <f t="shared" si="62"/>
        <v>31.578947368421051</v>
      </c>
      <c r="R71" s="7">
        <f t="shared" si="62"/>
        <v>18.421052631578945</v>
      </c>
      <c r="S71" s="7">
        <f t="shared" si="62"/>
        <v>13.157894736842104</v>
      </c>
      <c r="T71" s="7">
        <f t="shared" si="62"/>
        <v>10.526315789473683</v>
      </c>
      <c r="U71" s="7">
        <f t="shared" si="62"/>
        <v>13.157894736842104</v>
      </c>
    </row>
    <row r="72" spans="1:21" ht="15" customHeight="1" x14ac:dyDescent="0.2">
      <c r="A72" s="16"/>
      <c r="B72" s="25"/>
      <c r="C72" s="18" t="s">
        <v>419</v>
      </c>
      <c r="D72" s="23">
        <f t="shared" si="63"/>
        <v>85</v>
      </c>
      <c r="E72" s="7">
        <f t="shared" si="64"/>
        <v>82.35294117647058</v>
      </c>
      <c r="F72" s="7">
        <f t="shared" si="64"/>
        <v>15.294117647058824</v>
      </c>
      <c r="G72" s="7">
        <f t="shared" si="64"/>
        <v>2.3529411764705883</v>
      </c>
      <c r="H72" s="23">
        <f t="shared" si="65"/>
        <v>85</v>
      </c>
      <c r="I72" s="7">
        <f t="shared" si="61"/>
        <v>23.52941176470588</v>
      </c>
      <c r="J72" s="7">
        <f t="shared" si="61"/>
        <v>23.52941176470588</v>
      </c>
      <c r="K72" s="7">
        <f t="shared" si="61"/>
        <v>23.52941176470588</v>
      </c>
      <c r="L72" s="7">
        <f t="shared" si="61"/>
        <v>9.4117647058823533</v>
      </c>
      <c r="M72" s="7">
        <f t="shared" si="61"/>
        <v>10.588235294117647</v>
      </c>
      <c r="N72" s="7">
        <f t="shared" si="61"/>
        <v>9.4117647058823533</v>
      </c>
      <c r="O72" s="23">
        <f t="shared" si="66"/>
        <v>85</v>
      </c>
      <c r="P72" s="7">
        <f t="shared" si="62"/>
        <v>17.647058823529413</v>
      </c>
      <c r="Q72" s="7">
        <f t="shared" si="62"/>
        <v>20</v>
      </c>
      <c r="R72" s="7">
        <f t="shared" si="62"/>
        <v>25.882352941176475</v>
      </c>
      <c r="S72" s="7">
        <f t="shared" si="62"/>
        <v>9.4117647058823533</v>
      </c>
      <c r="T72" s="7">
        <f t="shared" si="62"/>
        <v>10.588235294117647</v>
      </c>
      <c r="U72" s="7">
        <f t="shared" si="62"/>
        <v>16.470588235294116</v>
      </c>
    </row>
    <row r="73" spans="1:21" ht="15" customHeight="1" x14ac:dyDescent="0.2">
      <c r="A73" s="16"/>
      <c r="B73" s="25"/>
      <c r="C73" s="18" t="s">
        <v>420</v>
      </c>
      <c r="D73" s="23">
        <f t="shared" si="63"/>
        <v>108</v>
      </c>
      <c r="E73" s="7">
        <f t="shared" si="64"/>
        <v>79.629629629629633</v>
      </c>
      <c r="F73" s="7">
        <f t="shared" si="64"/>
        <v>16.666666666666664</v>
      </c>
      <c r="G73" s="7">
        <f t="shared" si="64"/>
        <v>3.7037037037037033</v>
      </c>
      <c r="H73" s="23">
        <f t="shared" si="65"/>
        <v>108</v>
      </c>
      <c r="I73" s="7">
        <f t="shared" si="61"/>
        <v>20.37037037037037</v>
      </c>
      <c r="J73" s="7">
        <f t="shared" si="61"/>
        <v>24.074074074074073</v>
      </c>
      <c r="K73" s="7">
        <f t="shared" si="61"/>
        <v>21.296296296296298</v>
      </c>
      <c r="L73" s="7">
        <f t="shared" si="61"/>
        <v>4.6296296296296298</v>
      </c>
      <c r="M73" s="7">
        <f t="shared" si="61"/>
        <v>14.814814814814813</v>
      </c>
      <c r="N73" s="7">
        <f t="shared" si="61"/>
        <v>14.814814814814813</v>
      </c>
      <c r="O73" s="23">
        <f t="shared" si="66"/>
        <v>108</v>
      </c>
      <c r="P73" s="7">
        <f t="shared" si="62"/>
        <v>17.592592592592592</v>
      </c>
      <c r="Q73" s="7">
        <f t="shared" si="62"/>
        <v>24.074074074074073</v>
      </c>
      <c r="R73" s="7">
        <f t="shared" si="62"/>
        <v>23.148148148148149</v>
      </c>
      <c r="S73" s="7">
        <f t="shared" si="62"/>
        <v>6.481481481481481</v>
      </c>
      <c r="T73" s="7">
        <f t="shared" si="62"/>
        <v>14.814814814814813</v>
      </c>
      <c r="U73" s="7">
        <f t="shared" si="62"/>
        <v>13.888888888888889</v>
      </c>
    </row>
    <row r="74" spans="1:21" ht="15" customHeight="1" x14ac:dyDescent="0.2">
      <c r="A74" s="16"/>
      <c r="B74" s="25"/>
      <c r="C74" s="18" t="s">
        <v>421</v>
      </c>
      <c r="D74" s="23">
        <f t="shared" si="63"/>
        <v>125</v>
      </c>
      <c r="E74" s="7">
        <f t="shared" si="64"/>
        <v>76</v>
      </c>
      <c r="F74" s="7">
        <f t="shared" si="64"/>
        <v>21.6</v>
      </c>
      <c r="G74" s="7">
        <f t="shared" si="64"/>
        <v>2.4</v>
      </c>
      <c r="H74" s="23">
        <f t="shared" si="65"/>
        <v>125</v>
      </c>
      <c r="I74" s="7">
        <f t="shared" si="61"/>
        <v>27.200000000000003</v>
      </c>
      <c r="J74" s="7">
        <f t="shared" si="61"/>
        <v>27.200000000000003</v>
      </c>
      <c r="K74" s="7">
        <f t="shared" si="61"/>
        <v>16.8</v>
      </c>
      <c r="L74" s="7">
        <f t="shared" si="61"/>
        <v>4.8</v>
      </c>
      <c r="M74" s="7">
        <f t="shared" si="61"/>
        <v>9.6</v>
      </c>
      <c r="N74" s="7">
        <f t="shared" si="61"/>
        <v>14.399999999999999</v>
      </c>
      <c r="O74" s="23">
        <f t="shared" si="66"/>
        <v>125</v>
      </c>
      <c r="P74" s="7">
        <f t="shared" si="62"/>
        <v>20</v>
      </c>
      <c r="Q74" s="7">
        <f t="shared" si="62"/>
        <v>23.200000000000003</v>
      </c>
      <c r="R74" s="7">
        <f t="shared" si="62"/>
        <v>24.8</v>
      </c>
      <c r="S74" s="7">
        <f t="shared" si="62"/>
        <v>6.4</v>
      </c>
      <c r="T74" s="7">
        <f t="shared" si="62"/>
        <v>9.6</v>
      </c>
      <c r="U74" s="7">
        <f t="shared" si="62"/>
        <v>16</v>
      </c>
    </row>
    <row r="75" spans="1:21" ht="15" customHeight="1" x14ac:dyDescent="0.2">
      <c r="A75" s="16"/>
      <c r="B75" s="25"/>
      <c r="C75" s="18" t="s">
        <v>422</v>
      </c>
      <c r="D75" s="23">
        <f t="shared" si="63"/>
        <v>103</v>
      </c>
      <c r="E75" s="7">
        <f t="shared" si="64"/>
        <v>76.699029126213588</v>
      </c>
      <c r="F75" s="7">
        <f t="shared" si="64"/>
        <v>21.359223300970871</v>
      </c>
      <c r="G75" s="7">
        <f t="shared" si="64"/>
        <v>1.9417475728155338</v>
      </c>
      <c r="H75" s="23">
        <f t="shared" si="65"/>
        <v>103</v>
      </c>
      <c r="I75" s="7">
        <f t="shared" si="61"/>
        <v>19.417475728155338</v>
      </c>
      <c r="J75" s="7">
        <f t="shared" si="61"/>
        <v>37.864077669902912</v>
      </c>
      <c r="K75" s="7">
        <f t="shared" si="61"/>
        <v>21.359223300970871</v>
      </c>
      <c r="L75" s="7">
        <f t="shared" si="61"/>
        <v>6.7961165048543686</v>
      </c>
      <c r="M75" s="7">
        <f t="shared" si="61"/>
        <v>6.7961165048543686</v>
      </c>
      <c r="N75" s="7">
        <f t="shared" si="61"/>
        <v>7.7669902912621351</v>
      </c>
      <c r="O75" s="23">
        <f t="shared" si="66"/>
        <v>103</v>
      </c>
      <c r="P75" s="7">
        <f t="shared" si="62"/>
        <v>19.417475728155338</v>
      </c>
      <c r="Q75" s="7">
        <f t="shared" si="62"/>
        <v>37.864077669902912</v>
      </c>
      <c r="R75" s="7">
        <f t="shared" si="62"/>
        <v>18.446601941747574</v>
      </c>
      <c r="S75" s="7">
        <f t="shared" si="62"/>
        <v>4.8543689320388346</v>
      </c>
      <c r="T75" s="7">
        <f t="shared" si="62"/>
        <v>6.7961165048543686</v>
      </c>
      <c r="U75" s="7">
        <f t="shared" si="62"/>
        <v>12.621359223300971</v>
      </c>
    </row>
    <row r="76" spans="1:21" ht="15" customHeight="1" x14ac:dyDescent="0.2">
      <c r="A76" s="18"/>
      <c r="B76" s="26"/>
      <c r="C76" s="19" t="s">
        <v>423</v>
      </c>
      <c r="D76" s="24">
        <f t="shared" si="63"/>
        <v>111</v>
      </c>
      <c r="E76" s="5">
        <f t="shared" si="64"/>
        <v>81.981981981981974</v>
      </c>
      <c r="F76" s="5">
        <f t="shared" si="64"/>
        <v>17.117117117117118</v>
      </c>
      <c r="G76" s="5">
        <f t="shared" si="64"/>
        <v>0.90090090090090091</v>
      </c>
      <c r="H76" s="24">
        <f t="shared" si="65"/>
        <v>111</v>
      </c>
      <c r="I76" s="5">
        <f t="shared" si="61"/>
        <v>20.72072072072072</v>
      </c>
      <c r="J76" s="5">
        <f t="shared" si="61"/>
        <v>36.936936936936938</v>
      </c>
      <c r="K76" s="5">
        <f t="shared" si="61"/>
        <v>16.216216216216218</v>
      </c>
      <c r="L76" s="5">
        <f t="shared" si="61"/>
        <v>10.810810810810811</v>
      </c>
      <c r="M76" s="5">
        <f t="shared" si="61"/>
        <v>9.0090090090090094</v>
      </c>
      <c r="N76" s="5">
        <f t="shared" si="61"/>
        <v>6.3063063063063058</v>
      </c>
      <c r="O76" s="24">
        <f t="shared" si="66"/>
        <v>111</v>
      </c>
      <c r="P76" s="5">
        <f t="shared" si="62"/>
        <v>18.018018018018019</v>
      </c>
      <c r="Q76" s="5">
        <f t="shared" si="62"/>
        <v>32.432432432432435</v>
      </c>
      <c r="R76" s="5">
        <f t="shared" si="62"/>
        <v>17.117117117117118</v>
      </c>
      <c r="S76" s="5">
        <f t="shared" si="62"/>
        <v>11.711711711711711</v>
      </c>
      <c r="T76" s="5">
        <f t="shared" si="62"/>
        <v>9.0090090090090094</v>
      </c>
      <c r="U76" s="5">
        <f t="shared" si="62"/>
        <v>11.711711711711711</v>
      </c>
    </row>
    <row r="77" spans="1:21" ht="15" customHeight="1" x14ac:dyDescent="0.2">
      <c r="A77" s="16"/>
      <c r="B77" s="105" t="s">
        <v>38</v>
      </c>
      <c r="C77" s="12" t="s">
        <v>24</v>
      </c>
      <c r="D77" s="22">
        <f t="shared" si="63"/>
        <v>747</v>
      </c>
      <c r="E77" s="4">
        <f t="shared" si="63"/>
        <v>627</v>
      </c>
      <c r="F77" s="4">
        <f>F317</f>
        <v>78</v>
      </c>
      <c r="G77" s="4">
        <f>G317</f>
        <v>42</v>
      </c>
      <c r="H77" s="22">
        <f t="shared" si="65"/>
        <v>747</v>
      </c>
      <c r="I77" s="4">
        <f t="shared" si="65"/>
        <v>227</v>
      </c>
      <c r="J77" s="4">
        <f t="shared" si="65"/>
        <v>166</v>
      </c>
      <c r="K77" s="4">
        <f t="shared" si="65"/>
        <v>153</v>
      </c>
      <c r="L77" s="4">
        <f t="shared" si="65"/>
        <v>47</v>
      </c>
      <c r="M77" s="4">
        <f t="shared" si="65"/>
        <v>64</v>
      </c>
      <c r="N77" s="4">
        <f>N317</f>
        <v>90</v>
      </c>
      <c r="O77" s="22">
        <f t="shared" si="66"/>
        <v>747</v>
      </c>
      <c r="P77" s="4">
        <f t="shared" si="66"/>
        <v>158</v>
      </c>
      <c r="Q77" s="4">
        <f t="shared" si="66"/>
        <v>208</v>
      </c>
      <c r="R77" s="4">
        <f t="shared" si="66"/>
        <v>155</v>
      </c>
      <c r="S77" s="4">
        <f t="shared" si="66"/>
        <v>58</v>
      </c>
      <c r="T77" s="4">
        <f t="shared" si="66"/>
        <v>64</v>
      </c>
      <c r="U77" s="4">
        <f>U317</f>
        <v>104</v>
      </c>
    </row>
    <row r="78" spans="1:21" ht="15" customHeight="1" x14ac:dyDescent="0.2">
      <c r="A78" s="16"/>
      <c r="B78" s="106"/>
      <c r="C78" s="15"/>
      <c r="D78" s="14">
        <f>IF(SUM(E78:G78)&gt;100,"－",SUM(E78:G78))</f>
        <v>100</v>
      </c>
      <c r="E78" s="13">
        <f>E317/$D77*100</f>
        <v>83.935742971887549</v>
      </c>
      <c r="F78" s="13">
        <f>F317/$D77*100</f>
        <v>10.441767068273093</v>
      </c>
      <c r="G78" s="13">
        <f>G317/$D77*100</f>
        <v>5.6224899598393572</v>
      </c>
      <c r="H78" s="14">
        <f>IF(SUM(I78:N78)&gt;100,"－",SUM(I78:N78))</f>
        <v>100</v>
      </c>
      <c r="I78" s="13">
        <f t="shared" ref="I78:N78" si="67">I317/$H77*100</f>
        <v>30.388219544846052</v>
      </c>
      <c r="J78" s="13">
        <f t="shared" si="67"/>
        <v>22.222222222222221</v>
      </c>
      <c r="K78" s="13">
        <f t="shared" si="67"/>
        <v>20.481927710843372</v>
      </c>
      <c r="L78" s="13">
        <f t="shared" si="67"/>
        <v>6.2918340026773762</v>
      </c>
      <c r="M78" s="13">
        <f t="shared" si="67"/>
        <v>8.5676037483266398</v>
      </c>
      <c r="N78" s="13">
        <f t="shared" si="67"/>
        <v>12.048192771084338</v>
      </c>
      <c r="O78" s="14">
        <f>IF(SUM(P78:U78)&gt;100,"－",SUM(P78:U78))</f>
        <v>100</v>
      </c>
      <c r="P78" s="13">
        <f t="shared" ref="P78:U78" si="68">P317/$O77*100</f>
        <v>21.151271753681392</v>
      </c>
      <c r="Q78" s="13">
        <f t="shared" si="68"/>
        <v>27.844712182061581</v>
      </c>
      <c r="R78" s="13">
        <f t="shared" si="68"/>
        <v>20.74966532797858</v>
      </c>
      <c r="S78" s="13">
        <f t="shared" si="68"/>
        <v>7.7643908969210171</v>
      </c>
      <c r="T78" s="13">
        <f t="shared" si="68"/>
        <v>8.5676037483266398</v>
      </c>
      <c r="U78" s="13">
        <f t="shared" si="68"/>
        <v>13.922356091030791</v>
      </c>
    </row>
    <row r="79" spans="1:21" ht="15" customHeight="1" x14ac:dyDescent="0.2">
      <c r="A79" s="16"/>
      <c r="B79" s="106"/>
      <c r="C79" s="18" t="s">
        <v>415</v>
      </c>
      <c r="D79" s="23">
        <f>D319</f>
        <v>7</v>
      </c>
      <c r="E79" s="7">
        <f>IF($D79=0,0,E319/$D79*100)</f>
        <v>100</v>
      </c>
      <c r="F79" s="7">
        <f>IF($D79=0,0,F319/$D79*100)</f>
        <v>0</v>
      </c>
      <c r="G79" s="7">
        <f>IF($D79=0,0,G319/$D79*100)</f>
        <v>0</v>
      </c>
      <c r="H79" s="23">
        <f>H319</f>
        <v>7</v>
      </c>
      <c r="I79" s="7">
        <f t="shared" ref="I79:N87" si="69">IF($H79=0,0,I319/$H79*100)</f>
        <v>0</v>
      </c>
      <c r="J79" s="7">
        <f t="shared" si="69"/>
        <v>57.142857142857139</v>
      </c>
      <c r="K79" s="7">
        <f t="shared" si="69"/>
        <v>14.285714285714285</v>
      </c>
      <c r="L79" s="7">
        <f t="shared" si="69"/>
        <v>28.571428571428569</v>
      </c>
      <c r="M79" s="7">
        <f t="shared" si="69"/>
        <v>0</v>
      </c>
      <c r="N79" s="7">
        <f t="shared" si="69"/>
        <v>0</v>
      </c>
      <c r="O79" s="23">
        <f>O319</f>
        <v>7</v>
      </c>
      <c r="P79" s="7">
        <f t="shared" ref="P79:U87" si="70">IF($O79=0,0,P319/$O79*100)</f>
        <v>0</v>
      </c>
      <c r="Q79" s="7">
        <f t="shared" si="70"/>
        <v>28.571428571428569</v>
      </c>
      <c r="R79" s="7">
        <f t="shared" si="70"/>
        <v>14.285714285714285</v>
      </c>
      <c r="S79" s="7">
        <f t="shared" si="70"/>
        <v>28.571428571428569</v>
      </c>
      <c r="T79" s="7">
        <f t="shared" si="70"/>
        <v>0</v>
      </c>
      <c r="U79" s="7">
        <f t="shared" si="70"/>
        <v>28.571428571428569</v>
      </c>
    </row>
    <row r="80" spans="1:21" ht="15" customHeight="1" x14ac:dyDescent="0.2">
      <c r="A80" s="16"/>
      <c r="B80" s="106"/>
      <c r="C80" s="18" t="s">
        <v>416</v>
      </c>
      <c r="D80" s="23">
        <f t="shared" ref="D80:E88" si="71">D320</f>
        <v>4</v>
      </c>
      <c r="E80" s="7">
        <f t="shared" ref="E80:G87" si="72">IF($D80=0,0,E320/$D80*100)</f>
        <v>100</v>
      </c>
      <c r="F80" s="7">
        <f t="shared" si="72"/>
        <v>0</v>
      </c>
      <c r="G80" s="7">
        <f t="shared" si="72"/>
        <v>0</v>
      </c>
      <c r="H80" s="23">
        <f t="shared" ref="H80:M88" si="73">H320</f>
        <v>4</v>
      </c>
      <c r="I80" s="7">
        <f t="shared" si="69"/>
        <v>25</v>
      </c>
      <c r="J80" s="7">
        <f t="shared" si="69"/>
        <v>50</v>
      </c>
      <c r="K80" s="7">
        <f t="shared" si="69"/>
        <v>0</v>
      </c>
      <c r="L80" s="7">
        <f t="shared" si="69"/>
        <v>0</v>
      </c>
      <c r="M80" s="7">
        <f t="shared" si="69"/>
        <v>0</v>
      </c>
      <c r="N80" s="7">
        <f t="shared" si="69"/>
        <v>25</v>
      </c>
      <c r="O80" s="23">
        <f t="shared" ref="O80:T88" si="74">O320</f>
        <v>4</v>
      </c>
      <c r="P80" s="7">
        <f t="shared" si="70"/>
        <v>25</v>
      </c>
      <c r="Q80" s="7">
        <f t="shared" si="70"/>
        <v>25</v>
      </c>
      <c r="R80" s="7">
        <f t="shared" si="70"/>
        <v>0</v>
      </c>
      <c r="S80" s="7">
        <f t="shared" si="70"/>
        <v>0</v>
      </c>
      <c r="T80" s="7">
        <f t="shared" si="70"/>
        <v>0</v>
      </c>
      <c r="U80" s="7">
        <f t="shared" si="70"/>
        <v>50</v>
      </c>
    </row>
    <row r="81" spans="1:21" ht="15" customHeight="1" x14ac:dyDescent="0.2">
      <c r="A81" s="16"/>
      <c r="B81" s="106"/>
      <c r="C81" s="18" t="s">
        <v>417</v>
      </c>
      <c r="D81" s="23">
        <f t="shared" si="71"/>
        <v>9</v>
      </c>
      <c r="E81" s="7">
        <f t="shared" si="72"/>
        <v>88.888888888888886</v>
      </c>
      <c r="F81" s="7">
        <f t="shared" si="72"/>
        <v>11.111111111111111</v>
      </c>
      <c r="G81" s="7">
        <f t="shared" si="72"/>
        <v>0</v>
      </c>
      <c r="H81" s="23">
        <f t="shared" si="73"/>
        <v>9</v>
      </c>
      <c r="I81" s="7">
        <f t="shared" si="69"/>
        <v>22.222222222222221</v>
      </c>
      <c r="J81" s="7">
        <f t="shared" si="69"/>
        <v>33.333333333333329</v>
      </c>
      <c r="K81" s="7">
        <f t="shared" si="69"/>
        <v>22.222222222222221</v>
      </c>
      <c r="L81" s="7">
        <f t="shared" si="69"/>
        <v>0</v>
      </c>
      <c r="M81" s="7">
        <f t="shared" si="69"/>
        <v>11.111111111111111</v>
      </c>
      <c r="N81" s="7">
        <f t="shared" si="69"/>
        <v>11.111111111111111</v>
      </c>
      <c r="O81" s="23">
        <f t="shared" si="74"/>
        <v>9</v>
      </c>
      <c r="P81" s="7">
        <f t="shared" si="70"/>
        <v>0</v>
      </c>
      <c r="Q81" s="7">
        <f t="shared" si="70"/>
        <v>33.333333333333329</v>
      </c>
      <c r="R81" s="7">
        <f t="shared" si="70"/>
        <v>22.222222222222221</v>
      </c>
      <c r="S81" s="7">
        <f t="shared" si="70"/>
        <v>11.111111111111111</v>
      </c>
      <c r="T81" s="7">
        <f t="shared" si="70"/>
        <v>11.111111111111111</v>
      </c>
      <c r="U81" s="7">
        <f t="shared" si="70"/>
        <v>22.222222222222221</v>
      </c>
    </row>
    <row r="82" spans="1:21" ht="15" customHeight="1" x14ac:dyDescent="0.2">
      <c r="A82" s="16"/>
      <c r="B82" s="25"/>
      <c r="C82" s="18" t="s">
        <v>418</v>
      </c>
      <c r="D82" s="23">
        <f t="shared" si="71"/>
        <v>21</v>
      </c>
      <c r="E82" s="7">
        <f t="shared" si="72"/>
        <v>76.19047619047619</v>
      </c>
      <c r="F82" s="7">
        <f t="shared" si="72"/>
        <v>0</v>
      </c>
      <c r="G82" s="7">
        <f t="shared" si="72"/>
        <v>23.809523809523807</v>
      </c>
      <c r="H82" s="23">
        <f t="shared" si="73"/>
        <v>21</v>
      </c>
      <c r="I82" s="7">
        <f t="shared" si="69"/>
        <v>14.285714285714285</v>
      </c>
      <c r="J82" s="7">
        <f t="shared" si="69"/>
        <v>19.047619047619047</v>
      </c>
      <c r="K82" s="7">
        <f t="shared" si="69"/>
        <v>23.809523809523807</v>
      </c>
      <c r="L82" s="7">
        <f t="shared" si="69"/>
        <v>19.047619047619047</v>
      </c>
      <c r="M82" s="7">
        <f t="shared" si="69"/>
        <v>4.7619047619047619</v>
      </c>
      <c r="N82" s="7">
        <f t="shared" si="69"/>
        <v>19.047619047619047</v>
      </c>
      <c r="O82" s="23">
        <f t="shared" si="74"/>
        <v>21</v>
      </c>
      <c r="P82" s="7">
        <f t="shared" si="70"/>
        <v>14.285714285714285</v>
      </c>
      <c r="Q82" s="7">
        <f t="shared" si="70"/>
        <v>14.285714285714285</v>
      </c>
      <c r="R82" s="7">
        <f t="shared" si="70"/>
        <v>28.571428571428569</v>
      </c>
      <c r="S82" s="7">
        <f t="shared" si="70"/>
        <v>19.047619047619047</v>
      </c>
      <c r="T82" s="7">
        <f t="shared" si="70"/>
        <v>4.7619047619047619</v>
      </c>
      <c r="U82" s="7">
        <f t="shared" si="70"/>
        <v>19.047619047619047</v>
      </c>
    </row>
    <row r="83" spans="1:21" ht="15" customHeight="1" x14ac:dyDescent="0.2">
      <c r="A83" s="16"/>
      <c r="B83" s="25"/>
      <c r="C83" s="18" t="s">
        <v>419</v>
      </c>
      <c r="D83" s="23">
        <f t="shared" si="71"/>
        <v>69</v>
      </c>
      <c r="E83" s="7">
        <f t="shared" si="72"/>
        <v>79.710144927536234</v>
      </c>
      <c r="F83" s="7">
        <f t="shared" si="72"/>
        <v>11.594202898550725</v>
      </c>
      <c r="G83" s="7">
        <f t="shared" si="72"/>
        <v>8.695652173913043</v>
      </c>
      <c r="H83" s="23">
        <f t="shared" si="73"/>
        <v>69</v>
      </c>
      <c r="I83" s="7">
        <f t="shared" si="69"/>
        <v>27.536231884057973</v>
      </c>
      <c r="J83" s="7">
        <f t="shared" si="69"/>
        <v>23.188405797101449</v>
      </c>
      <c r="K83" s="7">
        <f t="shared" si="69"/>
        <v>23.188405797101449</v>
      </c>
      <c r="L83" s="7">
        <f t="shared" si="69"/>
        <v>4.3478260869565215</v>
      </c>
      <c r="M83" s="7">
        <f t="shared" si="69"/>
        <v>11.594202898550725</v>
      </c>
      <c r="N83" s="7">
        <f t="shared" si="69"/>
        <v>10.144927536231885</v>
      </c>
      <c r="O83" s="23">
        <f t="shared" si="74"/>
        <v>69</v>
      </c>
      <c r="P83" s="7">
        <f t="shared" si="70"/>
        <v>23.188405797101449</v>
      </c>
      <c r="Q83" s="7">
        <f t="shared" si="70"/>
        <v>26.086956521739129</v>
      </c>
      <c r="R83" s="7">
        <f t="shared" si="70"/>
        <v>23.188405797101449</v>
      </c>
      <c r="S83" s="7">
        <f t="shared" si="70"/>
        <v>2.8985507246376812</v>
      </c>
      <c r="T83" s="7">
        <f t="shared" si="70"/>
        <v>11.594202898550725</v>
      </c>
      <c r="U83" s="7">
        <f t="shared" si="70"/>
        <v>13.043478260869565</v>
      </c>
    </row>
    <row r="84" spans="1:21" ht="15" customHeight="1" x14ac:dyDescent="0.2">
      <c r="A84" s="16"/>
      <c r="B84" s="25"/>
      <c r="C84" s="18" t="s">
        <v>420</v>
      </c>
      <c r="D84" s="23">
        <f t="shared" si="71"/>
        <v>304</v>
      </c>
      <c r="E84" s="7">
        <f t="shared" si="72"/>
        <v>84.210526315789465</v>
      </c>
      <c r="F84" s="7">
        <f t="shared" si="72"/>
        <v>9.8684210526315788</v>
      </c>
      <c r="G84" s="7">
        <f t="shared" si="72"/>
        <v>5.9210526315789469</v>
      </c>
      <c r="H84" s="23">
        <f t="shared" si="73"/>
        <v>304</v>
      </c>
      <c r="I84" s="7">
        <f t="shared" si="69"/>
        <v>32.236842105263158</v>
      </c>
      <c r="J84" s="7">
        <f t="shared" si="69"/>
        <v>21.381578947368421</v>
      </c>
      <c r="K84" s="7">
        <f t="shared" si="69"/>
        <v>21.710526315789476</v>
      </c>
      <c r="L84" s="7">
        <f t="shared" si="69"/>
        <v>6.25</v>
      </c>
      <c r="M84" s="7">
        <f t="shared" si="69"/>
        <v>8.2236842105263168</v>
      </c>
      <c r="N84" s="7">
        <f t="shared" si="69"/>
        <v>10.197368421052632</v>
      </c>
      <c r="O84" s="23">
        <f t="shared" si="74"/>
        <v>304</v>
      </c>
      <c r="P84" s="7">
        <f t="shared" si="70"/>
        <v>16.447368421052634</v>
      </c>
      <c r="Q84" s="7">
        <f t="shared" si="70"/>
        <v>36.513157894736842</v>
      </c>
      <c r="R84" s="7">
        <f t="shared" si="70"/>
        <v>20.065789473684212</v>
      </c>
      <c r="S84" s="7">
        <f t="shared" si="70"/>
        <v>7.8947368421052628</v>
      </c>
      <c r="T84" s="7">
        <f t="shared" si="70"/>
        <v>8.2236842105263168</v>
      </c>
      <c r="U84" s="7">
        <f t="shared" si="70"/>
        <v>10.855263157894738</v>
      </c>
    </row>
    <row r="85" spans="1:21" ht="15" customHeight="1" x14ac:dyDescent="0.2">
      <c r="A85" s="16"/>
      <c r="B85" s="25"/>
      <c r="C85" s="18" t="s">
        <v>421</v>
      </c>
      <c r="D85" s="23">
        <f t="shared" si="71"/>
        <v>161</v>
      </c>
      <c r="E85" s="7">
        <f t="shared" si="72"/>
        <v>83.850931677018636</v>
      </c>
      <c r="F85" s="7">
        <f t="shared" si="72"/>
        <v>12.422360248447205</v>
      </c>
      <c r="G85" s="7">
        <f t="shared" si="72"/>
        <v>3.7267080745341614</v>
      </c>
      <c r="H85" s="23">
        <f t="shared" si="73"/>
        <v>161</v>
      </c>
      <c r="I85" s="7">
        <f t="shared" si="69"/>
        <v>29.813664596273291</v>
      </c>
      <c r="J85" s="7">
        <f t="shared" si="69"/>
        <v>19.254658385093169</v>
      </c>
      <c r="K85" s="7">
        <f t="shared" si="69"/>
        <v>19.875776397515526</v>
      </c>
      <c r="L85" s="7">
        <f t="shared" si="69"/>
        <v>8.0745341614906838</v>
      </c>
      <c r="M85" s="7">
        <f t="shared" si="69"/>
        <v>7.4534161490683228</v>
      </c>
      <c r="N85" s="7">
        <f t="shared" si="69"/>
        <v>15.527950310559005</v>
      </c>
      <c r="O85" s="23">
        <f t="shared" si="74"/>
        <v>161</v>
      </c>
      <c r="P85" s="7">
        <f t="shared" si="70"/>
        <v>26.086956521739129</v>
      </c>
      <c r="Q85" s="7">
        <f t="shared" si="70"/>
        <v>24.844720496894411</v>
      </c>
      <c r="R85" s="7">
        <f t="shared" si="70"/>
        <v>19.254658385093169</v>
      </c>
      <c r="S85" s="7">
        <f t="shared" si="70"/>
        <v>8.0745341614906838</v>
      </c>
      <c r="T85" s="7">
        <f t="shared" si="70"/>
        <v>7.4534161490683228</v>
      </c>
      <c r="U85" s="7">
        <f t="shared" si="70"/>
        <v>14.285714285714285</v>
      </c>
    </row>
    <row r="86" spans="1:21" ht="15" customHeight="1" x14ac:dyDescent="0.2">
      <c r="A86" s="16"/>
      <c r="B86" s="25"/>
      <c r="C86" s="18" t="s">
        <v>422</v>
      </c>
      <c r="D86" s="23">
        <f t="shared" si="71"/>
        <v>97</v>
      </c>
      <c r="E86" s="7">
        <f t="shared" si="72"/>
        <v>84.536082474226802</v>
      </c>
      <c r="F86" s="7">
        <f t="shared" si="72"/>
        <v>11.340206185567011</v>
      </c>
      <c r="G86" s="7">
        <f t="shared" si="72"/>
        <v>4.1237113402061851</v>
      </c>
      <c r="H86" s="23">
        <f t="shared" si="73"/>
        <v>97</v>
      </c>
      <c r="I86" s="7">
        <f t="shared" si="69"/>
        <v>31.958762886597935</v>
      </c>
      <c r="J86" s="7">
        <f t="shared" si="69"/>
        <v>20.618556701030926</v>
      </c>
      <c r="K86" s="7">
        <f t="shared" si="69"/>
        <v>17.525773195876287</v>
      </c>
      <c r="L86" s="7">
        <f t="shared" si="69"/>
        <v>5.1546391752577314</v>
      </c>
      <c r="M86" s="7">
        <f t="shared" si="69"/>
        <v>10.309278350515463</v>
      </c>
      <c r="N86" s="7">
        <f t="shared" si="69"/>
        <v>14.432989690721648</v>
      </c>
      <c r="O86" s="23">
        <f t="shared" si="74"/>
        <v>97</v>
      </c>
      <c r="P86" s="7">
        <f t="shared" si="70"/>
        <v>24.742268041237114</v>
      </c>
      <c r="Q86" s="7">
        <f t="shared" si="70"/>
        <v>13.402061855670103</v>
      </c>
      <c r="R86" s="7">
        <f t="shared" si="70"/>
        <v>23.711340206185564</v>
      </c>
      <c r="S86" s="7">
        <f t="shared" si="70"/>
        <v>11.340206185567011</v>
      </c>
      <c r="T86" s="7">
        <f t="shared" si="70"/>
        <v>10.309278350515463</v>
      </c>
      <c r="U86" s="7">
        <f t="shared" si="70"/>
        <v>16.494845360824741</v>
      </c>
    </row>
    <row r="87" spans="1:21" ht="15" customHeight="1" x14ac:dyDescent="0.2">
      <c r="A87" s="17"/>
      <c r="B87" s="26"/>
      <c r="C87" s="19" t="s">
        <v>423</v>
      </c>
      <c r="D87" s="24">
        <f t="shared" si="71"/>
        <v>75</v>
      </c>
      <c r="E87" s="5">
        <f t="shared" si="72"/>
        <v>85.333333333333343</v>
      </c>
      <c r="F87" s="5">
        <f t="shared" si="72"/>
        <v>10.666666666666668</v>
      </c>
      <c r="G87" s="5">
        <f t="shared" si="72"/>
        <v>4</v>
      </c>
      <c r="H87" s="24">
        <f t="shared" si="73"/>
        <v>75</v>
      </c>
      <c r="I87" s="5">
        <f t="shared" si="69"/>
        <v>33.333333333333329</v>
      </c>
      <c r="J87" s="5">
        <f t="shared" si="69"/>
        <v>28.000000000000004</v>
      </c>
      <c r="K87" s="5">
        <f t="shared" si="69"/>
        <v>18.666666666666668</v>
      </c>
      <c r="L87" s="5">
        <f t="shared" si="69"/>
        <v>1.3333333333333335</v>
      </c>
      <c r="M87" s="5">
        <f t="shared" si="69"/>
        <v>9.3333333333333339</v>
      </c>
      <c r="N87" s="5">
        <f t="shared" si="69"/>
        <v>9.3333333333333339</v>
      </c>
      <c r="O87" s="24">
        <f t="shared" si="74"/>
        <v>75</v>
      </c>
      <c r="P87" s="5">
        <f t="shared" si="70"/>
        <v>29.333333333333332</v>
      </c>
      <c r="Q87" s="5">
        <f t="shared" si="70"/>
        <v>22.666666666666664</v>
      </c>
      <c r="R87" s="5">
        <f t="shared" si="70"/>
        <v>20</v>
      </c>
      <c r="S87" s="5">
        <f t="shared" si="70"/>
        <v>1.3333333333333335</v>
      </c>
      <c r="T87" s="5">
        <f t="shared" si="70"/>
        <v>9.3333333333333339</v>
      </c>
      <c r="U87" s="5">
        <f t="shared" si="70"/>
        <v>17.333333333333336</v>
      </c>
    </row>
    <row r="88" spans="1:21" ht="15" customHeight="1" x14ac:dyDescent="0.2">
      <c r="A88" s="11" t="s">
        <v>424</v>
      </c>
      <c r="B88" s="6" t="s">
        <v>23</v>
      </c>
      <c r="C88" s="12" t="s">
        <v>24</v>
      </c>
      <c r="D88" s="22">
        <f t="shared" si="71"/>
        <v>844</v>
      </c>
      <c r="E88" s="4">
        <f t="shared" si="71"/>
        <v>581</v>
      </c>
      <c r="F88" s="4">
        <f>F328</f>
        <v>239</v>
      </c>
      <c r="G88" s="4">
        <f>G328</f>
        <v>24</v>
      </c>
      <c r="H88" s="22">
        <f t="shared" si="73"/>
        <v>844</v>
      </c>
      <c r="I88" s="4">
        <f t="shared" si="73"/>
        <v>494</v>
      </c>
      <c r="J88" s="4">
        <f t="shared" si="73"/>
        <v>114</v>
      </c>
      <c r="K88" s="4">
        <f t="shared" si="73"/>
        <v>82</v>
      </c>
      <c r="L88" s="4">
        <f t="shared" si="73"/>
        <v>27</v>
      </c>
      <c r="M88" s="4">
        <f t="shared" si="73"/>
        <v>25</v>
      </c>
      <c r="N88" s="4">
        <f>N328</f>
        <v>102</v>
      </c>
      <c r="O88" s="22">
        <f t="shared" si="74"/>
        <v>844</v>
      </c>
      <c r="P88" s="4">
        <f t="shared" si="74"/>
        <v>334</v>
      </c>
      <c r="Q88" s="4">
        <f t="shared" si="74"/>
        <v>230</v>
      </c>
      <c r="R88" s="4">
        <f t="shared" si="74"/>
        <v>116</v>
      </c>
      <c r="S88" s="4">
        <f t="shared" si="74"/>
        <v>33</v>
      </c>
      <c r="T88" s="4">
        <f t="shared" si="74"/>
        <v>25</v>
      </c>
      <c r="U88" s="4">
        <f>U328</f>
        <v>106</v>
      </c>
    </row>
    <row r="89" spans="1:21" ht="15" customHeight="1" x14ac:dyDescent="0.2">
      <c r="A89" s="20" t="s">
        <v>425</v>
      </c>
      <c r="B89" s="6" t="s">
        <v>41</v>
      </c>
      <c r="C89" s="15"/>
      <c r="D89" s="14">
        <f>IF(SUM(E89:G89)&gt;100,"－",SUM(E89:G89))</f>
        <v>100</v>
      </c>
      <c r="E89" s="13">
        <f>E328/$D88*100</f>
        <v>68.838862559241704</v>
      </c>
      <c r="F89" s="13">
        <f>F328/$D88*100</f>
        <v>28.317535545023699</v>
      </c>
      <c r="G89" s="13">
        <f>G328/$D88*100</f>
        <v>2.8436018957345972</v>
      </c>
      <c r="H89" s="14">
        <f>IF(SUM(I89:N89)&gt;100,"－",SUM(I89:N89))</f>
        <v>100</v>
      </c>
      <c r="I89" s="13">
        <f t="shared" ref="I89:N89" si="75">I328/$H88*100</f>
        <v>58.530805687203788</v>
      </c>
      <c r="J89" s="13">
        <f t="shared" si="75"/>
        <v>13.507109004739338</v>
      </c>
      <c r="K89" s="13">
        <f t="shared" si="75"/>
        <v>9.7156398104265413</v>
      </c>
      <c r="L89" s="13">
        <f t="shared" si="75"/>
        <v>3.1990521327014214</v>
      </c>
      <c r="M89" s="13">
        <f t="shared" si="75"/>
        <v>2.9620853080568721</v>
      </c>
      <c r="N89" s="13">
        <f t="shared" si="75"/>
        <v>12.085308056872037</v>
      </c>
      <c r="O89" s="14">
        <f>IF(SUM(P89:U89)&gt;100,"－",SUM(P89:U89))</f>
        <v>100</v>
      </c>
      <c r="P89" s="13">
        <f t="shared" ref="P89:U89" si="76">P328/$O88*100</f>
        <v>39.573459715639807</v>
      </c>
      <c r="Q89" s="13">
        <f t="shared" si="76"/>
        <v>27.251184834123222</v>
      </c>
      <c r="R89" s="13">
        <f t="shared" si="76"/>
        <v>13.744075829383887</v>
      </c>
      <c r="S89" s="13">
        <f t="shared" si="76"/>
        <v>3.9099526066350712</v>
      </c>
      <c r="T89" s="13">
        <f t="shared" si="76"/>
        <v>2.9620853080568721</v>
      </c>
      <c r="U89" s="13">
        <f t="shared" si="76"/>
        <v>12.559241706161137</v>
      </c>
    </row>
    <row r="90" spans="1:21" ht="15" customHeight="1" x14ac:dyDescent="0.2">
      <c r="A90" s="20"/>
      <c r="B90" s="6" t="s">
        <v>27</v>
      </c>
      <c r="C90" s="18" t="s">
        <v>426</v>
      </c>
      <c r="D90" s="23">
        <f>D330</f>
        <v>1</v>
      </c>
      <c r="E90" s="7">
        <f>IF($D90=0,0,E330/$D90*100)</f>
        <v>0</v>
      </c>
      <c r="F90" s="7">
        <f>IF($D90=0,0,F330/$D90*100)</f>
        <v>100</v>
      </c>
      <c r="G90" s="7">
        <f>IF($D90=0,0,G330/$D90*100)</f>
        <v>0</v>
      </c>
      <c r="H90" s="23">
        <f>H330</f>
        <v>1</v>
      </c>
      <c r="I90" s="7">
        <f t="shared" ref="I90:N99" si="77">IF($H90=0,0,I330/$H90*100)</f>
        <v>0</v>
      </c>
      <c r="J90" s="7">
        <f t="shared" si="77"/>
        <v>0</v>
      </c>
      <c r="K90" s="7">
        <f t="shared" si="77"/>
        <v>0</v>
      </c>
      <c r="L90" s="7">
        <f t="shared" si="77"/>
        <v>0</v>
      </c>
      <c r="M90" s="7">
        <f t="shared" si="77"/>
        <v>100</v>
      </c>
      <c r="N90" s="7">
        <f t="shared" si="77"/>
        <v>0</v>
      </c>
      <c r="O90" s="23">
        <f>O330</f>
        <v>1</v>
      </c>
      <c r="P90" s="7">
        <f t="shared" ref="P90:U99" si="78">IF($O90=0,0,P330/$O90*100)</f>
        <v>0</v>
      </c>
      <c r="Q90" s="7">
        <f t="shared" si="78"/>
        <v>0</v>
      </c>
      <c r="R90" s="7">
        <f t="shared" si="78"/>
        <v>0</v>
      </c>
      <c r="S90" s="7">
        <f t="shared" si="78"/>
        <v>0</v>
      </c>
      <c r="T90" s="7">
        <f t="shared" si="78"/>
        <v>100</v>
      </c>
      <c r="U90" s="7">
        <f t="shared" si="78"/>
        <v>0</v>
      </c>
    </row>
    <row r="91" spans="1:21" ht="15" customHeight="1" x14ac:dyDescent="0.2">
      <c r="A91" s="20"/>
      <c r="B91" s="6" t="s">
        <v>43</v>
      </c>
      <c r="C91" s="18" t="s">
        <v>427</v>
      </c>
      <c r="D91" s="23">
        <f t="shared" ref="D91:E100" si="79">D331</f>
        <v>19</v>
      </c>
      <c r="E91" s="7">
        <f t="shared" ref="E91:G99" si="80">IF($D91=0,0,E331/$D91*100)</f>
        <v>89.473684210526315</v>
      </c>
      <c r="F91" s="7">
        <f t="shared" si="80"/>
        <v>10.526315789473683</v>
      </c>
      <c r="G91" s="7">
        <f t="shared" si="80"/>
        <v>0</v>
      </c>
      <c r="H91" s="23">
        <f t="shared" ref="H91:M100" si="81">H331</f>
        <v>19</v>
      </c>
      <c r="I91" s="7">
        <f t="shared" si="77"/>
        <v>0</v>
      </c>
      <c r="J91" s="7">
        <f t="shared" si="77"/>
        <v>47.368421052631575</v>
      </c>
      <c r="K91" s="7">
        <f t="shared" si="77"/>
        <v>21.052631578947366</v>
      </c>
      <c r="L91" s="7">
        <f t="shared" si="77"/>
        <v>5.2631578947368416</v>
      </c>
      <c r="M91" s="7">
        <f t="shared" si="77"/>
        <v>10.526315789473683</v>
      </c>
      <c r="N91" s="7">
        <f t="shared" si="77"/>
        <v>15.789473684210526</v>
      </c>
      <c r="O91" s="23">
        <f t="shared" ref="O91:T100" si="82">O331</f>
        <v>19</v>
      </c>
      <c r="P91" s="7">
        <f t="shared" si="78"/>
        <v>0</v>
      </c>
      <c r="Q91" s="7">
        <f t="shared" si="78"/>
        <v>42.105263157894733</v>
      </c>
      <c r="R91" s="7">
        <f t="shared" si="78"/>
        <v>21.052631578947366</v>
      </c>
      <c r="S91" s="7">
        <f t="shared" si="78"/>
        <v>5.2631578947368416</v>
      </c>
      <c r="T91" s="7">
        <f t="shared" si="78"/>
        <v>10.526315789473683</v>
      </c>
      <c r="U91" s="7">
        <f t="shared" si="78"/>
        <v>21.052631578947366</v>
      </c>
    </row>
    <row r="92" spans="1:21" ht="15" customHeight="1" x14ac:dyDescent="0.2">
      <c r="A92" s="16"/>
      <c r="B92" s="6"/>
      <c r="C92" s="18" t="s">
        <v>428</v>
      </c>
      <c r="D92" s="23">
        <f t="shared" si="79"/>
        <v>70</v>
      </c>
      <c r="E92" s="7">
        <f t="shared" si="80"/>
        <v>74.285714285714292</v>
      </c>
      <c r="F92" s="7">
        <f t="shared" si="80"/>
        <v>22.857142857142858</v>
      </c>
      <c r="G92" s="7">
        <f t="shared" si="80"/>
        <v>2.8571428571428572</v>
      </c>
      <c r="H92" s="23">
        <f t="shared" si="81"/>
        <v>70</v>
      </c>
      <c r="I92" s="7">
        <f t="shared" si="77"/>
        <v>30</v>
      </c>
      <c r="J92" s="7">
        <f t="shared" si="77"/>
        <v>24.285714285714285</v>
      </c>
      <c r="K92" s="7">
        <f t="shared" si="77"/>
        <v>18.571428571428573</v>
      </c>
      <c r="L92" s="7">
        <f t="shared" si="77"/>
        <v>11.428571428571429</v>
      </c>
      <c r="M92" s="7">
        <f t="shared" si="77"/>
        <v>8.5714285714285712</v>
      </c>
      <c r="N92" s="7">
        <f t="shared" si="77"/>
        <v>7.1428571428571423</v>
      </c>
      <c r="O92" s="23">
        <f t="shared" si="82"/>
        <v>70</v>
      </c>
      <c r="P92" s="7">
        <f t="shared" si="78"/>
        <v>22.857142857142858</v>
      </c>
      <c r="Q92" s="7">
        <f t="shared" si="78"/>
        <v>27.142857142857142</v>
      </c>
      <c r="R92" s="7">
        <f t="shared" si="78"/>
        <v>21.428571428571427</v>
      </c>
      <c r="S92" s="7">
        <f t="shared" si="78"/>
        <v>11.428571428571429</v>
      </c>
      <c r="T92" s="7">
        <f t="shared" si="78"/>
        <v>8.5714285714285712</v>
      </c>
      <c r="U92" s="7">
        <f t="shared" si="78"/>
        <v>8.5714285714285712</v>
      </c>
    </row>
    <row r="93" spans="1:21" ht="15" customHeight="1" x14ac:dyDescent="0.2">
      <c r="A93" s="16"/>
      <c r="B93" s="6"/>
      <c r="C93" s="18" t="s">
        <v>429</v>
      </c>
      <c r="D93" s="23">
        <f t="shared" si="79"/>
        <v>105</v>
      </c>
      <c r="E93" s="7">
        <f t="shared" si="80"/>
        <v>71.428571428571431</v>
      </c>
      <c r="F93" s="7">
        <f t="shared" si="80"/>
        <v>23.809523809523807</v>
      </c>
      <c r="G93" s="7">
        <f t="shared" si="80"/>
        <v>4.7619047619047619</v>
      </c>
      <c r="H93" s="23">
        <f t="shared" si="81"/>
        <v>105</v>
      </c>
      <c r="I93" s="7">
        <f t="shared" si="77"/>
        <v>44.761904761904766</v>
      </c>
      <c r="J93" s="7">
        <f t="shared" si="77"/>
        <v>23.809523809523807</v>
      </c>
      <c r="K93" s="7">
        <f t="shared" si="77"/>
        <v>12.380952380952381</v>
      </c>
      <c r="L93" s="7">
        <f t="shared" si="77"/>
        <v>4.7619047619047619</v>
      </c>
      <c r="M93" s="7">
        <f t="shared" si="77"/>
        <v>2.8571428571428572</v>
      </c>
      <c r="N93" s="7">
        <f t="shared" si="77"/>
        <v>11.428571428571429</v>
      </c>
      <c r="O93" s="23">
        <f t="shared" si="82"/>
        <v>105</v>
      </c>
      <c r="P93" s="7">
        <f t="shared" si="78"/>
        <v>31.428571428571427</v>
      </c>
      <c r="Q93" s="7">
        <f t="shared" si="78"/>
        <v>22.857142857142858</v>
      </c>
      <c r="R93" s="7">
        <f t="shared" si="78"/>
        <v>20.952380952380953</v>
      </c>
      <c r="S93" s="7">
        <f t="shared" si="78"/>
        <v>5.7142857142857144</v>
      </c>
      <c r="T93" s="7">
        <f t="shared" si="78"/>
        <v>2.8571428571428572</v>
      </c>
      <c r="U93" s="7">
        <f t="shared" si="78"/>
        <v>16.19047619047619</v>
      </c>
    </row>
    <row r="94" spans="1:21" ht="15" customHeight="1" x14ac:dyDescent="0.2">
      <c r="A94" s="16"/>
      <c r="B94" s="6"/>
      <c r="C94" s="18" t="s">
        <v>430</v>
      </c>
      <c r="D94" s="23">
        <f t="shared" si="79"/>
        <v>128</v>
      </c>
      <c r="E94" s="7">
        <f t="shared" si="80"/>
        <v>72.65625</v>
      </c>
      <c r="F94" s="7">
        <f t="shared" si="80"/>
        <v>25.78125</v>
      </c>
      <c r="G94" s="7">
        <f t="shared" si="80"/>
        <v>1.5625</v>
      </c>
      <c r="H94" s="23">
        <f t="shared" si="81"/>
        <v>128</v>
      </c>
      <c r="I94" s="7">
        <f t="shared" si="77"/>
        <v>60.15625</v>
      </c>
      <c r="J94" s="7">
        <f t="shared" si="77"/>
        <v>17.1875</v>
      </c>
      <c r="K94" s="7">
        <f t="shared" si="77"/>
        <v>10.9375</v>
      </c>
      <c r="L94" s="7">
        <f t="shared" si="77"/>
        <v>0.78125</v>
      </c>
      <c r="M94" s="7">
        <f t="shared" si="77"/>
        <v>0.78125</v>
      </c>
      <c r="N94" s="7">
        <f t="shared" si="77"/>
        <v>10.15625</v>
      </c>
      <c r="O94" s="23">
        <f t="shared" si="82"/>
        <v>128</v>
      </c>
      <c r="P94" s="7">
        <f t="shared" si="78"/>
        <v>34.375</v>
      </c>
      <c r="Q94" s="7">
        <f t="shared" si="78"/>
        <v>35.9375</v>
      </c>
      <c r="R94" s="7">
        <f t="shared" si="78"/>
        <v>14.0625</v>
      </c>
      <c r="S94" s="7">
        <f t="shared" si="78"/>
        <v>1.5625</v>
      </c>
      <c r="T94" s="7">
        <f t="shared" si="78"/>
        <v>0.78125</v>
      </c>
      <c r="U94" s="7">
        <f t="shared" si="78"/>
        <v>13.28125</v>
      </c>
    </row>
    <row r="95" spans="1:21" ht="15" customHeight="1" x14ac:dyDescent="0.2">
      <c r="A95" s="16"/>
      <c r="B95" s="6"/>
      <c r="C95" s="18" t="s">
        <v>431</v>
      </c>
      <c r="D95" s="23">
        <f t="shared" si="79"/>
        <v>182</v>
      </c>
      <c r="E95" s="7">
        <f t="shared" si="80"/>
        <v>54.395604395604394</v>
      </c>
      <c r="F95" s="7">
        <f t="shared" si="80"/>
        <v>42.307692307692307</v>
      </c>
      <c r="G95" s="7">
        <f t="shared" si="80"/>
        <v>3.296703296703297</v>
      </c>
      <c r="H95" s="23">
        <f t="shared" si="81"/>
        <v>182</v>
      </c>
      <c r="I95" s="7">
        <f t="shared" si="77"/>
        <v>65.934065934065927</v>
      </c>
      <c r="J95" s="7">
        <f t="shared" si="77"/>
        <v>9.8901098901098905</v>
      </c>
      <c r="K95" s="7">
        <f t="shared" si="77"/>
        <v>6.0439560439560438</v>
      </c>
      <c r="L95" s="7">
        <f t="shared" si="77"/>
        <v>1.6483516483516485</v>
      </c>
      <c r="M95" s="7">
        <f t="shared" si="77"/>
        <v>2.7472527472527473</v>
      </c>
      <c r="N95" s="7">
        <f t="shared" si="77"/>
        <v>13.736263736263737</v>
      </c>
      <c r="O95" s="23">
        <f t="shared" si="82"/>
        <v>182</v>
      </c>
      <c r="P95" s="7">
        <f t="shared" si="78"/>
        <v>50</v>
      </c>
      <c r="Q95" s="7">
        <f t="shared" si="78"/>
        <v>22.527472527472529</v>
      </c>
      <c r="R95" s="7">
        <f t="shared" si="78"/>
        <v>10.989010989010989</v>
      </c>
      <c r="S95" s="7">
        <f t="shared" si="78"/>
        <v>2.197802197802198</v>
      </c>
      <c r="T95" s="7">
        <f t="shared" si="78"/>
        <v>2.7472527472527473</v>
      </c>
      <c r="U95" s="7">
        <f t="shared" si="78"/>
        <v>11.538461538461538</v>
      </c>
    </row>
    <row r="96" spans="1:21" ht="15" customHeight="1" x14ac:dyDescent="0.2">
      <c r="A96" s="16"/>
      <c r="B96" s="6"/>
      <c r="C96" s="18" t="s">
        <v>432</v>
      </c>
      <c r="D96" s="23">
        <f t="shared" si="79"/>
        <v>201</v>
      </c>
      <c r="E96" s="7">
        <f t="shared" si="80"/>
        <v>65.671641791044777</v>
      </c>
      <c r="F96" s="7">
        <f t="shared" si="80"/>
        <v>32.835820895522389</v>
      </c>
      <c r="G96" s="7">
        <f t="shared" si="80"/>
        <v>1.4925373134328357</v>
      </c>
      <c r="H96" s="23">
        <f t="shared" si="81"/>
        <v>201</v>
      </c>
      <c r="I96" s="7">
        <f t="shared" si="77"/>
        <v>69.154228855721385</v>
      </c>
      <c r="J96" s="7">
        <f t="shared" si="77"/>
        <v>5.9701492537313428</v>
      </c>
      <c r="K96" s="7">
        <f t="shared" si="77"/>
        <v>7.4626865671641784</v>
      </c>
      <c r="L96" s="7">
        <f t="shared" si="77"/>
        <v>2.4875621890547266</v>
      </c>
      <c r="M96" s="7">
        <f t="shared" si="77"/>
        <v>1.9900497512437811</v>
      </c>
      <c r="N96" s="7">
        <f t="shared" si="77"/>
        <v>12.935323383084576</v>
      </c>
      <c r="O96" s="23">
        <f t="shared" si="82"/>
        <v>201</v>
      </c>
      <c r="P96" s="7">
        <f t="shared" si="78"/>
        <v>45.273631840796021</v>
      </c>
      <c r="Q96" s="7">
        <f t="shared" si="78"/>
        <v>27.860696517412936</v>
      </c>
      <c r="R96" s="7">
        <f t="shared" si="78"/>
        <v>12.437810945273633</v>
      </c>
      <c r="S96" s="7">
        <f t="shared" si="78"/>
        <v>2.4875621890547266</v>
      </c>
      <c r="T96" s="7">
        <f t="shared" si="78"/>
        <v>1.9900497512437811</v>
      </c>
      <c r="U96" s="7">
        <f t="shared" si="78"/>
        <v>9.9502487562189064</v>
      </c>
    </row>
    <row r="97" spans="1:21" ht="15" customHeight="1" x14ac:dyDescent="0.2">
      <c r="A97" s="16"/>
      <c r="B97" s="6"/>
      <c r="C97" s="18" t="s">
        <v>433</v>
      </c>
      <c r="D97" s="23">
        <f t="shared" si="79"/>
        <v>67</v>
      </c>
      <c r="E97" s="7">
        <f t="shared" si="80"/>
        <v>77.611940298507463</v>
      </c>
      <c r="F97" s="7">
        <f t="shared" si="80"/>
        <v>19.402985074626866</v>
      </c>
      <c r="G97" s="7">
        <f t="shared" si="80"/>
        <v>2.9850746268656714</v>
      </c>
      <c r="H97" s="23">
        <f t="shared" si="81"/>
        <v>67</v>
      </c>
      <c r="I97" s="7">
        <f t="shared" si="77"/>
        <v>67.164179104477611</v>
      </c>
      <c r="J97" s="7">
        <f t="shared" si="77"/>
        <v>5.9701492537313428</v>
      </c>
      <c r="K97" s="7">
        <f t="shared" si="77"/>
        <v>4.4776119402985071</v>
      </c>
      <c r="L97" s="7">
        <f t="shared" si="77"/>
        <v>2.9850746268656714</v>
      </c>
      <c r="M97" s="7">
        <f t="shared" si="77"/>
        <v>4.4776119402985071</v>
      </c>
      <c r="N97" s="7">
        <f t="shared" si="77"/>
        <v>14.925373134328357</v>
      </c>
      <c r="O97" s="23">
        <f t="shared" si="82"/>
        <v>67</v>
      </c>
      <c r="P97" s="7">
        <f t="shared" si="78"/>
        <v>46.268656716417908</v>
      </c>
      <c r="Q97" s="7">
        <f t="shared" si="78"/>
        <v>22.388059701492537</v>
      </c>
      <c r="R97" s="7">
        <f t="shared" si="78"/>
        <v>4.4776119402985071</v>
      </c>
      <c r="S97" s="7">
        <f t="shared" si="78"/>
        <v>2.9850746268656714</v>
      </c>
      <c r="T97" s="7">
        <f t="shared" si="78"/>
        <v>4.4776119402985071</v>
      </c>
      <c r="U97" s="7">
        <f t="shared" si="78"/>
        <v>19.402985074626866</v>
      </c>
    </row>
    <row r="98" spans="1:21" ht="15" customHeight="1" x14ac:dyDescent="0.2">
      <c r="A98" s="16"/>
      <c r="B98" s="6"/>
      <c r="C98" s="18" t="s">
        <v>434</v>
      </c>
      <c r="D98" s="23">
        <f t="shared" si="79"/>
        <v>71</v>
      </c>
      <c r="E98" s="7">
        <f t="shared" si="80"/>
        <v>85.91549295774648</v>
      </c>
      <c r="F98" s="7">
        <f t="shared" si="80"/>
        <v>8.4507042253521121</v>
      </c>
      <c r="G98" s="7">
        <f t="shared" si="80"/>
        <v>5.6338028169014089</v>
      </c>
      <c r="H98" s="23">
        <f t="shared" si="81"/>
        <v>71</v>
      </c>
      <c r="I98" s="7">
        <f t="shared" si="77"/>
        <v>63.380281690140848</v>
      </c>
      <c r="J98" s="7">
        <f t="shared" si="77"/>
        <v>9.8591549295774641</v>
      </c>
      <c r="K98" s="7">
        <f t="shared" si="77"/>
        <v>12.676056338028168</v>
      </c>
      <c r="L98" s="7">
        <f t="shared" si="77"/>
        <v>2.8169014084507045</v>
      </c>
      <c r="M98" s="7">
        <f t="shared" si="77"/>
        <v>0</v>
      </c>
      <c r="N98" s="7">
        <f t="shared" si="77"/>
        <v>11.267605633802818</v>
      </c>
      <c r="O98" s="23">
        <f t="shared" si="82"/>
        <v>71</v>
      </c>
      <c r="P98" s="7">
        <f t="shared" si="78"/>
        <v>39.436619718309856</v>
      </c>
      <c r="Q98" s="7">
        <f t="shared" si="78"/>
        <v>29.577464788732392</v>
      </c>
      <c r="R98" s="7">
        <f t="shared" si="78"/>
        <v>12.676056338028168</v>
      </c>
      <c r="S98" s="7">
        <f t="shared" si="78"/>
        <v>7.042253521126761</v>
      </c>
      <c r="T98" s="7">
        <f t="shared" si="78"/>
        <v>0</v>
      </c>
      <c r="U98" s="7">
        <f t="shared" si="78"/>
        <v>11.267605633802818</v>
      </c>
    </row>
    <row r="99" spans="1:21" ht="15" customHeight="1" x14ac:dyDescent="0.2">
      <c r="A99" s="16"/>
      <c r="B99" s="6"/>
      <c r="C99" s="19" t="s">
        <v>352</v>
      </c>
      <c r="D99" s="23">
        <f t="shared" si="79"/>
        <v>0</v>
      </c>
      <c r="E99" s="7">
        <f t="shared" si="80"/>
        <v>0</v>
      </c>
      <c r="F99" s="7">
        <f t="shared" si="80"/>
        <v>0</v>
      </c>
      <c r="G99" s="7">
        <f t="shared" si="80"/>
        <v>0</v>
      </c>
      <c r="H99" s="23">
        <f t="shared" si="81"/>
        <v>0</v>
      </c>
      <c r="I99" s="7">
        <f t="shared" si="77"/>
        <v>0</v>
      </c>
      <c r="J99" s="7">
        <f t="shared" si="77"/>
        <v>0</v>
      </c>
      <c r="K99" s="7">
        <f t="shared" si="77"/>
        <v>0</v>
      </c>
      <c r="L99" s="7">
        <f t="shared" si="77"/>
        <v>0</v>
      </c>
      <c r="M99" s="7">
        <f t="shared" si="77"/>
        <v>0</v>
      </c>
      <c r="N99" s="7">
        <f t="shared" si="77"/>
        <v>0</v>
      </c>
      <c r="O99" s="23">
        <f t="shared" si="82"/>
        <v>0</v>
      </c>
      <c r="P99" s="7">
        <f t="shared" si="78"/>
        <v>0</v>
      </c>
      <c r="Q99" s="7">
        <f t="shared" si="78"/>
        <v>0</v>
      </c>
      <c r="R99" s="7">
        <f t="shared" si="78"/>
        <v>0</v>
      </c>
      <c r="S99" s="7">
        <f t="shared" si="78"/>
        <v>0</v>
      </c>
      <c r="T99" s="7">
        <f t="shared" si="78"/>
        <v>0</v>
      </c>
      <c r="U99" s="7">
        <f t="shared" si="78"/>
        <v>0</v>
      </c>
    </row>
    <row r="100" spans="1:21" ht="15" customHeight="1" x14ac:dyDescent="0.2">
      <c r="A100" s="16"/>
      <c r="B100" s="30" t="s">
        <v>35</v>
      </c>
      <c r="C100" s="12" t="s">
        <v>24</v>
      </c>
      <c r="D100" s="22">
        <f t="shared" si="79"/>
        <v>617</v>
      </c>
      <c r="E100" s="4">
        <f t="shared" si="79"/>
        <v>489</v>
      </c>
      <c r="F100" s="4">
        <f>F340</f>
        <v>113</v>
      </c>
      <c r="G100" s="4">
        <f>G340</f>
        <v>15</v>
      </c>
      <c r="H100" s="22">
        <f t="shared" si="81"/>
        <v>617</v>
      </c>
      <c r="I100" s="4">
        <f t="shared" si="81"/>
        <v>134</v>
      </c>
      <c r="J100" s="4">
        <f t="shared" si="81"/>
        <v>181</v>
      </c>
      <c r="K100" s="4">
        <f t="shared" si="81"/>
        <v>125</v>
      </c>
      <c r="L100" s="4">
        <f t="shared" si="81"/>
        <v>47</v>
      </c>
      <c r="M100" s="4">
        <f t="shared" si="81"/>
        <v>66</v>
      </c>
      <c r="N100" s="4">
        <f>N340</f>
        <v>64</v>
      </c>
      <c r="O100" s="22">
        <f t="shared" si="82"/>
        <v>617</v>
      </c>
      <c r="P100" s="4">
        <f t="shared" si="82"/>
        <v>110</v>
      </c>
      <c r="Q100" s="4">
        <f t="shared" si="82"/>
        <v>172</v>
      </c>
      <c r="R100" s="4">
        <f t="shared" si="82"/>
        <v>134</v>
      </c>
      <c r="S100" s="4">
        <f t="shared" si="82"/>
        <v>49</v>
      </c>
      <c r="T100" s="4">
        <f t="shared" si="82"/>
        <v>66</v>
      </c>
      <c r="U100" s="4">
        <f>U340</f>
        <v>86</v>
      </c>
    </row>
    <row r="101" spans="1:21" ht="15" customHeight="1" x14ac:dyDescent="0.2">
      <c r="A101" s="16"/>
      <c r="B101" s="25" t="s">
        <v>36</v>
      </c>
      <c r="C101" s="15"/>
      <c r="D101" s="14">
        <f>IF(SUM(E101:G101)&gt;100,"－",SUM(E101:G101))</f>
        <v>99.999999999999986</v>
      </c>
      <c r="E101" s="13">
        <f>E340/$D100*100</f>
        <v>79.254457050243104</v>
      </c>
      <c r="F101" s="13">
        <f>F340/$D100*100</f>
        <v>18.314424635332252</v>
      </c>
      <c r="G101" s="13">
        <f>G340/$D100*100</f>
        <v>2.4311183144246353</v>
      </c>
      <c r="H101" s="14">
        <f>IF(SUM(I101:N101)&gt;100,"－",SUM(I101:N101))</f>
        <v>100</v>
      </c>
      <c r="I101" s="13">
        <f t="shared" ref="I101:N101" si="83">I340/$H100*100</f>
        <v>21.717990275526741</v>
      </c>
      <c r="J101" s="13">
        <f t="shared" si="83"/>
        <v>29.335494327390599</v>
      </c>
      <c r="K101" s="13">
        <f t="shared" si="83"/>
        <v>20.25931928687196</v>
      </c>
      <c r="L101" s="13">
        <f t="shared" si="83"/>
        <v>7.6175040518638575</v>
      </c>
      <c r="M101" s="13">
        <f t="shared" si="83"/>
        <v>10.696920583468396</v>
      </c>
      <c r="N101" s="13">
        <f t="shared" si="83"/>
        <v>10.372771474878444</v>
      </c>
      <c r="O101" s="14">
        <f>IF(SUM(P101:U101)&gt;100,"－",SUM(P101:U101))</f>
        <v>100</v>
      </c>
      <c r="P101" s="13">
        <f t="shared" ref="P101:U101" si="84">P340/$O100*100</f>
        <v>17.828200972447323</v>
      </c>
      <c r="Q101" s="13">
        <f t="shared" si="84"/>
        <v>27.876823338735818</v>
      </c>
      <c r="R101" s="13">
        <f t="shared" si="84"/>
        <v>21.717990275526741</v>
      </c>
      <c r="S101" s="13">
        <f t="shared" si="84"/>
        <v>7.9416531604538081</v>
      </c>
      <c r="T101" s="13">
        <f t="shared" si="84"/>
        <v>10.696920583468396</v>
      </c>
      <c r="U101" s="13">
        <f t="shared" si="84"/>
        <v>13.938411669367909</v>
      </c>
    </row>
    <row r="102" spans="1:21" ht="15" customHeight="1" x14ac:dyDescent="0.2">
      <c r="A102" s="16"/>
      <c r="B102" s="25" t="s">
        <v>37</v>
      </c>
      <c r="C102" s="18" t="s">
        <v>426</v>
      </c>
      <c r="D102" s="23">
        <f>D342</f>
        <v>61</v>
      </c>
      <c r="E102" s="7">
        <f>IF($D102=0,0,E342/$D102*100)</f>
        <v>75.409836065573771</v>
      </c>
      <c r="F102" s="7">
        <f>IF($D102=0,0,F342/$D102*100)</f>
        <v>21.311475409836063</v>
      </c>
      <c r="G102" s="7">
        <f>IF($D102=0,0,G342/$D102*100)</f>
        <v>3.278688524590164</v>
      </c>
      <c r="H102" s="23">
        <f>H342</f>
        <v>61</v>
      </c>
      <c r="I102" s="7">
        <f t="shared" ref="I102:N111" si="85">IF($H102=0,0,I342/$H102*100)</f>
        <v>16.393442622950818</v>
      </c>
      <c r="J102" s="7">
        <f t="shared" si="85"/>
        <v>21.311475409836063</v>
      </c>
      <c r="K102" s="7">
        <f t="shared" si="85"/>
        <v>31.147540983606557</v>
      </c>
      <c r="L102" s="7">
        <f t="shared" si="85"/>
        <v>6.557377049180328</v>
      </c>
      <c r="M102" s="7">
        <f t="shared" si="85"/>
        <v>14.754098360655737</v>
      </c>
      <c r="N102" s="7">
        <f t="shared" si="85"/>
        <v>9.8360655737704921</v>
      </c>
      <c r="O102" s="23">
        <f>O342</f>
        <v>61</v>
      </c>
      <c r="P102" s="7">
        <f t="shared" ref="P102:U111" si="86">IF($O102=0,0,P342/$O102*100)</f>
        <v>16.393442622950818</v>
      </c>
      <c r="Q102" s="7">
        <f t="shared" si="86"/>
        <v>22.950819672131146</v>
      </c>
      <c r="R102" s="7">
        <f t="shared" si="86"/>
        <v>32.786885245901637</v>
      </c>
      <c r="S102" s="7">
        <f t="shared" si="86"/>
        <v>4.918032786885246</v>
      </c>
      <c r="T102" s="7">
        <f t="shared" si="86"/>
        <v>14.754098360655737</v>
      </c>
      <c r="U102" s="7">
        <f t="shared" si="86"/>
        <v>8.1967213114754092</v>
      </c>
    </row>
    <row r="103" spans="1:21" ht="15" customHeight="1" x14ac:dyDescent="0.2">
      <c r="A103" s="16"/>
      <c r="B103" s="25"/>
      <c r="C103" s="18" t="s">
        <v>427</v>
      </c>
      <c r="D103" s="23">
        <f t="shared" ref="D103:E112" si="87">D343</f>
        <v>154</v>
      </c>
      <c r="E103" s="7">
        <f t="shared" ref="E103:G111" si="88">IF($D103=0,0,E343/$D103*100)</f>
        <v>83.766233766233768</v>
      </c>
      <c r="F103" s="7">
        <f t="shared" si="88"/>
        <v>14.285714285714285</v>
      </c>
      <c r="G103" s="7">
        <f t="shared" si="88"/>
        <v>1.948051948051948</v>
      </c>
      <c r="H103" s="23">
        <f t="shared" ref="H103:M112" si="89">H343</f>
        <v>154</v>
      </c>
      <c r="I103" s="7">
        <f t="shared" si="85"/>
        <v>16.883116883116884</v>
      </c>
      <c r="J103" s="7">
        <f t="shared" si="85"/>
        <v>30.519480519480517</v>
      </c>
      <c r="K103" s="7">
        <f t="shared" si="85"/>
        <v>24.025974025974026</v>
      </c>
      <c r="L103" s="7">
        <f t="shared" si="85"/>
        <v>5.1948051948051948</v>
      </c>
      <c r="M103" s="7">
        <f t="shared" si="85"/>
        <v>11.038961038961039</v>
      </c>
      <c r="N103" s="7">
        <f t="shared" si="85"/>
        <v>12.337662337662337</v>
      </c>
      <c r="O103" s="23">
        <f t="shared" ref="O103:T112" si="90">O343</f>
        <v>154</v>
      </c>
      <c r="P103" s="7">
        <f t="shared" si="86"/>
        <v>11.688311688311687</v>
      </c>
      <c r="Q103" s="7">
        <f t="shared" si="86"/>
        <v>26.623376623376622</v>
      </c>
      <c r="R103" s="7">
        <f t="shared" si="86"/>
        <v>25.97402597402597</v>
      </c>
      <c r="S103" s="7">
        <f t="shared" si="86"/>
        <v>5.8441558441558437</v>
      </c>
      <c r="T103" s="7">
        <f t="shared" si="86"/>
        <v>11.038961038961039</v>
      </c>
      <c r="U103" s="7">
        <f t="shared" si="86"/>
        <v>18.831168831168831</v>
      </c>
    </row>
    <row r="104" spans="1:21" ht="15" customHeight="1" x14ac:dyDescent="0.2">
      <c r="A104" s="16"/>
      <c r="B104" s="25"/>
      <c r="C104" s="18" t="s">
        <v>428</v>
      </c>
      <c r="D104" s="23">
        <f t="shared" si="87"/>
        <v>153</v>
      </c>
      <c r="E104" s="7">
        <f t="shared" si="88"/>
        <v>83.66013071895425</v>
      </c>
      <c r="F104" s="7">
        <f t="shared" si="88"/>
        <v>13.071895424836603</v>
      </c>
      <c r="G104" s="7">
        <f t="shared" si="88"/>
        <v>3.2679738562091507</v>
      </c>
      <c r="H104" s="23">
        <f t="shared" si="89"/>
        <v>153</v>
      </c>
      <c r="I104" s="7">
        <f t="shared" si="85"/>
        <v>20.915032679738562</v>
      </c>
      <c r="J104" s="7">
        <f t="shared" si="85"/>
        <v>36.601307189542482</v>
      </c>
      <c r="K104" s="7">
        <f t="shared" si="85"/>
        <v>18.954248366013072</v>
      </c>
      <c r="L104" s="7">
        <f t="shared" si="85"/>
        <v>8.4967320261437909</v>
      </c>
      <c r="M104" s="7">
        <f t="shared" si="85"/>
        <v>7.18954248366013</v>
      </c>
      <c r="N104" s="7">
        <f t="shared" si="85"/>
        <v>7.8431372549019605</v>
      </c>
      <c r="O104" s="23">
        <f t="shared" si="90"/>
        <v>153</v>
      </c>
      <c r="P104" s="7">
        <f t="shared" si="86"/>
        <v>16.993464052287582</v>
      </c>
      <c r="Q104" s="7">
        <f t="shared" si="86"/>
        <v>30.065359477124183</v>
      </c>
      <c r="R104" s="7">
        <f t="shared" si="86"/>
        <v>20.915032679738562</v>
      </c>
      <c r="S104" s="7">
        <f t="shared" si="86"/>
        <v>9.8039215686274517</v>
      </c>
      <c r="T104" s="7">
        <f t="shared" si="86"/>
        <v>7.18954248366013</v>
      </c>
      <c r="U104" s="7">
        <f t="shared" si="86"/>
        <v>15.032679738562091</v>
      </c>
    </row>
    <row r="105" spans="1:21" ht="15" customHeight="1" x14ac:dyDescent="0.2">
      <c r="A105" s="16"/>
      <c r="B105" s="25"/>
      <c r="C105" s="18" t="s">
        <v>429</v>
      </c>
      <c r="D105" s="23">
        <f t="shared" si="87"/>
        <v>81</v>
      </c>
      <c r="E105" s="7">
        <f t="shared" si="88"/>
        <v>81.481481481481481</v>
      </c>
      <c r="F105" s="7">
        <f t="shared" si="88"/>
        <v>17.283950617283949</v>
      </c>
      <c r="G105" s="7">
        <f t="shared" si="88"/>
        <v>1.2345679012345678</v>
      </c>
      <c r="H105" s="23">
        <f t="shared" si="89"/>
        <v>81</v>
      </c>
      <c r="I105" s="7">
        <f t="shared" si="85"/>
        <v>11.111111111111111</v>
      </c>
      <c r="J105" s="7">
        <f t="shared" si="85"/>
        <v>32.098765432098766</v>
      </c>
      <c r="K105" s="7">
        <f t="shared" si="85"/>
        <v>19.753086419753085</v>
      </c>
      <c r="L105" s="7">
        <f t="shared" si="85"/>
        <v>9.8765432098765427</v>
      </c>
      <c r="M105" s="7">
        <f t="shared" si="85"/>
        <v>16.049382716049383</v>
      </c>
      <c r="N105" s="7">
        <f t="shared" si="85"/>
        <v>11.111111111111111</v>
      </c>
      <c r="O105" s="23">
        <f t="shared" si="90"/>
        <v>81</v>
      </c>
      <c r="P105" s="7">
        <f t="shared" si="86"/>
        <v>12.345679012345679</v>
      </c>
      <c r="Q105" s="7">
        <f t="shared" si="86"/>
        <v>25.925925925925924</v>
      </c>
      <c r="R105" s="7">
        <f t="shared" si="86"/>
        <v>19.753086419753085</v>
      </c>
      <c r="S105" s="7">
        <f t="shared" si="86"/>
        <v>12.345679012345679</v>
      </c>
      <c r="T105" s="7">
        <f t="shared" si="86"/>
        <v>16.049382716049383</v>
      </c>
      <c r="U105" s="7">
        <f t="shared" si="86"/>
        <v>13.580246913580247</v>
      </c>
    </row>
    <row r="106" spans="1:21" ht="15" customHeight="1" x14ac:dyDescent="0.2">
      <c r="A106" s="16"/>
      <c r="B106" s="25"/>
      <c r="C106" s="18" t="s">
        <v>430</v>
      </c>
      <c r="D106" s="23">
        <f t="shared" si="87"/>
        <v>61</v>
      </c>
      <c r="E106" s="7">
        <f t="shared" si="88"/>
        <v>75.409836065573771</v>
      </c>
      <c r="F106" s="7">
        <f t="shared" si="88"/>
        <v>22.950819672131146</v>
      </c>
      <c r="G106" s="7">
        <f t="shared" si="88"/>
        <v>1.639344262295082</v>
      </c>
      <c r="H106" s="23">
        <f t="shared" si="89"/>
        <v>61</v>
      </c>
      <c r="I106" s="7">
        <f t="shared" si="85"/>
        <v>31.147540983606557</v>
      </c>
      <c r="J106" s="7">
        <f t="shared" si="85"/>
        <v>26.229508196721312</v>
      </c>
      <c r="K106" s="7">
        <f t="shared" si="85"/>
        <v>11.475409836065573</v>
      </c>
      <c r="L106" s="7">
        <f t="shared" si="85"/>
        <v>9.8360655737704921</v>
      </c>
      <c r="M106" s="7">
        <f t="shared" si="85"/>
        <v>14.754098360655737</v>
      </c>
      <c r="N106" s="7">
        <f t="shared" si="85"/>
        <v>6.557377049180328</v>
      </c>
      <c r="O106" s="23">
        <f t="shared" si="90"/>
        <v>61</v>
      </c>
      <c r="P106" s="7">
        <f t="shared" si="86"/>
        <v>22.950819672131146</v>
      </c>
      <c r="Q106" s="7">
        <f t="shared" si="86"/>
        <v>31.147540983606557</v>
      </c>
      <c r="R106" s="7">
        <f t="shared" si="86"/>
        <v>13.114754098360656</v>
      </c>
      <c r="S106" s="7">
        <f t="shared" si="86"/>
        <v>9.8360655737704921</v>
      </c>
      <c r="T106" s="7">
        <f t="shared" si="86"/>
        <v>14.754098360655737</v>
      </c>
      <c r="U106" s="7">
        <f t="shared" si="86"/>
        <v>8.1967213114754092</v>
      </c>
    </row>
    <row r="107" spans="1:21" ht="15" customHeight="1" x14ac:dyDescent="0.2">
      <c r="A107" s="16"/>
      <c r="B107" s="25"/>
      <c r="C107" s="18" t="s">
        <v>431</v>
      </c>
      <c r="D107" s="23">
        <f t="shared" si="87"/>
        <v>42</v>
      </c>
      <c r="E107" s="7">
        <f t="shared" si="88"/>
        <v>76.19047619047619</v>
      </c>
      <c r="F107" s="7">
        <f t="shared" si="88"/>
        <v>19.047619047619047</v>
      </c>
      <c r="G107" s="7">
        <f t="shared" si="88"/>
        <v>4.7619047619047619</v>
      </c>
      <c r="H107" s="23">
        <f t="shared" si="89"/>
        <v>42</v>
      </c>
      <c r="I107" s="7">
        <f t="shared" si="85"/>
        <v>19.047619047619047</v>
      </c>
      <c r="J107" s="7">
        <f t="shared" si="85"/>
        <v>26.190476190476193</v>
      </c>
      <c r="K107" s="7">
        <f t="shared" si="85"/>
        <v>21.428571428571427</v>
      </c>
      <c r="L107" s="7">
        <f t="shared" si="85"/>
        <v>7.1428571428571423</v>
      </c>
      <c r="M107" s="7">
        <f t="shared" si="85"/>
        <v>14.285714285714285</v>
      </c>
      <c r="N107" s="7">
        <f t="shared" si="85"/>
        <v>11.904761904761903</v>
      </c>
      <c r="O107" s="23">
        <f t="shared" si="90"/>
        <v>42</v>
      </c>
      <c r="P107" s="7">
        <f t="shared" si="86"/>
        <v>19.047619047619047</v>
      </c>
      <c r="Q107" s="7">
        <f t="shared" si="86"/>
        <v>30.952380952380953</v>
      </c>
      <c r="R107" s="7">
        <f t="shared" si="86"/>
        <v>19.047619047619047</v>
      </c>
      <c r="S107" s="7">
        <f t="shared" si="86"/>
        <v>2.3809523809523809</v>
      </c>
      <c r="T107" s="7">
        <f t="shared" si="86"/>
        <v>14.285714285714285</v>
      </c>
      <c r="U107" s="7">
        <f t="shared" si="86"/>
        <v>14.285714285714285</v>
      </c>
    </row>
    <row r="108" spans="1:21" ht="15" customHeight="1" x14ac:dyDescent="0.2">
      <c r="A108" s="16"/>
      <c r="B108" s="25"/>
      <c r="C108" s="18" t="s">
        <v>432</v>
      </c>
      <c r="D108" s="23">
        <f t="shared" si="87"/>
        <v>35</v>
      </c>
      <c r="E108" s="7">
        <f t="shared" si="88"/>
        <v>42.857142857142854</v>
      </c>
      <c r="F108" s="7">
        <f t="shared" si="88"/>
        <v>57.142857142857139</v>
      </c>
      <c r="G108" s="7">
        <f t="shared" si="88"/>
        <v>0</v>
      </c>
      <c r="H108" s="23">
        <f t="shared" si="89"/>
        <v>35</v>
      </c>
      <c r="I108" s="7">
        <f t="shared" si="85"/>
        <v>48.571428571428569</v>
      </c>
      <c r="J108" s="7">
        <f t="shared" si="85"/>
        <v>17.142857142857142</v>
      </c>
      <c r="K108" s="7">
        <f t="shared" si="85"/>
        <v>11.428571428571429</v>
      </c>
      <c r="L108" s="7">
        <f t="shared" si="85"/>
        <v>5.7142857142857144</v>
      </c>
      <c r="M108" s="7">
        <f t="shared" si="85"/>
        <v>0</v>
      </c>
      <c r="N108" s="7">
        <f t="shared" si="85"/>
        <v>17.142857142857142</v>
      </c>
      <c r="O108" s="23">
        <f t="shared" si="90"/>
        <v>35</v>
      </c>
      <c r="P108" s="7">
        <f t="shared" si="86"/>
        <v>45.714285714285715</v>
      </c>
      <c r="Q108" s="7">
        <f t="shared" si="86"/>
        <v>22.857142857142858</v>
      </c>
      <c r="R108" s="7">
        <f t="shared" si="86"/>
        <v>20</v>
      </c>
      <c r="S108" s="7">
        <f t="shared" si="86"/>
        <v>5.7142857142857144</v>
      </c>
      <c r="T108" s="7">
        <f t="shared" si="86"/>
        <v>0</v>
      </c>
      <c r="U108" s="7">
        <f t="shared" si="86"/>
        <v>5.7142857142857144</v>
      </c>
    </row>
    <row r="109" spans="1:21" ht="15" customHeight="1" x14ac:dyDescent="0.2">
      <c r="A109" s="16"/>
      <c r="B109" s="25"/>
      <c r="C109" s="18" t="s">
        <v>433</v>
      </c>
      <c r="D109" s="23">
        <f t="shared" si="87"/>
        <v>13</v>
      </c>
      <c r="E109" s="7">
        <f t="shared" si="88"/>
        <v>84.615384615384613</v>
      </c>
      <c r="F109" s="7">
        <f t="shared" si="88"/>
        <v>7.6923076923076925</v>
      </c>
      <c r="G109" s="7">
        <f t="shared" si="88"/>
        <v>7.6923076923076925</v>
      </c>
      <c r="H109" s="23">
        <f t="shared" si="89"/>
        <v>13</v>
      </c>
      <c r="I109" s="7">
        <f t="shared" si="85"/>
        <v>46.153846153846153</v>
      </c>
      <c r="J109" s="7">
        <f t="shared" si="85"/>
        <v>38.461538461538467</v>
      </c>
      <c r="K109" s="7">
        <f t="shared" si="85"/>
        <v>0</v>
      </c>
      <c r="L109" s="7">
        <f t="shared" si="85"/>
        <v>7.6923076923076925</v>
      </c>
      <c r="M109" s="7">
        <f t="shared" si="85"/>
        <v>0</v>
      </c>
      <c r="N109" s="7">
        <f t="shared" si="85"/>
        <v>7.6923076923076925</v>
      </c>
      <c r="O109" s="23">
        <f t="shared" si="90"/>
        <v>13</v>
      </c>
      <c r="P109" s="7">
        <f t="shared" si="86"/>
        <v>23.076923076923077</v>
      </c>
      <c r="Q109" s="7">
        <f t="shared" si="86"/>
        <v>46.153846153846153</v>
      </c>
      <c r="R109" s="7">
        <f t="shared" si="86"/>
        <v>7.6923076923076925</v>
      </c>
      <c r="S109" s="7">
        <f t="shared" si="86"/>
        <v>7.6923076923076925</v>
      </c>
      <c r="T109" s="7">
        <f t="shared" si="86"/>
        <v>0</v>
      </c>
      <c r="U109" s="7">
        <f t="shared" si="86"/>
        <v>15.384615384615385</v>
      </c>
    </row>
    <row r="110" spans="1:21" ht="15" customHeight="1" x14ac:dyDescent="0.2">
      <c r="A110" s="16"/>
      <c r="B110" s="25"/>
      <c r="C110" s="18" t="s">
        <v>434</v>
      </c>
      <c r="D110" s="23">
        <f t="shared" si="87"/>
        <v>12</v>
      </c>
      <c r="E110" s="7">
        <f t="shared" si="88"/>
        <v>100</v>
      </c>
      <c r="F110" s="7">
        <f t="shared" si="88"/>
        <v>0</v>
      </c>
      <c r="G110" s="7">
        <f t="shared" si="88"/>
        <v>0</v>
      </c>
      <c r="H110" s="23">
        <f t="shared" si="89"/>
        <v>12</v>
      </c>
      <c r="I110" s="7">
        <f t="shared" si="85"/>
        <v>50</v>
      </c>
      <c r="J110" s="7">
        <f t="shared" si="85"/>
        <v>8.3333333333333321</v>
      </c>
      <c r="K110" s="7">
        <f t="shared" si="85"/>
        <v>16.666666666666664</v>
      </c>
      <c r="L110" s="7">
        <f t="shared" si="85"/>
        <v>8.3333333333333321</v>
      </c>
      <c r="M110" s="7">
        <f t="shared" si="85"/>
        <v>8.3333333333333321</v>
      </c>
      <c r="N110" s="7">
        <f t="shared" si="85"/>
        <v>8.3333333333333321</v>
      </c>
      <c r="O110" s="23">
        <f t="shared" si="90"/>
        <v>12</v>
      </c>
      <c r="P110" s="7">
        <f t="shared" si="86"/>
        <v>33.333333333333329</v>
      </c>
      <c r="Q110" s="7">
        <f t="shared" si="86"/>
        <v>25</v>
      </c>
      <c r="R110" s="7">
        <f t="shared" si="86"/>
        <v>8.3333333333333321</v>
      </c>
      <c r="S110" s="7">
        <f t="shared" si="86"/>
        <v>8.3333333333333321</v>
      </c>
      <c r="T110" s="7">
        <f t="shared" si="86"/>
        <v>8.3333333333333321</v>
      </c>
      <c r="U110" s="7">
        <f t="shared" si="86"/>
        <v>16.666666666666664</v>
      </c>
    </row>
    <row r="111" spans="1:21" ht="15" customHeight="1" x14ac:dyDescent="0.2">
      <c r="A111" s="18"/>
      <c r="B111" s="26"/>
      <c r="C111" s="19" t="s">
        <v>352</v>
      </c>
      <c r="D111" s="24">
        <f t="shared" si="87"/>
        <v>5</v>
      </c>
      <c r="E111" s="5">
        <f t="shared" si="88"/>
        <v>80</v>
      </c>
      <c r="F111" s="5">
        <f t="shared" si="88"/>
        <v>20</v>
      </c>
      <c r="G111" s="5">
        <f t="shared" si="88"/>
        <v>0</v>
      </c>
      <c r="H111" s="24">
        <f t="shared" si="89"/>
        <v>5</v>
      </c>
      <c r="I111" s="5">
        <f t="shared" si="85"/>
        <v>20</v>
      </c>
      <c r="J111" s="5">
        <f t="shared" si="85"/>
        <v>0</v>
      </c>
      <c r="K111" s="5">
        <f t="shared" si="85"/>
        <v>40</v>
      </c>
      <c r="L111" s="5">
        <f t="shared" si="85"/>
        <v>20</v>
      </c>
      <c r="M111" s="5">
        <f t="shared" si="85"/>
        <v>0</v>
      </c>
      <c r="N111" s="5">
        <f t="shared" si="85"/>
        <v>20</v>
      </c>
      <c r="O111" s="24">
        <f t="shared" si="90"/>
        <v>5</v>
      </c>
      <c r="P111" s="5">
        <f t="shared" si="86"/>
        <v>20</v>
      </c>
      <c r="Q111" s="5">
        <f t="shared" si="86"/>
        <v>20</v>
      </c>
      <c r="R111" s="5">
        <f t="shared" si="86"/>
        <v>20</v>
      </c>
      <c r="S111" s="5">
        <f t="shared" si="86"/>
        <v>20</v>
      </c>
      <c r="T111" s="5">
        <f t="shared" si="86"/>
        <v>0</v>
      </c>
      <c r="U111" s="5">
        <f t="shared" si="86"/>
        <v>20</v>
      </c>
    </row>
    <row r="112" spans="1:21" ht="15" customHeight="1" x14ac:dyDescent="0.2">
      <c r="A112" s="16"/>
      <c r="B112" s="105" t="s">
        <v>38</v>
      </c>
      <c r="C112" s="12" t="s">
        <v>24</v>
      </c>
      <c r="D112" s="22">
        <f t="shared" si="87"/>
        <v>747</v>
      </c>
      <c r="E112" s="4">
        <f t="shared" si="87"/>
        <v>627</v>
      </c>
      <c r="F112" s="4">
        <f>F352</f>
        <v>78</v>
      </c>
      <c r="G112" s="4">
        <f>G352</f>
        <v>42</v>
      </c>
      <c r="H112" s="22">
        <f t="shared" si="89"/>
        <v>747</v>
      </c>
      <c r="I112" s="4">
        <f t="shared" si="89"/>
        <v>227</v>
      </c>
      <c r="J112" s="4">
        <f t="shared" si="89"/>
        <v>166</v>
      </c>
      <c r="K112" s="4">
        <f t="shared" si="89"/>
        <v>153</v>
      </c>
      <c r="L112" s="4">
        <f t="shared" si="89"/>
        <v>47</v>
      </c>
      <c r="M112" s="4">
        <f t="shared" si="89"/>
        <v>64</v>
      </c>
      <c r="N112" s="4">
        <f>N352</f>
        <v>90</v>
      </c>
      <c r="O112" s="22">
        <f t="shared" si="90"/>
        <v>747</v>
      </c>
      <c r="P112" s="4">
        <f t="shared" si="90"/>
        <v>158</v>
      </c>
      <c r="Q112" s="4">
        <f t="shared" si="90"/>
        <v>208</v>
      </c>
      <c r="R112" s="4">
        <f t="shared" si="90"/>
        <v>155</v>
      </c>
      <c r="S112" s="4">
        <f t="shared" si="90"/>
        <v>58</v>
      </c>
      <c r="T112" s="4">
        <f t="shared" si="90"/>
        <v>64</v>
      </c>
      <c r="U112" s="4">
        <f>U352</f>
        <v>104</v>
      </c>
    </row>
    <row r="113" spans="1:21" ht="15" customHeight="1" x14ac:dyDescent="0.2">
      <c r="A113" s="16"/>
      <c r="B113" s="106"/>
      <c r="C113" s="15"/>
      <c r="D113" s="14">
        <f>IF(SUM(E113:G113)&gt;100,"－",SUM(E113:G113))</f>
        <v>100</v>
      </c>
      <c r="E113" s="13">
        <f>E352/$D112*100</f>
        <v>83.935742971887549</v>
      </c>
      <c r="F113" s="13">
        <f>F352/$D112*100</f>
        <v>10.441767068273093</v>
      </c>
      <c r="G113" s="13">
        <f>G352/$D112*100</f>
        <v>5.6224899598393572</v>
      </c>
      <c r="H113" s="14">
        <f>IF(SUM(I113:N113)&gt;100,"－",SUM(I113:N113))</f>
        <v>100</v>
      </c>
      <c r="I113" s="13">
        <f t="shared" ref="I113:N113" si="91">I352/$H112*100</f>
        <v>30.388219544846052</v>
      </c>
      <c r="J113" s="13">
        <f t="shared" si="91"/>
        <v>22.222222222222221</v>
      </c>
      <c r="K113" s="13">
        <f t="shared" si="91"/>
        <v>20.481927710843372</v>
      </c>
      <c r="L113" s="13">
        <f t="shared" si="91"/>
        <v>6.2918340026773762</v>
      </c>
      <c r="M113" s="13">
        <f t="shared" si="91"/>
        <v>8.5676037483266398</v>
      </c>
      <c r="N113" s="13">
        <f t="shared" si="91"/>
        <v>12.048192771084338</v>
      </c>
      <c r="O113" s="14">
        <f>IF(SUM(P113:U113)&gt;100,"－",SUM(P113:U113))</f>
        <v>100</v>
      </c>
      <c r="P113" s="13">
        <f t="shared" ref="P113:U113" si="92">P352/$O112*100</f>
        <v>21.151271753681392</v>
      </c>
      <c r="Q113" s="13">
        <f t="shared" si="92"/>
        <v>27.844712182061581</v>
      </c>
      <c r="R113" s="13">
        <f t="shared" si="92"/>
        <v>20.74966532797858</v>
      </c>
      <c r="S113" s="13">
        <f t="shared" si="92"/>
        <v>7.7643908969210171</v>
      </c>
      <c r="T113" s="13">
        <f t="shared" si="92"/>
        <v>8.5676037483266398</v>
      </c>
      <c r="U113" s="13">
        <f t="shared" si="92"/>
        <v>13.922356091030791</v>
      </c>
    </row>
    <row r="114" spans="1:21" ht="15" customHeight="1" x14ac:dyDescent="0.2">
      <c r="A114" s="16"/>
      <c r="B114" s="106"/>
      <c r="C114" s="18" t="s">
        <v>426</v>
      </c>
      <c r="D114" s="23">
        <f>D354</f>
        <v>21</v>
      </c>
      <c r="E114" s="7">
        <f>IF($D114=0,0,E354/$D114*100)</f>
        <v>71.428571428571431</v>
      </c>
      <c r="F114" s="7">
        <f>IF($D114=0,0,F354/$D114*100)</f>
        <v>14.285714285714285</v>
      </c>
      <c r="G114" s="7">
        <f>IF($D114=0,0,G354/$D114*100)</f>
        <v>14.285714285714285</v>
      </c>
      <c r="H114" s="23">
        <f>H354</f>
        <v>21</v>
      </c>
      <c r="I114" s="7">
        <f t="shared" ref="I114:N123" si="93">IF($H114=0,0,I354/$H114*100)</f>
        <v>4.7619047619047619</v>
      </c>
      <c r="J114" s="7">
        <f t="shared" si="93"/>
        <v>33.333333333333329</v>
      </c>
      <c r="K114" s="7">
        <f t="shared" si="93"/>
        <v>28.571428571428569</v>
      </c>
      <c r="L114" s="7">
        <f t="shared" si="93"/>
        <v>4.7619047619047619</v>
      </c>
      <c r="M114" s="7">
        <f t="shared" si="93"/>
        <v>9.5238095238095237</v>
      </c>
      <c r="N114" s="7">
        <f t="shared" si="93"/>
        <v>19.047619047619047</v>
      </c>
      <c r="O114" s="23">
        <f>O354</f>
        <v>21</v>
      </c>
      <c r="P114" s="7">
        <f t="shared" ref="P114:U123" si="94">IF($O114=0,0,P354/$O114*100)</f>
        <v>9.5238095238095237</v>
      </c>
      <c r="Q114" s="7">
        <f t="shared" si="94"/>
        <v>14.285714285714285</v>
      </c>
      <c r="R114" s="7">
        <f t="shared" si="94"/>
        <v>33.333333333333329</v>
      </c>
      <c r="S114" s="7">
        <f t="shared" si="94"/>
        <v>4.7619047619047619</v>
      </c>
      <c r="T114" s="7">
        <f t="shared" si="94"/>
        <v>9.5238095238095237</v>
      </c>
      <c r="U114" s="7">
        <f t="shared" si="94"/>
        <v>28.571428571428569</v>
      </c>
    </row>
    <row r="115" spans="1:21" ht="15" customHeight="1" x14ac:dyDescent="0.2">
      <c r="A115" s="16"/>
      <c r="B115" s="106"/>
      <c r="C115" s="18" t="s">
        <v>427</v>
      </c>
      <c r="D115" s="23">
        <f t="shared" ref="D115:E124" si="95">D355</f>
        <v>92</v>
      </c>
      <c r="E115" s="7">
        <f t="shared" ref="E115:G123" si="96">IF($D115=0,0,E355/$D115*100)</f>
        <v>82.608695652173907</v>
      </c>
      <c r="F115" s="7">
        <f t="shared" si="96"/>
        <v>10.869565217391305</v>
      </c>
      <c r="G115" s="7">
        <f t="shared" si="96"/>
        <v>6.5217391304347823</v>
      </c>
      <c r="H115" s="23">
        <f t="shared" ref="H115:M124" si="97">H355</f>
        <v>92</v>
      </c>
      <c r="I115" s="7">
        <f t="shared" si="93"/>
        <v>11.956521739130435</v>
      </c>
      <c r="J115" s="7">
        <f t="shared" si="93"/>
        <v>30.434782608695656</v>
      </c>
      <c r="K115" s="7">
        <f t="shared" si="93"/>
        <v>23.913043478260871</v>
      </c>
      <c r="L115" s="7">
        <f t="shared" si="93"/>
        <v>4.3478260869565215</v>
      </c>
      <c r="M115" s="7">
        <f t="shared" si="93"/>
        <v>17.391304347826086</v>
      </c>
      <c r="N115" s="7">
        <f t="shared" si="93"/>
        <v>11.956521739130435</v>
      </c>
      <c r="O115" s="23">
        <f t="shared" ref="O115:T124" si="98">O355</f>
        <v>92</v>
      </c>
      <c r="P115" s="7">
        <f t="shared" si="94"/>
        <v>6.5217391304347823</v>
      </c>
      <c r="Q115" s="7">
        <f t="shared" si="94"/>
        <v>31.521739130434785</v>
      </c>
      <c r="R115" s="7">
        <f t="shared" si="94"/>
        <v>26.086956521739129</v>
      </c>
      <c r="S115" s="7">
        <f t="shared" si="94"/>
        <v>3.2608695652173911</v>
      </c>
      <c r="T115" s="7">
        <f t="shared" si="94"/>
        <v>17.391304347826086</v>
      </c>
      <c r="U115" s="7">
        <f t="shared" si="94"/>
        <v>15.217391304347828</v>
      </c>
    </row>
    <row r="116" spans="1:21" ht="15" customHeight="1" x14ac:dyDescent="0.2">
      <c r="A116" s="16"/>
      <c r="B116" s="106"/>
      <c r="C116" s="18" t="s">
        <v>428</v>
      </c>
      <c r="D116" s="23">
        <f t="shared" si="95"/>
        <v>187</v>
      </c>
      <c r="E116" s="7">
        <f t="shared" si="96"/>
        <v>79.679144385026731</v>
      </c>
      <c r="F116" s="7">
        <f t="shared" si="96"/>
        <v>14.438502673796791</v>
      </c>
      <c r="G116" s="7">
        <f t="shared" si="96"/>
        <v>5.8823529411764701</v>
      </c>
      <c r="H116" s="23">
        <f t="shared" si="97"/>
        <v>187</v>
      </c>
      <c r="I116" s="7">
        <f t="shared" si="93"/>
        <v>18.181818181818183</v>
      </c>
      <c r="J116" s="7">
        <f t="shared" si="93"/>
        <v>30.481283422459892</v>
      </c>
      <c r="K116" s="7">
        <f t="shared" si="93"/>
        <v>21.390374331550802</v>
      </c>
      <c r="L116" s="7">
        <f t="shared" si="93"/>
        <v>5.3475935828877006</v>
      </c>
      <c r="M116" s="7">
        <f t="shared" si="93"/>
        <v>13.368983957219251</v>
      </c>
      <c r="N116" s="7">
        <f t="shared" si="93"/>
        <v>11.229946524064172</v>
      </c>
      <c r="O116" s="23">
        <f t="shared" si="98"/>
        <v>187</v>
      </c>
      <c r="P116" s="7">
        <f t="shared" si="94"/>
        <v>13.903743315508022</v>
      </c>
      <c r="Q116" s="7">
        <f t="shared" si="94"/>
        <v>28.877005347593581</v>
      </c>
      <c r="R116" s="7">
        <f t="shared" si="94"/>
        <v>23.52941176470588</v>
      </c>
      <c r="S116" s="7">
        <f t="shared" si="94"/>
        <v>8.0213903743315509</v>
      </c>
      <c r="T116" s="7">
        <f t="shared" si="94"/>
        <v>13.368983957219251</v>
      </c>
      <c r="U116" s="7">
        <f t="shared" si="94"/>
        <v>12.299465240641712</v>
      </c>
    </row>
    <row r="117" spans="1:21" ht="15" customHeight="1" x14ac:dyDescent="0.2">
      <c r="A117" s="16"/>
      <c r="B117" s="25"/>
      <c r="C117" s="18" t="s">
        <v>429</v>
      </c>
      <c r="D117" s="23">
        <f t="shared" si="95"/>
        <v>129</v>
      </c>
      <c r="E117" s="7">
        <f t="shared" si="96"/>
        <v>88.372093023255815</v>
      </c>
      <c r="F117" s="7">
        <f t="shared" si="96"/>
        <v>6.9767441860465116</v>
      </c>
      <c r="G117" s="7">
        <f t="shared" si="96"/>
        <v>4.6511627906976747</v>
      </c>
      <c r="H117" s="23">
        <f t="shared" si="97"/>
        <v>129</v>
      </c>
      <c r="I117" s="7">
        <f t="shared" si="93"/>
        <v>22.480620155038761</v>
      </c>
      <c r="J117" s="7">
        <f t="shared" si="93"/>
        <v>20.930232558139537</v>
      </c>
      <c r="K117" s="7">
        <f t="shared" si="93"/>
        <v>26.356589147286826</v>
      </c>
      <c r="L117" s="7">
        <f t="shared" si="93"/>
        <v>11.627906976744185</v>
      </c>
      <c r="M117" s="7">
        <f t="shared" si="93"/>
        <v>5.4263565891472867</v>
      </c>
      <c r="N117" s="7">
        <f t="shared" si="93"/>
        <v>13.178294573643413</v>
      </c>
      <c r="O117" s="23">
        <f t="shared" si="98"/>
        <v>129</v>
      </c>
      <c r="P117" s="7">
        <f t="shared" si="94"/>
        <v>13.178294573643413</v>
      </c>
      <c r="Q117" s="7">
        <f t="shared" si="94"/>
        <v>24.031007751937985</v>
      </c>
      <c r="R117" s="7">
        <f t="shared" si="94"/>
        <v>24.806201550387598</v>
      </c>
      <c r="S117" s="7">
        <f t="shared" si="94"/>
        <v>15.503875968992247</v>
      </c>
      <c r="T117" s="7">
        <f t="shared" si="94"/>
        <v>5.4263565891472867</v>
      </c>
      <c r="U117" s="7">
        <f t="shared" si="94"/>
        <v>17.054263565891471</v>
      </c>
    </row>
    <row r="118" spans="1:21" ht="15" customHeight="1" x14ac:dyDescent="0.2">
      <c r="A118" s="16"/>
      <c r="B118" s="25"/>
      <c r="C118" s="18" t="s">
        <v>430</v>
      </c>
      <c r="D118" s="23">
        <f t="shared" si="95"/>
        <v>102</v>
      </c>
      <c r="E118" s="7">
        <f t="shared" si="96"/>
        <v>87.254901960784309</v>
      </c>
      <c r="F118" s="7">
        <f t="shared" si="96"/>
        <v>8.8235294117647065</v>
      </c>
      <c r="G118" s="7">
        <f t="shared" si="96"/>
        <v>3.9215686274509802</v>
      </c>
      <c r="H118" s="23">
        <f t="shared" si="97"/>
        <v>102</v>
      </c>
      <c r="I118" s="7">
        <f t="shared" si="93"/>
        <v>38.235294117647058</v>
      </c>
      <c r="J118" s="7">
        <f t="shared" si="93"/>
        <v>19.607843137254903</v>
      </c>
      <c r="K118" s="7">
        <f t="shared" si="93"/>
        <v>22.549019607843139</v>
      </c>
      <c r="L118" s="7">
        <f t="shared" si="93"/>
        <v>1.9607843137254901</v>
      </c>
      <c r="M118" s="7">
        <f t="shared" si="93"/>
        <v>7.8431372549019605</v>
      </c>
      <c r="N118" s="7">
        <f t="shared" si="93"/>
        <v>9.8039215686274517</v>
      </c>
      <c r="O118" s="23">
        <f t="shared" si="98"/>
        <v>102</v>
      </c>
      <c r="P118" s="7">
        <f t="shared" si="94"/>
        <v>23.52941176470588</v>
      </c>
      <c r="Q118" s="7">
        <f t="shared" si="94"/>
        <v>30.392156862745097</v>
      </c>
      <c r="R118" s="7">
        <f t="shared" si="94"/>
        <v>19.607843137254903</v>
      </c>
      <c r="S118" s="7">
        <f t="shared" si="94"/>
        <v>4.9019607843137258</v>
      </c>
      <c r="T118" s="7">
        <f t="shared" si="94"/>
        <v>7.8431372549019605</v>
      </c>
      <c r="U118" s="7">
        <f t="shared" si="94"/>
        <v>13.725490196078432</v>
      </c>
    </row>
    <row r="119" spans="1:21" ht="15" customHeight="1" x14ac:dyDescent="0.2">
      <c r="A119" s="16"/>
      <c r="B119" s="25"/>
      <c r="C119" s="18" t="s">
        <v>431</v>
      </c>
      <c r="D119" s="23">
        <f t="shared" si="95"/>
        <v>80</v>
      </c>
      <c r="E119" s="7">
        <f t="shared" si="96"/>
        <v>87.5</v>
      </c>
      <c r="F119" s="7">
        <f t="shared" si="96"/>
        <v>5</v>
      </c>
      <c r="G119" s="7">
        <f t="shared" si="96"/>
        <v>7.5</v>
      </c>
      <c r="H119" s="23">
        <f t="shared" si="97"/>
        <v>80</v>
      </c>
      <c r="I119" s="7">
        <f t="shared" si="93"/>
        <v>48.75</v>
      </c>
      <c r="J119" s="7">
        <f t="shared" si="93"/>
        <v>13.750000000000002</v>
      </c>
      <c r="K119" s="7">
        <f t="shared" si="93"/>
        <v>16.25</v>
      </c>
      <c r="L119" s="7">
        <f t="shared" si="93"/>
        <v>7.5</v>
      </c>
      <c r="M119" s="7">
        <f t="shared" si="93"/>
        <v>0</v>
      </c>
      <c r="N119" s="7">
        <f t="shared" si="93"/>
        <v>13.750000000000002</v>
      </c>
      <c r="O119" s="23">
        <f t="shared" si="98"/>
        <v>80</v>
      </c>
      <c r="P119" s="7">
        <f t="shared" si="94"/>
        <v>33.75</v>
      </c>
      <c r="Q119" s="7">
        <f t="shared" si="94"/>
        <v>33.75</v>
      </c>
      <c r="R119" s="7">
        <f t="shared" si="94"/>
        <v>13.750000000000002</v>
      </c>
      <c r="S119" s="7">
        <f t="shared" si="94"/>
        <v>5</v>
      </c>
      <c r="T119" s="7">
        <f t="shared" si="94"/>
        <v>0</v>
      </c>
      <c r="U119" s="7">
        <f t="shared" si="94"/>
        <v>13.750000000000002</v>
      </c>
    </row>
    <row r="120" spans="1:21" ht="15" customHeight="1" x14ac:dyDescent="0.2">
      <c r="A120" s="16"/>
      <c r="B120" s="25"/>
      <c r="C120" s="18" t="s">
        <v>432</v>
      </c>
      <c r="D120" s="23">
        <f t="shared" si="95"/>
        <v>81</v>
      </c>
      <c r="E120" s="7">
        <f t="shared" si="96"/>
        <v>80.246913580246911</v>
      </c>
      <c r="F120" s="7">
        <f t="shared" si="96"/>
        <v>14.814814814814813</v>
      </c>
      <c r="G120" s="7">
        <f t="shared" si="96"/>
        <v>4.9382716049382713</v>
      </c>
      <c r="H120" s="23">
        <f t="shared" si="97"/>
        <v>81</v>
      </c>
      <c r="I120" s="7">
        <f t="shared" si="93"/>
        <v>60.493827160493829</v>
      </c>
      <c r="J120" s="7">
        <f t="shared" si="93"/>
        <v>9.8765432098765427</v>
      </c>
      <c r="K120" s="7">
        <f t="shared" si="93"/>
        <v>9.8765432098765427</v>
      </c>
      <c r="L120" s="7">
        <f t="shared" si="93"/>
        <v>3.7037037037037033</v>
      </c>
      <c r="M120" s="7">
        <f t="shared" si="93"/>
        <v>4.9382716049382713</v>
      </c>
      <c r="N120" s="7">
        <f t="shared" si="93"/>
        <v>11.111111111111111</v>
      </c>
      <c r="O120" s="23">
        <f t="shared" si="98"/>
        <v>81</v>
      </c>
      <c r="P120" s="7">
        <f t="shared" si="94"/>
        <v>48.148148148148145</v>
      </c>
      <c r="Q120" s="7">
        <f t="shared" si="94"/>
        <v>20.987654320987652</v>
      </c>
      <c r="R120" s="7">
        <f t="shared" si="94"/>
        <v>11.111111111111111</v>
      </c>
      <c r="S120" s="7">
        <f t="shared" si="94"/>
        <v>4.9382716049382713</v>
      </c>
      <c r="T120" s="7">
        <f t="shared" si="94"/>
        <v>4.9382716049382713</v>
      </c>
      <c r="U120" s="7">
        <f t="shared" si="94"/>
        <v>9.8765432098765427</v>
      </c>
    </row>
    <row r="121" spans="1:21" ht="15" customHeight="1" x14ac:dyDescent="0.2">
      <c r="A121" s="16"/>
      <c r="B121" s="25"/>
      <c r="C121" s="18" t="s">
        <v>433</v>
      </c>
      <c r="D121" s="23">
        <f t="shared" si="95"/>
        <v>28</v>
      </c>
      <c r="E121" s="7">
        <f t="shared" si="96"/>
        <v>89.285714285714292</v>
      </c>
      <c r="F121" s="7">
        <f t="shared" si="96"/>
        <v>7.1428571428571423</v>
      </c>
      <c r="G121" s="7">
        <f t="shared" si="96"/>
        <v>3.5714285714285712</v>
      </c>
      <c r="H121" s="23">
        <f t="shared" si="97"/>
        <v>28</v>
      </c>
      <c r="I121" s="7">
        <f t="shared" si="93"/>
        <v>46.428571428571431</v>
      </c>
      <c r="J121" s="7">
        <f t="shared" si="93"/>
        <v>17.857142857142858</v>
      </c>
      <c r="K121" s="7">
        <f t="shared" si="93"/>
        <v>10.714285714285714</v>
      </c>
      <c r="L121" s="7">
        <f t="shared" si="93"/>
        <v>7.1428571428571423</v>
      </c>
      <c r="M121" s="7">
        <f t="shared" si="93"/>
        <v>0</v>
      </c>
      <c r="N121" s="7">
        <f t="shared" si="93"/>
        <v>17.857142857142858</v>
      </c>
      <c r="O121" s="23">
        <f t="shared" si="98"/>
        <v>28</v>
      </c>
      <c r="P121" s="7">
        <f t="shared" si="94"/>
        <v>35.714285714285715</v>
      </c>
      <c r="Q121" s="7">
        <f t="shared" si="94"/>
        <v>39.285714285714285</v>
      </c>
      <c r="R121" s="7">
        <f t="shared" si="94"/>
        <v>10.714285714285714</v>
      </c>
      <c r="S121" s="7">
        <f t="shared" si="94"/>
        <v>7.1428571428571423</v>
      </c>
      <c r="T121" s="7">
        <f t="shared" si="94"/>
        <v>0</v>
      </c>
      <c r="U121" s="7">
        <f t="shared" si="94"/>
        <v>7.1428571428571423</v>
      </c>
    </row>
    <row r="122" spans="1:21" ht="15" customHeight="1" x14ac:dyDescent="0.2">
      <c r="A122" s="16"/>
      <c r="B122" s="25"/>
      <c r="C122" s="18" t="s">
        <v>434</v>
      </c>
      <c r="D122" s="23">
        <f t="shared" si="95"/>
        <v>14</v>
      </c>
      <c r="E122" s="7">
        <f t="shared" si="96"/>
        <v>100</v>
      </c>
      <c r="F122" s="7">
        <f t="shared" si="96"/>
        <v>0</v>
      </c>
      <c r="G122" s="7">
        <f t="shared" si="96"/>
        <v>0</v>
      </c>
      <c r="H122" s="23">
        <f t="shared" si="97"/>
        <v>14</v>
      </c>
      <c r="I122" s="7">
        <f t="shared" si="93"/>
        <v>64.285714285714292</v>
      </c>
      <c r="J122" s="7">
        <f t="shared" si="93"/>
        <v>7.1428571428571423</v>
      </c>
      <c r="K122" s="7">
        <f t="shared" si="93"/>
        <v>7.1428571428571423</v>
      </c>
      <c r="L122" s="7">
        <f t="shared" si="93"/>
        <v>7.1428571428571423</v>
      </c>
      <c r="M122" s="7">
        <f t="shared" si="93"/>
        <v>0</v>
      </c>
      <c r="N122" s="7">
        <f t="shared" si="93"/>
        <v>14.285714285714285</v>
      </c>
      <c r="O122" s="23">
        <f t="shared" si="98"/>
        <v>14</v>
      </c>
      <c r="P122" s="7">
        <f t="shared" si="94"/>
        <v>28.571428571428569</v>
      </c>
      <c r="Q122" s="7">
        <f t="shared" si="94"/>
        <v>28.571428571428569</v>
      </c>
      <c r="R122" s="7">
        <f t="shared" si="94"/>
        <v>14.285714285714285</v>
      </c>
      <c r="S122" s="7">
        <f t="shared" si="94"/>
        <v>7.1428571428571423</v>
      </c>
      <c r="T122" s="7">
        <f t="shared" si="94"/>
        <v>0</v>
      </c>
      <c r="U122" s="7">
        <f t="shared" si="94"/>
        <v>21.428571428571427</v>
      </c>
    </row>
    <row r="123" spans="1:21" ht="15" customHeight="1" x14ac:dyDescent="0.2">
      <c r="A123" s="17"/>
      <c r="B123" s="26"/>
      <c r="C123" s="19" t="s">
        <v>352</v>
      </c>
      <c r="D123" s="24">
        <f t="shared" si="95"/>
        <v>13</v>
      </c>
      <c r="E123" s="5">
        <f t="shared" si="96"/>
        <v>76.923076923076934</v>
      </c>
      <c r="F123" s="5">
        <f t="shared" si="96"/>
        <v>15.384615384615385</v>
      </c>
      <c r="G123" s="5">
        <f t="shared" si="96"/>
        <v>7.6923076923076925</v>
      </c>
      <c r="H123" s="24">
        <f t="shared" si="97"/>
        <v>13</v>
      </c>
      <c r="I123" s="5">
        <f t="shared" si="93"/>
        <v>23.076923076923077</v>
      </c>
      <c r="J123" s="5">
        <f t="shared" si="93"/>
        <v>15.384615384615385</v>
      </c>
      <c r="K123" s="5">
        <f t="shared" si="93"/>
        <v>23.076923076923077</v>
      </c>
      <c r="L123" s="5">
        <f t="shared" si="93"/>
        <v>23.076923076923077</v>
      </c>
      <c r="M123" s="5">
        <f t="shared" si="93"/>
        <v>15.384615384615385</v>
      </c>
      <c r="N123" s="5">
        <f t="shared" si="93"/>
        <v>0</v>
      </c>
      <c r="O123" s="24">
        <f t="shared" si="98"/>
        <v>13</v>
      </c>
      <c r="P123" s="5">
        <f t="shared" si="94"/>
        <v>23.076923076923077</v>
      </c>
      <c r="Q123" s="5">
        <f t="shared" si="94"/>
        <v>7.6923076923076925</v>
      </c>
      <c r="R123" s="5">
        <f t="shared" si="94"/>
        <v>23.076923076923077</v>
      </c>
      <c r="S123" s="5">
        <f t="shared" si="94"/>
        <v>23.076923076923077</v>
      </c>
      <c r="T123" s="5">
        <f t="shared" si="94"/>
        <v>15.384615384615385</v>
      </c>
      <c r="U123" s="5">
        <f t="shared" si="94"/>
        <v>7.6923076923076925</v>
      </c>
    </row>
    <row r="124" spans="1:21" ht="15" customHeight="1" x14ac:dyDescent="0.2">
      <c r="A124" s="11" t="s">
        <v>435</v>
      </c>
      <c r="B124" s="6" t="s">
        <v>23</v>
      </c>
      <c r="C124" s="12" t="s">
        <v>24</v>
      </c>
      <c r="D124" s="22">
        <f t="shared" si="95"/>
        <v>844</v>
      </c>
      <c r="E124" s="4">
        <f t="shared" si="95"/>
        <v>581</v>
      </c>
      <c r="F124" s="4">
        <f>F364</f>
        <v>239</v>
      </c>
      <c r="G124" s="4">
        <f>G364</f>
        <v>24</v>
      </c>
      <c r="H124" s="22">
        <f t="shared" si="97"/>
        <v>844</v>
      </c>
      <c r="I124" s="4">
        <f t="shared" si="97"/>
        <v>494</v>
      </c>
      <c r="J124" s="4">
        <f t="shared" si="97"/>
        <v>114</v>
      </c>
      <c r="K124" s="4">
        <f t="shared" si="97"/>
        <v>82</v>
      </c>
      <c r="L124" s="4">
        <f t="shared" si="97"/>
        <v>27</v>
      </c>
      <c r="M124" s="4">
        <f t="shared" si="97"/>
        <v>25</v>
      </c>
      <c r="N124" s="4">
        <f>N364</f>
        <v>102</v>
      </c>
      <c r="O124" s="22">
        <f t="shared" si="98"/>
        <v>844</v>
      </c>
      <c r="P124" s="4">
        <f t="shared" si="98"/>
        <v>334</v>
      </c>
      <c r="Q124" s="4">
        <f t="shared" si="98"/>
        <v>230</v>
      </c>
      <c r="R124" s="4">
        <f t="shared" si="98"/>
        <v>116</v>
      </c>
      <c r="S124" s="4">
        <f t="shared" si="98"/>
        <v>33</v>
      </c>
      <c r="T124" s="4">
        <f t="shared" si="98"/>
        <v>25</v>
      </c>
      <c r="U124" s="4">
        <f>U364</f>
        <v>106</v>
      </c>
    </row>
    <row r="125" spans="1:21" ht="15" customHeight="1" x14ac:dyDescent="0.2">
      <c r="A125" s="20" t="s">
        <v>40</v>
      </c>
      <c r="B125" s="6" t="s">
        <v>41</v>
      </c>
      <c r="C125" s="15"/>
      <c r="D125" s="14">
        <f>IF(SUM(E125:G125)&gt;100,"－",SUM(E125:G125))</f>
        <v>100</v>
      </c>
      <c r="E125" s="13">
        <f>E364/$D124*100</f>
        <v>68.838862559241704</v>
      </c>
      <c r="F125" s="13">
        <f>F364/$D124*100</f>
        <v>28.317535545023699</v>
      </c>
      <c r="G125" s="13">
        <f>G364/$D124*100</f>
        <v>2.8436018957345972</v>
      </c>
      <c r="H125" s="14">
        <f>IF(SUM(I125:N125)&gt;100,"－",SUM(I125:N125))</f>
        <v>100</v>
      </c>
      <c r="I125" s="13">
        <f t="shared" ref="I125:N125" si="99">I364/$H124*100</f>
        <v>58.530805687203788</v>
      </c>
      <c r="J125" s="13">
        <f t="shared" si="99"/>
        <v>13.507109004739338</v>
      </c>
      <c r="K125" s="13">
        <f t="shared" si="99"/>
        <v>9.7156398104265413</v>
      </c>
      <c r="L125" s="13">
        <f t="shared" si="99"/>
        <v>3.1990521327014214</v>
      </c>
      <c r="M125" s="13">
        <f t="shared" si="99"/>
        <v>2.9620853080568721</v>
      </c>
      <c r="N125" s="13">
        <f t="shared" si="99"/>
        <v>12.085308056872037</v>
      </c>
      <c r="O125" s="14">
        <f>IF(SUM(P125:U125)&gt;100,"－",SUM(P125:U125))</f>
        <v>100</v>
      </c>
      <c r="P125" s="13">
        <f t="shared" ref="P125:U125" si="100">P364/$O124*100</f>
        <v>39.573459715639807</v>
      </c>
      <c r="Q125" s="13">
        <f t="shared" si="100"/>
        <v>27.251184834123222</v>
      </c>
      <c r="R125" s="13">
        <f t="shared" si="100"/>
        <v>13.744075829383887</v>
      </c>
      <c r="S125" s="13">
        <f t="shared" si="100"/>
        <v>3.9099526066350712</v>
      </c>
      <c r="T125" s="13">
        <f t="shared" si="100"/>
        <v>2.9620853080568721</v>
      </c>
      <c r="U125" s="13">
        <f t="shared" si="100"/>
        <v>12.559241706161137</v>
      </c>
    </row>
    <row r="126" spans="1:21" ht="15" customHeight="1" x14ac:dyDescent="0.2">
      <c r="A126" s="20"/>
      <c r="B126" s="6" t="s">
        <v>27</v>
      </c>
      <c r="C126" s="18" t="s">
        <v>436</v>
      </c>
      <c r="D126" s="23">
        <f>D366</f>
        <v>47</v>
      </c>
      <c r="E126" s="7">
        <f>IF($D126=0,0,E366/$D126*100)</f>
        <v>68.085106382978722</v>
      </c>
      <c r="F126" s="7">
        <f>IF($D126=0,0,F366/$D126*100)</f>
        <v>29.787234042553191</v>
      </c>
      <c r="G126" s="7">
        <f>IF($D126=0,0,G366/$D126*100)</f>
        <v>2.1276595744680851</v>
      </c>
      <c r="H126" s="23">
        <f>H366</f>
        <v>47</v>
      </c>
      <c r="I126" s="7">
        <f t="shared" ref="I126:N132" si="101">IF($H126=0,0,I366/$H126*100)</f>
        <v>23.404255319148938</v>
      </c>
      <c r="J126" s="7">
        <f t="shared" si="101"/>
        <v>19.148936170212767</v>
      </c>
      <c r="K126" s="7">
        <f t="shared" si="101"/>
        <v>36.170212765957451</v>
      </c>
      <c r="L126" s="7">
        <f t="shared" si="101"/>
        <v>6.3829787234042552</v>
      </c>
      <c r="M126" s="7">
        <f t="shared" si="101"/>
        <v>8.5106382978723403</v>
      </c>
      <c r="N126" s="7">
        <f t="shared" si="101"/>
        <v>6.3829787234042552</v>
      </c>
      <c r="O126" s="23">
        <f>O366</f>
        <v>47</v>
      </c>
      <c r="P126" s="7">
        <f t="shared" ref="P126:U132" si="102">IF($O126=0,0,P366/$O126*100)</f>
        <v>14.893617021276595</v>
      </c>
      <c r="Q126" s="7">
        <f t="shared" si="102"/>
        <v>21.276595744680851</v>
      </c>
      <c r="R126" s="7">
        <f t="shared" si="102"/>
        <v>31.914893617021278</v>
      </c>
      <c r="S126" s="7">
        <f t="shared" si="102"/>
        <v>8.5106382978723403</v>
      </c>
      <c r="T126" s="7">
        <f t="shared" si="102"/>
        <v>8.5106382978723403</v>
      </c>
      <c r="U126" s="7">
        <f t="shared" si="102"/>
        <v>14.893617021276595</v>
      </c>
    </row>
    <row r="127" spans="1:21" ht="15" customHeight="1" x14ac:dyDescent="0.2">
      <c r="A127" s="20"/>
      <c r="B127" s="6" t="s">
        <v>43</v>
      </c>
      <c r="C127" s="18" t="s">
        <v>330</v>
      </c>
      <c r="D127" s="23">
        <f t="shared" ref="D127:E133" si="103">D367</f>
        <v>49</v>
      </c>
      <c r="E127" s="7">
        <f t="shared" ref="E127:G132" si="104">IF($D127=0,0,E367/$D127*100)</f>
        <v>67.346938775510196</v>
      </c>
      <c r="F127" s="7">
        <f t="shared" si="104"/>
        <v>30.612244897959183</v>
      </c>
      <c r="G127" s="7">
        <f t="shared" si="104"/>
        <v>2.0408163265306123</v>
      </c>
      <c r="H127" s="23">
        <f t="shared" ref="H127:M133" si="105">H367</f>
        <v>49</v>
      </c>
      <c r="I127" s="7">
        <f t="shared" si="101"/>
        <v>40.816326530612244</v>
      </c>
      <c r="J127" s="7">
        <f t="shared" si="101"/>
        <v>18.367346938775512</v>
      </c>
      <c r="K127" s="7">
        <f t="shared" si="101"/>
        <v>22.448979591836736</v>
      </c>
      <c r="L127" s="7">
        <f t="shared" si="101"/>
        <v>4.0816326530612246</v>
      </c>
      <c r="M127" s="7">
        <f t="shared" si="101"/>
        <v>8.1632653061224492</v>
      </c>
      <c r="N127" s="7">
        <f t="shared" si="101"/>
        <v>6.1224489795918364</v>
      </c>
      <c r="O127" s="23">
        <f t="shared" ref="O127:T133" si="106">O367</f>
        <v>49</v>
      </c>
      <c r="P127" s="7">
        <f t="shared" si="102"/>
        <v>20.408163265306122</v>
      </c>
      <c r="Q127" s="7">
        <f t="shared" si="102"/>
        <v>26.530612244897959</v>
      </c>
      <c r="R127" s="7">
        <f t="shared" si="102"/>
        <v>34.693877551020407</v>
      </c>
      <c r="S127" s="7">
        <f t="shared" si="102"/>
        <v>6.1224489795918364</v>
      </c>
      <c r="T127" s="7">
        <f t="shared" si="102"/>
        <v>8.1632653061224492</v>
      </c>
      <c r="U127" s="7">
        <f t="shared" si="102"/>
        <v>4.0816326530612246</v>
      </c>
    </row>
    <row r="128" spans="1:21" ht="15" customHeight="1" x14ac:dyDescent="0.2">
      <c r="A128" s="16"/>
      <c r="B128" s="6"/>
      <c r="C128" s="18" t="s">
        <v>331</v>
      </c>
      <c r="D128" s="23">
        <f t="shared" si="103"/>
        <v>119</v>
      </c>
      <c r="E128" s="7">
        <f t="shared" si="104"/>
        <v>62.184873949579831</v>
      </c>
      <c r="F128" s="7">
        <f t="shared" si="104"/>
        <v>34.45378151260504</v>
      </c>
      <c r="G128" s="7">
        <f t="shared" si="104"/>
        <v>3.3613445378151261</v>
      </c>
      <c r="H128" s="23">
        <f t="shared" si="105"/>
        <v>119</v>
      </c>
      <c r="I128" s="7">
        <f t="shared" si="101"/>
        <v>67.226890756302524</v>
      </c>
      <c r="J128" s="7">
        <f t="shared" si="101"/>
        <v>10.084033613445378</v>
      </c>
      <c r="K128" s="7">
        <f t="shared" si="101"/>
        <v>11.76470588235294</v>
      </c>
      <c r="L128" s="7">
        <f t="shared" si="101"/>
        <v>2.5210084033613445</v>
      </c>
      <c r="M128" s="7">
        <f t="shared" si="101"/>
        <v>0.84033613445378152</v>
      </c>
      <c r="N128" s="7">
        <f t="shared" si="101"/>
        <v>7.5630252100840334</v>
      </c>
      <c r="O128" s="23">
        <f t="shared" si="106"/>
        <v>119</v>
      </c>
      <c r="P128" s="7">
        <f t="shared" si="102"/>
        <v>47.058823529411761</v>
      </c>
      <c r="Q128" s="7">
        <f t="shared" si="102"/>
        <v>22.689075630252102</v>
      </c>
      <c r="R128" s="7">
        <f t="shared" si="102"/>
        <v>20.168067226890756</v>
      </c>
      <c r="S128" s="7">
        <f t="shared" si="102"/>
        <v>3.3613445378151261</v>
      </c>
      <c r="T128" s="7">
        <f t="shared" si="102"/>
        <v>0.84033613445378152</v>
      </c>
      <c r="U128" s="7">
        <f t="shared" si="102"/>
        <v>5.8823529411764701</v>
      </c>
    </row>
    <row r="129" spans="1:21" ht="15" customHeight="1" x14ac:dyDescent="0.2">
      <c r="A129" s="16"/>
      <c r="B129" s="6"/>
      <c r="C129" s="18" t="s">
        <v>437</v>
      </c>
      <c r="D129" s="23">
        <f t="shared" si="103"/>
        <v>167</v>
      </c>
      <c r="E129" s="7">
        <f t="shared" si="104"/>
        <v>70.05988023952095</v>
      </c>
      <c r="F129" s="7">
        <f t="shared" si="104"/>
        <v>26.946107784431138</v>
      </c>
      <c r="G129" s="7">
        <f t="shared" si="104"/>
        <v>2.9940119760479043</v>
      </c>
      <c r="H129" s="23">
        <f t="shared" si="105"/>
        <v>167</v>
      </c>
      <c r="I129" s="7">
        <f t="shared" si="101"/>
        <v>57.485029940119759</v>
      </c>
      <c r="J129" s="7">
        <f t="shared" si="101"/>
        <v>14.37125748502994</v>
      </c>
      <c r="K129" s="7">
        <f t="shared" si="101"/>
        <v>11.377245508982035</v>
      </c>
      <c r="L129" s="7">
        <f t="shared" si="101"/>
        <v>4.7904191616766472</v>
      </c>
      <c r="M129" s="7">
        <f t="shared" si="101"/>
        <v>3.5928143712574849</v>
      </c>
      <c r="N129" s="7">
        <f t="shared" si="101"/>
        <v>8.3832335329341312</v>
      </c>
      <c r="O129" s="23">
        <f t="shared" si="106"/>
        <v>167</v>
      </c>
      <c r="P129" s="7">
        <f t="shared" si="102"/>
        <v>43.113772455089823</v>
      </c>
      <c r="Q129" s="7">
        <f t="shared" si="102"/>
        <v>19.760479041916167</v>
      </c>
      <c r="R129" s="7">
        <f t="shared" si="102"/>
        <v>17.964071856287426</v>
      </c>
      <c r="S129" s="7">
        <f t="shared" si="102"/>
        <v>4.7904191616766472</v>
      </c>
      <c r="T129" s="7">
        <f t="shared" si="102"/>
        <v>3.5928143712574849</v>
      </c>
      <c r="U129" s="7">
        <f t="shared" si="102"/>
        <v>10.778443113772456</v>
      </c>
    </row>
    <row r="130" spans="1:21" ht="15" customHeight="1" x14ac:dyDescent="0.2">
      <c r="A130" s="16"/>
      <c r="B130" s="6"/>
      <c r="C130" s="18" t="s">
        <v>438</v>
      </c>
      <c r="D130" s="23">
        <f t="shared" si="103"/>
        <v>206</v>
      </c>
      <c r="E130" s="7">
        <f t="shared" si="104"/>
        <v>70.388349514563103</v>
      </c>
      <c r="F130" s="7">
        <f t="shared" si="104"/>
        <v>26.21359223300971</v>
      </c>
      <c r="G130" s="7">
        <f t="shared" si="104"/>
        <v>3.3980582524271843</v>
      </c>
      <c r="H130" s="23">
        <f t="shared" si="105"/>
        <v>206</v>
      </c>
      <c r="I130" s="7">
        <f t="shared" si="101"/>
        <v>69.417475728155338</v>
      </c>
      <c r="J130" s="7">
        <f t="shared" si="101"/>
        <v>9.2233009708737868</v>
      </c>
      <c r="K130" s="7">
        <f t="shared" si="101"/>
        <v>4.3689320388349513</v>
      </c>
      <c r="L130" s="7">
        <f t="shared" si="101"/>
        <v>0.97087378640776689</v>
      </c>
      <c r="M130" s="7">
        <f t="shared" si="101"/>
        <v>2.4271844660194173</v>
      </c>
      <c r="N130" s="7">
        <f t="shared" si="101"/>
        <v>13.592233009708737</v>
      </c>
      <c r="O130" s="23">
        <f t="shared" si="106"/>
        <v>206</v>
      </c>
      <c r="P130" s="7">
        <f t="shared" si="102"/>
        <v>42.23300970873786</v>
      </c>
      <c r="Q130" s="7">
        <f t="shared" si="102"/>
        <v>33.495145631067963</v>
      </c>
      <c r="R130" s="7">
        <f t="shared" si="102"/>
        <v>5.825242718446602</v>
      </c>
      <c r="S130" s="7">
        <f t="shared" si="102"/>
        <v>1.4563106796116505</v>
      </c>
      <c r="T130" s="7">
        <f t="shared" si="102"/>
        <v>2.4271844660194173</v>
      </c>
      <c r="U130" s="7">
        <f t="shared" si="102"/>
        <v>14.563106796116504</v>
      </c>
    </row>
    <row r="131" spans="1:21" ht="15" customHeight="1" x14ac:dyDescent="0.2">
      <c r="A131" s="16"/>
      <c r="B131" s="6"/>
      <c r="C131" s="18" t="s">
        <v>48</v>
      </c>
      <c r="D131" s="23">
        <f t="shared" si="103"/>
        <v>255</v>
      </c>
      <c r="E131" s="7">
        <f t="shared" si="104"/>
        <v>70.196078431372541</v>
      </c>
      <c r="F131" s="7">
        <f t="shared" si="104"/>
        <v>27.450980392156865</v>
      </c>
      <c r="G131" s="7">
        <f t="shared" si="104"/>
        <v>2.3529411764705883</v>
      </c>
      <c r="H131" s="23">
        <f t="shared" si="105"/>
        <v>255</v>
      </c>
      <c r="I131" s="7">
        <f t="shared" si="101"/>
        <v>56.078431372549019</v>
      </c>
      <c r="J131" s="7">
        <f t="shared" si="101"/>
        <v>16.078431372549019</v>
      </c>
      <c r="K131" s="7">
        <f t="shared" si="101"/>
        <v>4.7058823529411766</v>
      </c>
      <c r="L131" s="7">
        <f t="shared" si="101"/>
        <v>3.5294117647058822</v>
      </c>
      <c r="M131" s="7">
        <f t="shared" si="101"/>
        <v>1.9607843137254901</v>
      </c>
      <c r="N131" s="7">
        <f t="shared" si="101"/>
        <v>17.647058823529413</v>
      </c>
      <c r="O131" s="23">
        <f t="shared" si="106"/>
        <v>255</v>
      </c>
      <c r="P131" s="7">
        <f t="shared" si="102"/>
        <v>40</v>
      </c>
      <c r="Q131" s="7">
        <f t="shared" si="102"/>
        <v>30.588235294117649</v>
      </c>
      <c r="R131" s="7">
        <f t="shared" si="102"/>
        <v>7.0588235294117645</v>
      </c>
      <c r="S131" s="7">
        <f t="shared" si="102"/>
        <v>4.3137254901960782</v>
      </c>
      <c r="T131" s="7">
        <f t="shared" si="102"/>
        <v>1.9607843137254901</v>
      </c>
      <c r="U131" s="7">
        <f t="shared" si="102"/>
        <v>16.078431372549019</v>
      </c>
    </row>
    <row r="132" spans="1:21" ht="15" customHeight="1" x14ac:dyDescent="0.2">
      <c r="A132" s="16"/>
      <c r="B132" s="6"/>
      <c r="C132" s="19" t="s">
        <v>352</v>
      </c>
      <c r="D132" s="23">
        <f t="shared" si="103"/>
        <v>1</v>
      </c>
      <c r="E132" s="7">
        <f t="shared" si="104"/>
        <v>100</v>
      </c>
      <c r="F132" s="7">
        <f t="shared" si="104"/>
        <v>0</v>
      </c>
      <c r="G132" s="7">
        <f t="shared" si="104"/>
        <v>0</v>
      </c>
      <c r="H132" s="23">
        <f t="shared" si="105"/>
        <v>1</v>
      </c>
      <c r="I132" s="7">
        <f t="shared" si="101"/>
        <v>100</v>
      </c>
      <c r="J132" s="7">
        <f t="shared" si="101"/>
        <v>0</v>
      </c>
      <c r="K132" s="7">
        <f t="shared" si="101"/>
        <v>0</v>
      </c>
      <c r="L132" s="7">
        <f t="shared" si="101"/>
        <v>0</v>
      </c>
      <c r="M132" s="7">
        <f t="shared" si="101"/>
        <v>0</v>
      </c>
      <c r="N132" s="7">
        <f t="shared" si="101"/>
        <v>0</v>
      </c>
      <c r="O132" s="23">
        <f t="shared" si="106"/>
        <v>1</v>
      </c>
      <c r="P132" s="7">
        <f t="shared" si="102"/>
        <v>0</v>
      </c>
      <c r="Q132" s="7">
        <f t="shared" si="102"/>
        <v>0</v>
      </c>
      <c r="R132" s="7">
        <f t="shared" si="102"/>
        <v>0</v>
      </c>
      <c r="S132" s="7">
        <f t="shared" si="102"/>
        <v>0</v>
      </c>
      <c r="T132" s="7">
        <f t="shared" si="102"/>
        <v>0</v>
      </c>
      <c r="U132" s="7">
        <f t="shared" si="102"/>
        <v>100</v>
      </c>
    </row>
    <row r="133" spans="1:21" ht="15" customHeight="1" x14ac:dyDescent="0.2">
      <c r="A133" s="16"/>
      <c r="B133" s="30" t="s">
        <v>35</v>
      </c>
      <c r="C133" s="12" t="s">
        <v>24</v>
      </c>
      <c r="D133" s="22">
        <f t="shared" si="103"/>
        <v>617</v>
      </c>
      <c r="E133" s="4">
        <f t="shared" si="103"/>
        <v>489</v>
      </c>
      <c r="F133" s="4">
        <f>F373</f>
        <v>113</v>
      </c>
      <c r="G133" s="4">
        <f>G373</f>
        <v>15</v>
      </c>
      <c r="H133" s="22">
        <f t="shared" si="105"/>
        <v>617</v>
      </c>
      <c r="I133" s="4">
        <f t="shared" si="105"/>
        <v>134</v>
      </c>
      <c r="J133" s="4">
        <f t="shared" si="105"/>
        <v>181</v>
      </c>
      <c r="K133" s="4">
        <f t="shared" si="105"/>
        <v>125</v>
      </c>
      <c r="L133" s="4">
        <f t="shared" si="105"/>
        <v>47</v>
      </c>
      <c r="M133" s="4">
        <f t="shared" si="105"/>
        <v>66</v>
      </c>
      <c r="N133" s="4">
        <f>N373</f>
        <v>64</v>
      </c>
      <c r="O133" s="22">
        <f t="shared" si="106"/>
        <v>617</v>
      </c>
      <c r="P133" s="4">
        <f t="shared" si="106"/>
        <v>110</v>
      </c>
      <c r="Q133" s="4">
        <f t="shared" si="106"/>
        <v>172</v>
      </c>
      <c r="R133" s="4">
        <f t="shared" si="106"/>
        <v>134</v>
      </c>
      <c r="S133" s="4">
        <f t="shared" si="106"/>
        <v>49</v>
      </c>
      <c r="T133" s="4">
        <f t="shared" si="106"/>
        <v>66</v>
      </c>
      <c r="U133" s="4">
        <f>U373</f>
        <v>86</v>
      </c>
    </row>
    <row r="134" spans="1:21" ht="15" customHeight="1" x14ac:dyDescent="0.2">
      <c r="A134" s="16"/>
      <c r="B134" s="25" t="s">
        <v>36</v>
      </c>
      <c r="C134" s="15"/>
      <c r="D134" s="14">
        <f>IF(SUM(E134:G134)&gt;100,"－",SUM(E134:G134))</f>
        <v>99.999999999999986</v>
      </c>
      <c r="E134" s="13">
        <f>E373/$D133*100</f>
        <v>79.254457050243104</v>
      </c>
      <c r="F134" s="13">
        <f>F373/$D133*100</f>
        <v>18.314424635332252</v>
      </c>
      <c r="G134" s="13">
        <f>G373/$D133*100</f>
        <v>2.4311183144246353</v>
      </c>
      <c r="H134" s="14">
        <f>IF(SUM(I134:N134)&gt;100,"－",SUM(I134:N134))</f>
        <v>100</v>
      </c>
      <c r="I134" s="13">
        <f t="shared" ref="I134:N134" si="107">I373/$H133*100</f>
        <v>21.717990275526741</v>
      </c>
      <c r="J134" s="13">
        <f t="shared" si="107"/>
        <v>29.335494327390599</v>
      </c>
      <c r="K134" s="13">
        <f t="shared" si="107"/>
        <v>20.25931928687196</v>
      </c>
      <c r="L134" s="13">
        <f t="shared" si="107"/>
        <v>7.6175040518638575</v>
      </c>
      <c r="M134" s="13">
        <f t="shared" si="107"/>
        <v>10.696920583468396</v>
      </c>
      <c r="N134" s="13">
        <f t="shared" si="107"/>
        <v>10.372771474878444</v>
      </c>
      <c r="O134" s="14">
        <f>IF(SUM(P134:U134)&gt;100,"－",SUM(P134:U134))</f>
        <v>100</v>
      </c>
      <c r="P134" s="13">
        <f t="shared" ref="P134:U134" si="108">P373/$O133*100</f>
        <v>17.828200972447323</v>
      </c>
      <c r="Q134" s="13">
        <f t="shared" si="108"/>
        <v>27.876823338735818</v>
      </c>
      <c r="R134" s="13">
        <f t="shared" si="108"/>
        <v>21.717990275526741</v>
      </c>
      <c r="S134" s="13">
        <f t="shared" si="108"/>
        <v>7.9416531604538081</v>
      </c>
      <c r="T134" s="13">
        <f t="shared" si="108"/>
        <v>10.696920583468396</v>
      </c>
      <c r="U134" s="13">
        <f t="shared" si="108"/>
        <v>13.938411669367909</v>
      </c>
    </row>
    <row r="135" spans="1:21" ht="15" customHeight="1" x14ac:dyDescent="0.2">
      <c r="A135" s="16"/>
      <c r="B135" s="25" t="s">
        <v>37</v>
      </c>
      <c r="C135" s="18" t="s">
        <v>436</v>
      </c>
      <c r="D135" s="23">
        <f>D375</f>
        <v>53</v>
      </c>
      <c r="E135" s="7">
        <f>IF($D135=0,0,E375/$D135*100)</f>
        <v>88.679245283018872</v>
      </c>
      <c r="F135" s="7">
        <f>IF($D135=0,0,F375/$D135*100)</f>
        <v>11.320754716981133</v>
      </c>
      <c r="G135" s="7">
        <f>IF($D135=0,0,G375/$D135*100)</f>
        <v>0</v>
      </c>
      <c r="H135" s="23">
        <f>H375</f>
        <v>53</v>
      </c>
      <c r="I135" s="7">
        <f t="shared" ref="I135:N141" si="109">IF($H135=0,0,I375/$H135*100)</f>
        <v>13.20754716981132</v>
      </c>
      <c r="J135" s="7">
        <f t="shared" si="109"/>
        <v>24.528301886792452</v>
      </c>
      <c r="K135" s="7">
        <f t="shared" si="109"/>
        <v>28.30188679245283</v>
      </c>
      <c r="L135" s="7">
        <f t="shared" si="109"/>
        <v>7.5471698113207548</v>
      </c>
      <c r="M135" s="7">
        <f t="shared" si="109"/>
        <v>18.867924528301888</v>
      </c>
      <c r="N135" s="7">
        <f t="shared" si="109"/>
        <v>7.5471698113207548</v>
      </c>
      <c r="O135" s="23">
        <f>O375</f>
        <v>53</v>
      </c>
      <c r="P135" s="7">
        <f t="shared" ref="P135:U141" si="110">IF($O135=0,0,P375/$O135*100)</f>
        <v>15.09433962264151</v>
      </c>
      <c r="Q135" s="7">
        <f t="shared" si="110"/>
        <v>22.641509433962266</v>
      </c>
      <c r="R135" s="7">
        <f t="shared" si="110"/>
        <v>24.528301886792452</v>
      </c>
      <c r="S135" s="7">
        <f t="shared" si="110"/>
        <v>7.5471698113207548</v>
      </c>
      <c r="T135" s="7">
        <f t="shared" si="110"/>
        <v>18.867924528301888</v>
      </c>
      <c r="U135" s="7">
        <f t="shared" si="110"/>
        <v>11.320754716981133</v>
      </c>
    </row>
    <row r="136" spans="1:21" ht="15" customHeight="1" x14ac:dyDescent="0.2">
      <c r="A136" s="16"/>
      <c r="B136" s="25"/>
      <c r="C136" s="18" t="s">
        <v>330</v>
      </c>
      <c r="D136" s="23">
        <f t="shared" ref="D136:E142" si="111">D376</f>
        <v>64</v>
      </c>
      <c r="E136" s="7">
        <f t="shared" ref="E136:G141" si="112">IF($D136=0,0,E376/$D136*100)</f>
        <v>79.6875</v>
      </c>
      <c r="F136" s="7">
        <f t="shared" si="112"/>
        <v>17.1875</v>
      </c>
      <c r="G136" s="7">
        <f t="shared" si="112"/>
        <v>3.125</v>
      </c>
      <c r="H136" s="23">
        <f t="shared" ref="H136:M142" si="113">H376</f>
        <v>64</v>
      </c>
      <c r="I136" s="7">
        <f t="shared" si="109"/>
        <v>20.3125</v>
      </c>
      <c r="J136" s="7">
        <f t="shared" si="109"/>
        <v>31.25</v>
      </c>
      <c r="K136" s="7">
        <f t="shared" si="109"/>
        <v>32.8125</v>
      </c>
      <c r="L136" s="7">
        <f t="shared" si="109"/>
        <v>4.6875</v>
      </c>
      <c r="M136" s="7">
        <f t="shared" si="109"/>
        <v>4.6875</v>
      </c>
      <c r="N136" s="7">
        <f t="shared" si="109"/>
        <v>6.25</v>
      </c>
      <c r="O136" s="23">
        <f t="shared" ref="O136:T142" si="114">O376</f>
        <v>64</v>
      </c>
      <c r="P136" s="7">
        <f t="shared" si="110"/>
        <v>14.0625</v>
      </c>
      <c r="Q136" s="7">
        <f t="shared" si="110"/>
        <v>31.25</v>
      </c>
      <c r="R136" s="7">
        <f t="shared" si="110"/>
        <v>35.9375</v>
      </c>
      <c r="S136" s="7">
        <f t="shared" si="110"/>
        <v>4.6875</v>
      </c>
      <c r="T136" s="7">
        <f t="shared" si="110"/>
        <v>4.6875</v>
      </c>
      <c r="U136" s="7">
        <f t="shared" si="110"/>
        <v>9.375</v>
      </c>
    </row>
    <row r="137" spans="1:21" ht="15" customHeight="1" x14ac:dyDescent="0.2">
      <c r="A137" s="16"/>
      <c r="B137" s="25"/>
      <c r="C137" s="18" t="s">
        <v>331</v>
      </c>
      <c r="D137" s="23">
        <f t="shared" si="111"/>
        <v>95</v>
      </c>
      <c r="E137" s="7">
        <f t="shared" si="112"/>
        <v>78.94736842105263</v>
      </c>
      <c r="F137" s="7">
        <f t="shared" si="112"/>
        <v>17.894736842105264</v>
      </c>
      <c r="G137" s="7">
        <f t="shared" si="112"/>
        <v>3.1578947368421053</v>
      </c>
      <c r="H137" s="23">
        <f t="shared" si="113"/>
        <v>95</v>
      </c>
      <c r="I137" s="7">
        <f t="shared" si="109"/>
        <v>15.789473684210526</v>
      </c>
      <c r="J137" s="7">
        <f t="shared" si="109"/>
        <v>27.368421052631582</v>
      </c>
      <c r="K137" s="7">
        <f t="shared" si="109"/>
        <v>22.105263157894736</v>
      </c>
      <c r="L137" s="7">
        <f t="shared" si="109"/>
        <v>14.736842105263156</v>
      </c>
      <c r="M137" s="7">
        <f t="shared" si="109"/>
        <v>8.4210526315789469</v>
      </c>
      <c r="N137" s="7">
        <f t="shared" si="109"/>
        <v>11.578947368421053</v>
      </c>
      <c r="O137" s="23">
        <f t="shared" si="114"/>
        <v>95</v>
      </c>
      <c r="P137" s="7">
        <f t="shared" si="110"/>
        <v>13.684210526315791</v>
      </c>
      <c r="Q137" s="7">
        <f t="shared" si="110"/>
        <v>24.210526315789473</v>
      </c>
      <c r="R137" s="7">
        <f t="shared" si="110"/>
        <v>21.052631578947366</v>
      </c>
      <c r="S137" s="7">
        <f t="shared" si="110"/>
        <v>15.789473684210526</v>
      </c>
      <c r="T137" s="7">
        <f t="shared" si="110"/>
        <v>8.4210526315789469</v>
      </c>
      <c r="U137" s="7">
        <f t="shared" si="110"/>
        <v>16.842105263157894</v>
      </c>
    </row>
    <row r="138" spans="1:21" ht="15" customHeight="1" x14ac:dyDescent="0.2">
      <c r="A138" s="16"/>
      <c r="B138" s="25"/>
      <c r="C138" s="18" t="s">
        <v>437</v>
      </c>
      <c r="D138" s="23">
        <f t="shared" si="111"/>
        <v>100</v>
      </c>
      <c r="E138" s="7">
        <f t="shared" si="112"/>
        <v>80</v>
      </c>
      <c r="F138" s="7">
        <f t="shared" si="112"/>
        <v>17</v>
      </c>
      <c r="G138" s="7">
        <f t="shared" si="112"/>
        <v>3</v>
      </c>
      <c r="H138" s="23">
        <f t="shared" si="113"/>
        <v>100</v>
      </c>
      <c r="I138" s="7">
        <f t="shared" si="109"/>
        <v>26</v>
      </c>
      <c r="J138" s="7">
        <f t="shared" si="109"/>
        <v>28.000000000000004</v>
      </c>
      <c r="K138" s="7">
        <f t="shared" si="109"/>
        <v>25</v>
      </c>
      <c r="L138" s="7">
        <f t="shared" si="109"/>
        <v>7.0000000000000009</v>
      </c>
      <c r="M138" s="7">
        <f t="shared" si="109"/>
        <v>7.0000000000000009</v>
      </c>
      <c r="N138" s="7">
        <f t="shared" si="109"/>
        <v>7.0000000000000009</v>
      </c>
      <c r="O138" s="23">
        <f t="shared" si="114"/>
        <v>100</v>
      </c>
      <c r="P138" s="7">
        <f t="shared" si="110"/>
        <v>18</v>
      </c>
      <c r="Q138" s="7">
        <f t="shared" si="110"/>
        <v>33</v>
      </c>
      <c r="R138" s="7">
        <f t="shared" si="110"/>
        <v>24</v>
      </c>
      <c r="S138" s="7">
        <f t="shared" si="110"/>
        <v>7.0000000000000009</v>
      </c>
      <c r="T138" s="7">
        <f t="shared" si="110"/>
        <v>7.0000000000000009</v>
      </c>
      <c r="U138" s="7">
        <f t="shared" si="110"/>
        <v>11</v>
      </c>
    </row>
    <row r="139" spans="1:21" ht="15" customHeight="1" x14ac:dyDescent="0.2">
      <c r="A139" s="16"/>
      <c r="B139" s="25"/>
      <c r="C139" s="18" t="s">
        <v>438</v>
      </c>
      <c r="D139" s="23">
        <f t="shared" si="111"/>
        <v>82</v>
      </c>
      <c r="E139" s="7">
        <f t="shared" si="112"/>
        <v>70.731707317073173</v>
      </c>
      <c r="F139" s="7">
        <f t="shared" si="112"/>
        <v>26.829268292682929</v>
      </c>
      <c r="G139" s="7">
        <f t="shared" si="112"/>
        <v>2.4390243902439024</v>
      </c>
      <c r="H139" s="23">
        <f t="shared" si="113"/>
        <v>82</v>
      </c>
      <c r="I139" s="7">
        <f t="shared" si="109"/>
        <v>28.04878048780488</v>
      </c>
      <c r="J139" s="7">
        <f t="shared" si="109"/>
        <v>32.926829268292686</v>
      </c>
      <c r="K139" s="7">
        <f t="shared" si="109"/>
        <v>9.7560975609756095</v>
      </c>
      <c r="L139" s="7">
        <f t="shared" si="109"/>
        <v>8.536585365853659</v>
      </c>
      <c r="M139" s="7">
        <f t="shared" si="109"/>
        <v>9.7560975609756095</v>
      </c>
      <c r="N139" s="7">
        <f t="shared" si="109"/>
        <v>10.975609756097562</v>
      </c>
      <c r="O139" s="23">
        <f t="shared" si="114"/>
        <v>82</v>
      </c>
      <c r="P139" s="7">
        <f t="shared" si="110"/>
        <v>23.170731707317074</v>
      </c>
      <c r="Q139" s="7">
        <f t="shared" si="110"/>
        <v>25.609756097560975</v>
      </c>
      <c r="R139" s="7">
        <f t="shared" si="110"/>
        <v>13.414634146341465</v>
      </c>
      <c r="S139" s="7">
        <f t="shared" si="110"/>
        <v>10.975609756097562</v>
      </c>
      <c r="T139" s="7">
        <f t="shared" si="110"/>
        <v>9.7560975609756095</v>
      </c>
      <c r="U139" s="7">
        <f t="shared" si="110"/>
        <v>17.073170731707318</v>
      </c>
    </row>
    <row r="140" spans="1:21" ht="15" customHeight="1" x14ac:dyDescent="0.2">
      <c r="A140" s="16"/>
      <c r="B140" s="25"/>
      <c r="C140" s="18" t="s">
        <v>48</v>
      </c>
      <c r="D140" s="23">
        <f t="shared" si="111"/>
        <v>218</v>
      </c>
      <c r="E140" s="7">
        <f t="shared" si="112"/>
        <v>79.816513761467888</v>
      </c>
      <c r="F140" s="7">
        <f t="shared" si="112"/>
        <v>17.889908256880734</v>
      </c>
      <c r="G140" s="7">
        <f t="shared" si="112"/>
        <v>2.2935779816513762</v>
      </c>
      <c r="H140" s="23">
        <f t="shared" si="113"/>
        <v>218</v>
      </c>
      <c r="I140" s="7">
        <f t="shared" si="109"/>
        <v>22.477064220183486</v>
      </c>
      <c r="J140" s="7">
        <f t="shared" si="109"/>
        <v>30.73394495412844</v>
      </c>
      <c r="K140" s="7">
        <f t="shared" si="109"/>
        <v>15.137614678899084</v>
      </c>
      <c r="L140" s="7">
        <f t="shared" si="109"/>
        <v>5.0458715596330279</v>
      </c>
      <c r="M140" s="7">
        <f t="shared" si="109"/>
        <v>13.761467889908257</v>
      </c>
      <c r="N140" s="7">
        <f t="shared" si="109"/>
        <v>12.844036697247708</v>
      </c>
      <c r="O140" s="23">
        <f t="shared" si="114"/>
        <v>218</v>
      </c>
      <c r="P140" s="7">
        <f t="shared" si="110"/>
        <v>19.26605504587156</v>
      </c>
      <c r="Q140" s="7">
        <f t="shared" si="110"/>
        <v>28.440366972477065</v>
      </c>
      <c r="R140" s="7">
        <f t="shared" si="110"/>
        <v>19.26605504587156</v>
      </c>
      <c r="S140" s="7">
        <f t="shared" si="110"/>
        <v>4.5871559633027523</v>
      </c>
      <c r="T140" s="7">
        <f t="shared" si="110"/>
        <v>13.761467889908257</v>
      </c>
      <c r="U140" s="7">
        <f t="shared" si="110"/>
        <v>14.678899082568808</v>
      </c>
    </row>
    <row r="141" spans="1:21" ht="15" customHeight="1" x14ac:dyDescent="0.2">
      <c r="A141" s="18"/>
      <c r="B141" s="26"/>
      <c r="C141" s="19" t="s">
        <v>352</v>
      </c>
      <c r="D141" s="24">
        <f t="shared" si="111"/>
        <v>5</v>
      </c>
      <c r="E141" s="5">
        <f t="shared" si="112"/>
        <v>80</v>
      </c>
      <c r="F141" s="5">
        <f t="shared" si="112"/>
        <v>20</v>
      </c>
      <c r="G141" s="5">
        <f t="shared" si="112"/>
        <v>0</v>
      </c>
      <c r="H141" s="24">
        <f t="shared" si="113"/>
        <v>5</v>
      </c>
      <c r="I141" s="5">
        <f t="shared" si="109"/>
        <v>20</v>
      </c>
      <c r="J141" s="5">
        <f t="shared" si="109"/>
        <v>0</v>
      </c>
      <c r="K141" s="5">
        <f t="shared" si="109"/>
        <v>40</v>
      </c>
      <c r="L141" s="5">
        <f t="shared" si="109"/>
        <v>20</v>
      </c>
      <c r="M141" s="5">
        <f t="shared" si="109"/>
        <v>0</v>
      </c>
      <c r="N141" s="5">
        <f t="shared" si="109"/>
        <v>20</v>
      </c>
      <c r="O141" s="24">
        <f t="shared" si="114"/>
        <v>5</v>
      </c>
      <c r="P141" s="5">
        <f t="shared" si="110"/>
        <v>20</v>
      </c>
      <c r="Q141" s="5">
        <f t="shared" si="110"/>
        <v>20</v>
      </c>
      <c r="R141" s="5">
        <f t="shared" si="110"/>
        <v>20</v>
      </c>
      <c r="S141" s="5">
        <f t="shared" si="110"/>
        <v>20</v>
      </c>
      <c r="T141" s="5">
        <f t="shared" si="110"/>
        <v>0</v>
      </c>
      <c r="U141" s="5">
        <f t="shared" si="110"/>
        <v>20</v>
      </c>
    </row>
    <row r="142" spans="1:21" ht="15" customHeight="1" x14ac:dyDescent="0.2">
      <c r="A142" s="16"/>
      <c r="B142" s="105" t="s">
        <v>38</v>
      </c>
      <c r="C142" s="12" t="s">
        <v>24</v>
      </c>
      <c r="D142" s="22">
        <f t="shared" si="111"/>
        <v>747</v>
      </c>
      <c r="E142" s="4">
        <f t="shared" si="111"/>
        <v>627</v>
      </c>
      <c r="F142" s="4">
        <f>F382</f>
        <v>78</v>
      </c>
      <c r="G142" s="4">
        <f>G382</f>
        <v>42</v>
      </c>
      <c r="H142" s="22">
        <f t="shared" si="113"/>
        <v>747</v>
      </c>
      <c r="I142" s="4">
        <f t="shared" si="113"/>
        <v>227</v>
      </c>
      <c r="J142" s="4">
        <f t="shared" si="113"/>
        <v>166</v>
      </c>
      <c r="K142" s="4">
        <f t="shared" si="113"/>
        <v>153</v>
      </c>
      <c r="L142" s="4">
        <f t="shared" si="113"/>
        <v>47</v>
      </c>
      <c r="M142" s="4">
        <f t="shared" si="113"/>
        <v>64</v>
      </c>
      <c r="N142" s="4">
        <f>N382</f>
        <v>90</v>
      </c>
      <c r="O142" s="22">
        <f t="shared" si="114"/>
        <v>747</v>
      </c>
      <c r="P142" s="4">
        <f t="shared" si="114"/>
        <v>158</v>
      </c>
      <c r="Q142" s="4">
        <f t="shared" si="114"/>
        <v>208</v>
      </c>
      <c r="R142" s="4">
        <f t="shared" si="114"/>
        <v>155</v>
      </c>
      <c r="S142" s="4">
        <f t="shared" si="114"/>
        <v>58</v>
      </c>
      <c r="T142" s="4">
        <f t="shared" si="114"/>
        <v>64</v>
      </c>
      <c r="U142" s="4">
        <f>U382</f>
        <v>104</v>
      </c>
    </row>
    <row r="143" spans="1:21" ht="15" customHeight="1" x14ac:dyDescent="0.2">
      <c r="A143" s="16"/>
      <c r="B143" s="106"/>
      <c r="C143" s="15"/>
      <c r="D143" s="14">
        <f>IF(SUM(E143:G143)&gt;100,"－",SUM(E143:G143))</f>
        <v>100</v>
      </c>
      <c r="E143" s="13">
        <f>E382/$D142*100</f>
        <v>83.935742971887549</v>
      </c>
      <c r="F143" s="13">
        <f>F382/$D142*100</f>
        <v>10.441767068273093</v>
      </c>
      <c r="G143" s="13">
        <f>G382/$D142*100</f>
        <v>5.6224899598393572</v>
      </c>
      <c r="H143" s="14">
        <f>IF(SUM(I143:N143)&gt;100,"－",SUM(I143:N143))</f>
        <v>100</v>
      </c>
      <c r="I143" s="13">
        <f t="shared" ref="I143:N143" si="115">I382/$H142*100</f>
        <v>30.388219544846052</v>
      </c>
      <c r="J143" s="13">
        <f t="shared" si="115"/>
        <v>22.222222222222221</v>
      </c>
      <c r="K143" s="13">
        <f t="shared" si="115"/>
        <v>20.481927710843372</v>
      </c>
      <c r="L143" s="13">
        <f t="shared" si="115"/>
        <v>6.2918340026773762</v>
      </c>
      <c r="M143" s="13">
        <f t="shared" si="115"/>
        <v>8.5676037483266398</v>
      </c>
      <c r="N143" s="13">
        <f t="shared" si="115"/>
        <v>12.048192771084338</v>
      </c>
      <c r="O143" s="14">
        <f>IF(SUM(P143:U143)&gt;100,"－",SUM(P143:U143))</f>
        <v>100</v>
      </c>
      <c r="P143" s="13">
        <f t="shared" ref="P143:U143" si="116">P382/$O142*100</f>
        <v>21.151271753681392</v>
      </c>
      <c r="Q143" s="13">
        <f t="shared" si="116"/>
        <v>27.844712182061581</v>
      </c>
      <c r="R143" s="13">
        <f t="shared" si="116"/>
        <v>20.74966532797858</v>
      </c>
      <c r="S143" s="13">
        <f t="shared" si="116"/>
        <v>7.7643908969210171</v>
      </c>
      <c r="T143" s="13">
        <f t="shared" si="116"/>
        <v>8.5676037483266398</v>
      </c>
      <c r="U143" s="13">
        <f t="shared" si="116"/>
        <v>13.922356091030791</v>
      </c>
    </row>
    <row r="144" spans="1:21" ht="15" customHeight="1" x14ac:dyDescent="0.2">
      <c r="A144" s="16"/>
      <c r="B144" s="106"/>
      <c r="C144" s="18" t="s">
        <v>436</v>
      </c>
      <c r="D144" s="23">
        <f>D384</f>
        <v>68</v>
      </c>
      <c r="E144" s="7">
        <f>IF($D144=0,0,E384/$D144*100)</f>
        <v>89.705882352941174</v>
      </c>
      <c r="F144" s="7">
        <f>IF($D144=0,0,F384/$D144*100)</f>
        <v>10.294117647058822</v>
      </c>
      <c r="G144" s="7">
        <f>IF($D144=0,0,G384/$D144*100)</f>
        <v>0</v>
      </c>
      <c r="H144" s="23">
        <f>H384</f>
        <v>68</v>
      </c>
      <c r="I144" s="7">
        <f t="shared" ref="I144:N150" si="117">IF($H144=0,0,I384/$H144*100)</f>
        <v>23.52941176470588</v>
      </c>
      <c r="J144" s="7">
        <f t="shared" si="117"/>
        <v>22.058823529411764</v>
      </c>
      <c r="K144" s="7">
        <f t="shared" si="117"/>
        <v>33.82352941176471</v>
      </c>
      <c r="L144" s="7">
        <f t="shared" si="117"/>
        <v>2.9411764705882351</v>
      </c>
      <c r="M144" s="7">
        <f t="shared" si="117"/>
        <v>8.8235294117647065</v>
      </c>
      <c r="N144" s="7">
        <f t="shared" si="117"/>
        <v>8.8235294117647065</v>
      </c>
      <c r="O144" s="23">
        <f>O384</f>
        <v>68</v>
      </c>
      <c r="P144" s="7">
        <f t="shared" ref="P144:U150" si="118">IF($O144=0,0,P384/$O144*100)</f>
        <v>16.176470588235293</v>
      </c>
      <c r="Q144" s="7">
        <f t="shared" si="118"/>
        <v>20.588235294117645</v>
      </c>
      <c r="R144" s="7">
        <f t="shared" si="118"/>
        <v>32.352941176470587</v>
      </c>
      <c r="S144" s="7">
        <f t="shared" si="118"/>
        <v>7.3529411764705888</v>
      </c>
      <c r="T144" s="7">
        <f t="shared" si="118"/>
        <v>8.8235294117647065</v>
      </c>
      <c r="U144" s="7">
        <f t="shared" si="118"/>
        <v>14.705882352941178</v>
      </c>
    </row>
    <row r="145" spans="1:21" ht="15" customHeight="1" x14ac:dyDescent="0.2">
      <c r="A145" s="16"/>
      <c r="B145" s="106"/>
      <c r="C145" s="18" t="s">
        <v>330</v>
      </c>
      <c r="D145" s="23">
        <f t="shared" ref="D145:E151" si="119">D385</f>
        <v>60</v>
      </c>
      <c r="E145" s="7">
        <f t="shared" ref="E145:G150" si="120">IF($D145=0,0,E385/$D145*100)</f>
        <v>80</v>
      </c>
      <c r="F145" s="7">
        <f t="shared" si="120"/>
        <v>11.666666666666666</v>
      </c>
      <c r="G145" s="7">
        <f t="shared" si="120"/>
        <v>8.3333333333333321</v>
      </c>
      <c r="H145" s="23">
        <f t="shared" ref="H145:M151" si="121">H385</f>
        <v>60</v>
      </c>
      <c r="I145" s="7">
        <f t="shared" si="117"/>
        <v>26.666666666666668</v>
      </c>
      <c r="J145" s="7">
        <f t="shared" si="117"/>
        <v>13.333333333333334</v>
      </c>
      <c r="K145" s="7">
        <f t="shared" si="117"/>
        <v>28.333333333333332</v>
      </c>
      <c r="L145" s="7">
        <f t="shared" si="117"/>
        <v>10</v>
      </c>
      <c r="M145" s="7">
        <f t="shared" si="117"/>
        <v>6.666666666666667</v>
      </c>
      <c r="N145" s="7">
        <f t="shared" si="117"/>
        <v>15</v>
      </c>
      <c r="O145" s="23">
        <f t="shared" ref="O145:T151" si="122">O385</f>
        <v>60</v>
      </c>
      <c r="P145" s="7">
        <f t="shared" si="118"/>
        <v>23.333333333333332</v>
      </c>
      <c r="Q145" s="7">
        <f t="shared" si="118"/>
        <v>16.666666666666664</v>
      </c>
      <c r="R145" s="7">
        <f t="shared" si="118"/>
        <v>21.666666666666668</v>
      </c>
      <c r="S145" s="7">
        <f t="shared" si="118"/>
        <v>11.666666666666666</v>
      </c>
      <c r="T145" s="7">
        <f t="shared" si="118"/>
        <v>6.666666666666667</v>
      </c>
      <c r="U145" s="7">
        <f t="shared" si="118"/>
        <v>20</v>
      </c>
    </row>
    <row r="146" spans="1:21" ht="15" customHeight="1" x14ac:dyDescent="0.2">
      <c r="A146" s="16"/>
      <c r="B146" s="106"/>
      <c r="C146" s="18" t="s">
        <v>331</v>
      </c>
      <c r="D146" s="23">
        <f t="shared" si="119"/>
        <v>126</v>
      </c>
      <c r="E146" s="7">
        <f t="shared" si="120"/>
        <v>87.301587301587304</v>
      </c>
      <c r="F146" s="7">
        <f t="shared" si="120"/>
        <v>7.1428571428571423</v>
      </c>
      <c r="G146" s="7">
        <f t="shared" si="120"/>
        <v>5.5555555555555554</v>
      </c>
      <c r="H146" s="23">
        <f t="shared" si="121"/>
        <v>126</v>
      </c>
      <c r="I146" s="7">
        <f t="shared" si="117"/>
        <v>23.015873015873016</v>
      </c>
      <c r="J146" s="7">
        <f t="shared" si="117"/>
        <v>29.365079365079367</v>
      </c>
      <c r="K146" s="7">
        <f t="shared" si="117"/>
        <v>22.222222222222221</v>
      </c>
      <c r="L146" s="7">
        <f t="shared" si="117"/>
        <v>6.3492063492063489</v>
      </c>
      <c r="M146" s="7">
        <f t="shared" si="117"/>
        <v>5.5555555555555554</v>
      </c>
      <c r="N146" s="7">
        <f t="shared" si="117"/>
        <v>13.492063492063492</v>
      </c>
      <c r="O146" s="23">
        <f t="shared" si="122"/>
        <v>126</v>
      </c>
      <c r="P146" s="7">
        <f t="shared" si="118"/>
        <v>23.015873015873016</v>
      </c>
      <c r="Q146" s="7">
        <f t="shared" si="118"/>
        <v>23.809523809523807</v>
      </c>
      <c r="R146" s="7">
        <f t="shared" si="118"/>
        <v>22.222222222222221</v>
      </c>
      <c r="S146" s="7">
        <f t="shared" si="118"/>
        <v>7.1428571428571423</v>
      </c>
      <c r="T146" s="7">
        <f t="shared" si="118"/>
        <v>5.5555555555555554</v>
      </c>
      <c r="U146" s="7">
        <f t="shared" si="118"/>
        <v>18.253968253968253</v>
      </c>
    </row>
    <row r="147" spans="1:21" ht="15" customHeight="1" x14ac:dyDescent="0.2">
      <c r="A147" s="16"/>
      <c r="B147" s="25"/>
      <c r="C147" s="18" t="s">
        <v>437</v>
      </c>
      <c r="D147" s="23">
        <f t="shared" si="119"/>
        <v>125</v>
      </c>
      <c r="E147" s="7">
        <f t="shared" si="120"/>
        <v>84</v>
      </c>
      <c r="F147" s="7">
        <f t="shared" si="120"/>
        <v>6.4</v>
      </c>
      <c r="G147" s="7">
        <f t="shared" si="120"/>
        <v>9.6</v>
      </c>
      <c r="H147" s="23">
        <f t="shared" si="121"/>
        <v>125</v>
      </c>
      <c r="I147" s="7">
        <f t="shared" si="117"/>
        <v>31.2</v>
      </c>
      <c r="J147" s="7">
        <f t="shared" si="117"/>
        <v>17.599999999999998</v>
      </c>
      <c r="K147" s="7">
        <f t="shared" si="117"/>
        <v>16.8</v>
      </c>
      <c r="L147" s="7">
        <f t="shared" si="117"/>
        <v>9.6</v>
      </c>
      <c r="M147" s="7">
        <f t="shared" si="117"/>
        <v>9.6</v>
      </c>
      <c r="N147" s="7">
        <f t="shared" si="117"/>
        <v>15.2</v>
      </c>
      <c r="O147" s="23">
        <f t="shared" si="122"/>
        <v>125</v>
      </c>
      <c r="P147" s="7">
        <f t="shared" si="118"/>
        <v>23.200000000000003</v>
      </c>
      <c r="Q147" s="7">
        <f t="shared" si="118"/>
        <v>24.8</v>
      </c>
      <c r="R147" s="7">
        <f t="shared" si="118"/>
        <v>16.8</v>
      </c>
      <c r="S147" s="7">
        <f t="shared" si="118"/>
        <v>10.4</v>
      </c>
      <c r="T147" s="7">
        <f t="shared" si="118"/>
        <v>9.6</v>
      </c>
      <c r="U147" s="7">
        <f t="shared" si="118"/>
        <v>15.2</v>
      </c>
    </row>
    <row r="148" spans="1:21" ht="15" customHeight="1" x14ac:dyDescent="0.2">
      <c r="A148" s="16"/>
      <c r="B148" s="25"/>
      <c r="C148" s="18" t="s">
        <v>438</v>
      </c>
      <c r="D148" s="23">
        <f t="shared" si="119"/>
        <v>123</v>
      </c>
      <c r="E148" s="7">
        <f t="shared" si="120"/>
        <v>86.178861788617894</v>
      </c>
      <c r="F148" s="7">
        <f t="shared" si="120"/>
        <v>8.9430894308943092</v>
      </c>
      <c r="G148" s="7">
        <f t="shared" si="120"/>
        <v>4.8780487804878048</v>
      </c>
      <c r="H148" s="23">
        <f t="shared" si="121"/>
        <v>123</v>
      </c>
      <c r="I148" s="7">
        <f t="shared" si="117"/>
        <v>45.528455284552841</v>
      </c>
      <c r="J148" s="7">
        <f t="shared" si="117"/>
        <v>17.073170731707318</v>
      </c>
      <c r="K148" s="7">
        <f t="shared" si="117"/>
        <v>15.447154471544716</v>
      </c>
      <c r="L148" s="7">
        <f t="shared" si="117"/>
        <v>4.8780487804878048</v>
      </c>
      <c r="M148" s="7">
        <f t="shared" si="117"/>
        <v>8.1300813008130071</v>
      </c>
      <c r="N148" s="7">
        <f t="shared" si="117"/>
        <v>8.9430894308943092</v>
      </c>
      <c r="O148" s="23">
        <f t="shared" si="122"/>
        <v>123</v>
      </c>
      <c r="P148" s="7">
        <f t="shared" si="118"/>
        <v>27.64227642276423</v>
      </c>
      <c r="Q148" s="7">
        <f t="shared" si="118"/>
        <v>32.520325203252028</v>
      </c>
      <c r="R148" s="7">
        <f t="shared" si="118"/>
        <v>13.821138211382115</v>
      </c>
      <c r="S148" s="7">
        <f t="shared" si="118"/>
        <v>7.3170731707317067</v>
      </c>
      <c r="T148" s="7">
        <f t="shared" si="118"/>
        <v>8.1300813008130071</v>
      </c>
      <c r="U148" s="7">
        <f t="shared" si="118"/>
        <v>10.569105691056912</v>
      </c>
    </row>
    <row r="149" spans="1:21" ht="15" customHeight="1" x14ac:dyDescent="0.2">
      <c r="A149" s="16"/>
      <c r="B149" s="25"/>
      <c r="C149" s="18" t="s">
        <v>48</v>
      </c>
      <c r="D149" s="23">
        <f t="shared" si="119"/>
        <v>231</v>
      </c>
      <c r="E149" s="7">
        <f t="shared" si="120"/>
        <v>80.952380952380949</v>
      </c>
      <c r="F149" s="7">
        <f t="shared" si="120"/>
        <v>14.285714285714285</v>
      </c>
      <c r="G149" s="7">
        <f t="shared" si="120"/>
        <v>4.7619047619047619</v>
      </c>
      <c r="H149" s="23">
        <f t="shared" si="121"/>
        <v>231</v>
      </c>
      <c r="I149" s="7">
        <f t="shared" si="117"/>
        <v>29.004329004329005</v>
      </c>
      <c r="J149" s="7">
        <f t="shared" si="117"/>
        <v>26.406926406926406</v>
      </c>
      <c r="K149" s="7">
        <f t="shared" si="117"/>
        <v>18.181818181818183</v>
      </c>
      <c r="L149" s="7">
        <f t="shared" si="117"/>
        <v>4.329004329004329</v>
      </c>
      <c r="M149" s="7">
        <f t="shared" si="117"/>
        <v>9.9567099567099575</v>
      </c>
      <c r="N149" s="7">
        <f t="shared" si="117"/>
        <v>12.121212121212121</v>
      </c>
      <c r="O149" s="23">
        <f t="shared" si="122"/>
        <v>231</v>
      </c>
      <c r="P149" s="7">
        <f t="shared" si="118"/>
        <v>16.450216450216452</v>
      </c>
      <c r="Q149" s="7">
        <f t="shared" si="118"/>
        <v>35.497835497835503</v>
      </c>
      <c r="R149" s="7">
        <f t="shared" si="118"/>
        <v>22.077922077922079</v>
      </c>
      <c r="S149" s="7">
        <f t="shared" si="118"/>
        <v>5.1948051948051948</v>
      </c>
      <c r="T149" s="7">
        <f t="shared" si="118"/>
        <v>9.9567099567099575</v>
      </c>
      <c r="U149" s="7">
        <f t="shared" si="118"/>
        <v>10.822510822510822</v>
      </c>
    </row>
    <row r="150" spans="1:21" ht="15" customHeight="1" x14ac:dyDescent="0.2">
      <c r="A150" s="17"/>
      <c r="B150" s="26"/>
      <c r="C150" s="19" t="s">
        <v>352</v>
      </c>
      <c r="D150" s="24">
        <f t="shared" si="119"/>
        <v>14</v>
      </c>
      <c r="E150" s="5">
        <f t="shared" si="120"/>
        <v>71.428571428571431</v>
      </c>
      <c r="F150" s="5">
        <f t="shared" si="120"/>
        <v>21.428571428571427</v>
      </c>
      <c r="G150" s="5">
        <f t="shared" si="120"/>
        <v>7.1428571428571423</v>
      </c>
      <c r="H150" s="24">
        <f t="shared" si="121"/>
        <v>14</v>
      </c>
      <c r="I150" s="5">
        <f t="shared" si="117"/>
        <v>28.571428571428569</v>
      </c>
      <c r="J150" s="5">
        <f t="shared" si="117"/>
        <v>14.285714285714285</v>
      </c>
      <c r="K150" s="5">
        <f t="shared" si="117"/>
        <v>21.428571428571427</v>
      </c>
      <c r="L150" s="5">
        <f t="shared" si="117"/>
        <v>21.428571428571427</v>
      </c>
      <c r="M150" s="5">
        <f t="shared" si="117"/>
        <v>14.285714285714285</v>
      </c>
      <c r="N150" s="5">
        <f t="shared" si="117"/>
        <v>0</v>
      </c>
      <c r="O150" s="24">
        <f t="shared" si="122"/>
        <v>14</v>
      </c>
      <c r="P150" s="5">
        <f t="shared" si="118"/>
        <v>21.428571428571427</v>
      </c>
      <c r="Q150" s="5">
        <f t="shared" si="118"/>
        <v>7.1428571428571423</v>
      </c>
      <c r="R150" s="5">
        <f t="shared" si="118"/>
        <v>21.428571428571427</v>
      </c>
      <c r="S150" s="5">
        <f t="shared" si="118"/>
        <v>21.428571428571427</v>
      </c>
      <c r="T150" s="5">
        <f t="shared" si="118"/>
        <v>14.285714285714285</v>
      </c>
      <c r="U150" s="5">
        <f t="shared" si="118"/>
        <v>14.285714285714285</v>
      </c>
    </row>
    <row r="151" spans="1:21" ht="15" customHeight="1" x14ac:dyDescent="0.2">
      <c r="A151" s="11" t="s">
        <v>439</v>
      </c>
      <c r="B151" s="6" t="s">
        <v>23</v>
      </c>
      <c r="C151" s="12" t="s">
        <v>24</v>
      </c>
      <c r="D151" s="22">
        <f t="shared" si="119"/>
        <v>844</v>
      </c>
      <c r="E151" s="4">
        <f t="shared" si="119"/>
        <v>581</v>
      </c>
      <c r="F151" s="4">
        <f>F391</f>
        <v>239</v>
      </c>
      <c r="G151" s="4">
        <f>G391</f>
        <v>24</v>
      </c>
      <c r="H151" s="22">
        <f t="shared" si="121"/>
        <v>844</v>
      </c>
      <c r="I151" s="4">
        <f t="shared" si="121"/>
        <v>494</v>
      </c>
      <c r="J151" s="4">
        <f t="shared" si="121"/>
        <v>114</v>
      </c>
      <c r="K151" s="4">
        <f t="shared" si="121"/>
        <v>82</v>
      </c>
      <c r="L151" s="4">
        <f t="shared" si="121"/>
        <v>27</v>
      </c>
      <c r="M151" s="4">
        <f t="shared" si="121"/>
        <v>25</v>
      </c>
      <c r="N151" s="4">
        <f>N391</f>
        <v>102</v>
      </c>
      <c r="O151" s="22">
        <f t="shared" si="122"/>
        <v>844</v>
      </c>
      <c r="P151" s="4">
        <f t="shared" si="122"/>
        <v>334</v>
      </c>
      <c r="Q151" s="4">
        <f t="shared" si="122"/>
        <v>230</v>
      </c>
      <c r="R151" s="4">
        <f t="shared" si="122"/>
        <v>116</v>
      </c>
      <c r="S151" s="4">
        <f t="shared" si="122"/>
        <v>33</v>
      </c>
      <c r="T151" s="4">
        <f t="shared" si="122"/>
        <v>25</v>
      </c>
      <c r="U151" s="4">
        <f>U391</f>
        <v>106</v>
      </c>
    </row>
    <row r="152" spans="1:21" ht="15" customHeight="1" x14ac:dyDescent="0.2">
      <c r="A152" s="104" t="s">
        <v>440</v>
      </c>
      <c r="B152" s="6" t="s">
        <v>41</v>
      </c>
      <c r="C152" s="15"/>
      <c r="D152" s="14">
        <f>IF(SUM(E152:G152)&gt;100,"－",SUM(E152:G152))</f>
        <v>100</v>
      </c>
      <c r="E152" s="13">
        <f>E391/$D151*100</f>
        <v>68.838862559241704</v>
      </c>
      <c r="F152" s="13">
        <f>F391/$D151*100</f>
        <v>28.317535545023699</v>
      </c>
      <c r="G152" s="13">
        <f>G391/$D151*100</f>
        <v>2.8436018957345972</v>
      </c>
      <c r="H152" s="14">
        <f>IF(SUM(I152:N152)&gt;100,"－",SUM(I152:N152))</f>
        <v>100</v>
      </c>
      <c r="I152" s="13">
        <f t="shared" ref="I152:N152" si="123">I391/$H151*100</f>
        <v>58.530805687203788</v>
      </c>
      <c r="J152" s="13">
        <f t="shared" si="123"/>
        <v>13.507109004739338</v>
      </c>
      <c r="K152" s="13">
        <f t="shared" si="123"/>
        <v>9.7156398104265413</v>
      </c>
      <c r="L152" s="13">
        <f t="shared" si="123"/>
        <v>3.1990521327014214</v>
      </c>
      <c r="M152" s="13">
        <f t="shared" si="123"/>
        <v>2.9620853080568721</v>
      </c>
      <c r="N152" s="13">
        <f t="shared" si="123"/>
        <v>12.085308056872037</v>
      </c>
      <c r="O152" s="14">
        <f>IF(SUM(P152:U152)&gt;100,"－",SUM(P152:U152))</f>
        <v>100</v>
      </c>
      <c r="P152" s="13">
        <f t="shared" ref="P152:U152" si="124">P391/$O151*100</f>
        <v>39.573459715639807</v>
      </c>
      <c r="Q152" s="13">
        <f t="shared" si="124"/>
        <v>27.251184834123222</v>
      </c>
      <c r="R152" s="13">
        <f t="shared" si="124"/>
        <v>13.744075829383887</v>
      </c>
      <c r="S152" s="13">
        <f t="shared" si="124"/>
        <v>3.9099526066350712</v>
      </c>
      <c r="T152" s="13">
        <f t="shared" si="124"/>
        <v>2.9620853080568721</v>
      </c>
      <c r="U152" s="13">
        <f t="shared" si="124"/>
        <v>12.559241706161137</v>
      </c>
    </row>
    <row r="153" spans="1:21" ht="15" customHeight="1" x14ac:dyDescent="0.2">
      <c r="A153" s="104"/>
      <c r="B153" s="6" t="s">
        <v>27</v>
      </c>
      <c r="C153" s="18" t="s">
        <v>52</v>
      </c>
      <c r="D153" s="23">
        <f>D393</f>
        <v>623</v>
      </c>
      <c r="E153" s="7">
        <f>IF($D153=0,0,E393/$D153*100)</f>
        <v>73.354735152487962</v>
      </c>
      <c r="F153" s="7">
        <f>IF($D153=0,0,F393/$D153*100)</f>
        <v>23.91653290529695</v>
      </c>
      <c r="G153" s="7">
        <f>IF($D153=0,0,G393/$D153*100)</f>
        <v>2.7287319422150884</v>
      </c>
      <c r="H153" s="23">
        <f>H393</f>
        <v>623</v>
      </c>
      <c r="I153" s="7">
        <f t="shared" ref="I153:N158" si="125">IF($H153=0,0,I393/$H153*100)</f>
        <v>56.821829855537722</v>
      </c>
      <c r="J153" s="7">
        <f t="shared" si="125"/>
        <v>14.125200642054574</v>
      </c>
      <c r="K153" s="7">
        <f t="shared" si="125"/>
        <v>8.9887640449438209</v>
      </c>
      <c r="L153" s="7">
        <f t="shared" si="125"/>
        <v>3.5313001605136436</v>
      </c>
      <c r="M153" s="7">
        <f t="shared" si="125"/>
        <v>3.2102728731942212</v>
      </c>
      <c r="N153" s="7">
        <f t="shared" si="125"/>
        <v>13.322632423756019</v>
      </c>
      <c r="O153" s="23">
        <f>O393</f>
        <v>623</v>
      </c>
      <c r="P153" s="7">
        <f t="shared" ref="P153:U158" si="126">IF($O153=0,0,P393/$O153*100)</f>
        <v>34.831460674157306</v>
      </c>
      <c r="Q153" s="7">
        <f t="shared" si="126"/>
        <v>31.781701444622794</v>
      </c>
      <c r="R153" s="7">
        <f t="shared" si="126"/>
        <v>12.359550561797752</v>
      </c>
      <c r="S153" s="7">
        <f t="shared" si="126"/>
        <v>4.3338683788121983</v>
      </c>
      <c r="T153" s="7">
        <f t="shared" si="126"/>
        <v>3.2102728731942212</v>
      </c>
      <c r="U153" s="7">
        <f t="shared" si="126"/>
        <v>13.48314606741573</v>
      </c>
    </row>
    <row r="154" spans="1:21" ht="15" customHeight="1" x14ac:dyDescent="0.2">
      <c r="A154" s="28"/>
      <c r="B154" s="6" t="s">
        <v>43</v>
      </c>
      <c r="C154" s="18" t="s">
        <v>272</v>
      </c>
      <c r="D154" s="23">
        <f t="shared" ref="D154:E159" si="127">D394</f>
        <v>92</v>
      </c>
      <c r="E154" s="7">
        <f t="shared" ref="E154:G158" si="128">IF($D154=0,0,E394/$D154*100)</f>
        <v>54.347826086956516</v>
      </c>
      <c r="F154" s="7">
        <f t="shared" si="128"/>
        <v>43.478260869565219</v>
      </c>
      <c r="G154" s="7">
        <f t="shared" si="128"/>
        <v>2.1739130434782608</v>
      </c>
      <c r="H154" s="23">
        <f t="shared" ref="H154:M159" si="129">H394</f>
        <v>92</v>
      </c>
      <c r="I154" s="7">
        <f t="shared" si="125"/>
        <v>65.217391304347828</v>
      </c>
      <c r="J154" s="7">
        <f t="shared" si="125"/>
        <v>13.043478260869565</v>
      </c>
      <c r="K154" s="7">
        <f t="shared" si="125"/>
        <v>7.608695652173914</v>
      </c>
      <c r="L154" s="7">
        <f t="shared" si="125"/>
        <v>2.1739130434782608</v>
      </c>
      <c r="M154" s="7">
        <f t="shared" si="125"/>
        <v>3.2608695652173911</v>
      </c>
      <c r="N154" s="7">
        <f t="shared" si="125"/>
        <v>8.695652173913043</v>
      </c>
      <c r="O154" s="23">
        <f t="shared" ref="O154:T159" si="130">O394</f>
        <v>92</v>
      </c>
      <c r="P154" s="7">
        <f t="shared" si="126"/>
        <v>54.347826086956516</v>
      </c>
      <c r="Q154" s="7">
        <f t="shared" si="126"/>
        <v>16.304347826086957</v>
      </c>
      <c r="R154" s="7">
        <f t="shared" si="126"/>
        <v>16.304347826086957</v>
      </c>
      <c r="S154" s="7">
        <f t="shared" si="126"/>
        <v>1.0869565217391304</v>
      </c>
      <c r="T154" s="7">
        <f t="shared" si="126"/>
        <v>3.2608695652173911</v>
      </c>
      <c r="U154" s="7">
        <f t="shared" si="126"/>
        <v>8.695652173913043</v>
      </c>
    </row>
    <row r="155" spans="1:21" ht="15" customHeight="1" x14ac:dyDescent="0.2">
      <c r="A155" s="16"/>
      <c r="B155" s="6"/>
      <c r="C155" s="18" t="s">
        <v>273</v>
      </c>
      <c r="D155" s="23">
        <f t="shared" si="127"/>
        <v>33</v>
      </c>
      <c r="E155" s="7">
        <f t="shared" si="128"/>
        <v>45.454545454545453</v>
      </c>
      <c r="F155" s="7">
        <f t="shared" si="128"/>
        <v>54.54545454545454</v>
      </c>
      <c r="G155" s="7">
        <f t="shared" si="128"/>
        <v>0</v>
      </c>
      <c r="H155" s="23">
        <f t="shared" si="129"/>
        <v>33</v>
      </c>
      <c r="I155" s="7">
        <f t="shared" si="125"/>
        <v>69.696969696969703</v>
      </c>
      <c r="J155" s="7">
        <f t="shared" si="125"/>
        <v>9.0909090909090917</v>
      </c>
      <c r="K155" s="7">
        <f t="shared" si="125"/>
        <v>15.151515151515152</v>
      </c>
      <c r="L155" s="7">
        <f t="shared" si="125"/>
        <v>0</v>
      </c>
      <c r="M155" s="7">
        <f t="shared" si="125"/>
        <v>6.0606060606060606</v>
      </c>
      <c r="N155" s="7">
        <f t="shared" si="125"/>
        <v>0</v>
      </c>
      <c r="O155" s="23">
        <f t="shared" si="130"/>
        <v>33</v>
      </c>
      <c r="P155" s="7">
        <f t="shared" si="126"/>
        <v>66.666666666666657</v>
      </c>
      <c r="Q155" s="7">
        <f t="shared" si="126"/>
        <v>3.0303030303030303</v>
      </c>
      <c r="R155" s="7">
        <f t="shared" si="126"/>
        <v>21.212121212121211</v>
      </c>
      <c r="S155" s="7">
        <f t="shared" si="126"/>
        <v>0</v>
      </c>
      <c r="T155" s="7">
        <f t="shared" si="126"/>
        <v>6.0606060606060606</v>
      </c>
      <c r="U155" s="7">
        <f t="shared" si="126"/>
        <v>3.0303030303030303</v>
      </c>
    </row>
    <row r="156" spans="1:21" ht="15" customHeight="1" x14ac:dyDescent="0.2">
      <c r="A156" s="16"/>
      <c r="B156" s="6"/>
      <c r="C156" s="18" t="s">
        <v>281</v>
      </c>
      <c r="D156" s="23">
        <f t="shared" si="127"/>
        <v>32</v>
      </c>
      <c r="E156" s="7">
        <f t="shared" si="128"/>
        <v>18.75</v>
      </c>
      <c r="F156" s="7">
        <f t="shared" si="128"/>
        <v>75</v>
      </c>
      <c r="G156" s="7">
        <f t="shared" si="128"/>
        <v>6.25</v>
      </c>
      <c r="H156" s="23">
        <f t="shared" si="129"/>
        <v>32</v>
      </c>
      <c r="I156" s="7">
        <f t="shared" si="125"/>
        <v>84.375</v>
      </c>
      <c r="J156" s="7">
        <f t="shared" si="125"/>
        <v>3.125</v>
      </c>
      <c r="K156" s="7">
        <f t="shared" si="125"/>
        <v>3.125</v>
      </c>
      <c r="L156" s="7">
        <f t="shared" si="125"/>
        <v>0</v>
      </c>
      <c r="M156" s="7">
        <f t="shared" si="125"/>
        <v>0</v>
      </c>
      <c r="N156" s="7">
        <f t="shared" si="125"/>
        <v>9.375</v>
      </c>
      <c r="O156" s="23">
        <f t="shared" si="130"/>
        <v>32</v>
      </c>
      <c r="P156" s="7">
        <f t="shared" si="126"/>
        <v>71.875</v>
      </c>
      <c r="Q156" s="7">
        <f t="shared" si="126"/>
        <v>3.125</v>
      </c>
      <c r="R156" s="7">
        <f t="shared" si="126"/>
        <v>15.625</v>
      </c>
      <c r="S156" s="7">
        <f t="shared" si="126"/>
        <v>0</v>
      </c>
      <c r="T156" s="7">
        <f t="shared" si="126"/>
        <v>0</v>
      </c>
      <c r="U156" s="7">
        <f t="shared" si="126"/>
        <v>9.375</v>
      </c>
    </row>
    <row r="157" spans="1:21" ht="15" customHeight="1" x14ac:dyDescent="0.2">
      <c r="A157" s="16"/>
      <c r="B157" s="6"/>
      <c r="C157" s="18" t="s">
        <v>282</v>
      </c>
      <c r="D157" s="23">
        <f t="shared" si="127"/>
        <v>31</v>
      </c>
      <c r="E157" s="7">
        <f t="shared" si="128"/>
        <v>83.870967741935488</v>
      </c>
      <c r="F157" s="7">
        <f t="shared" si="128"/>
        <v>16.129032258064516</v>
      </c>
      <c r="G157" s="7">
        <f t="shared" si="128"/>
        <v>0</v>
      </c>
      <c r="H157" s="23">
        <f t="shared" si="129"/>
        <v>31</v>
      </c>
      <c r="I157" s="7">
        <f t="shared" si="125"/>
        <v>41.935483870967744</v>
      </c>
      <c r="J157" s="7">
        <f t="shared" si="125"/>
        <v>16.129032258064516</v>
      </c>
      <c r="K157" s="7">
        <f t="shared" si="125"/>
        <v>29.032258064516132</v>
      </c>
      <c r="L157" s="7">
        <f t="shared" si="125"/>
        <v>3.225806451612903</v>
      </c>
      <c r="M157" s="7">
        <f t="shared" si="125"/>
        <v>0</v>
      </c>
      <c r="N157" s="7">
        <f t="shared" si="125"/>
        <v>9.67741935483871</v>
      </c>
      <c r="O157" s="23">
        <f t="shared" si="130"/>
        <v>31</v>
      </c>
      <c r="P157" s="7">
        <f t="shared" si="126"/>
        <v>35.483870967741936</v>
      </c>
      <c r="Q157" s="7">
        <f t="shared" si="126"/>
        <v>25.806451612903224</v>
      </c>
      <c r="R157" s="7">
        <f t="shared" si="126"/>
        <v>25.806451612903224</v>
      </c>
      <c r="S157" s="7">
        <f t="shared" si="126"/>
        <v>9.67741935483871</v>
      </c>
      <c r="T157" s="7">
        <f t="shared" si="126"/>
        <v>0</v>
      </c>
      <c r="U157" s="7">
        <f t="shared" si="126"/>
        <v>3.225806451612903</v>
      </c>
    </row>
    <row r="158" spans="1:21" ht="15" customHeight="1" x14ac:dyDescent="0.2">
      <c r="A158" s="16"/>
      <c r="B158" s="6"/>
      <c r="C158" s="19" t="s">
        <v>352</v>
      </c>
      <c r="D158" s="23">
        <f t="shared" si="127"/>
        <v>33</v>
      </c>
      <c r="E158" s="7">
        <f t="shared" si="128"/>
        <v>81.818181818181827</v>
      </c>
      <c r="F158" s="7">
        <f t="shared" si="128"/>
        <v>9.0909090909090917</v>
      </c>
      <c r="G158" s="7">
        <f t="shared" si="128"/>
        <v>9.0909090909090917</v>
      </c>
      <c r="H158" s="23">
        <f t="shared" si="129"/>
        <v>33</v>
      </c>
      <c r="I158" s="7">
        <f t="shared" si="125"/>
        <v>51.515151515151516</v>
      </c>
      <c r="J158" s="7">
        <f t="shared" si="125"/>
        <v>15.151515151515152</v>
      </c>
      <c r="K158" s="7">
        <f t="shared" si="125"/>
        <v>12.121212121212121</v>
      </c>
      <c r="L158" s="7">
        <f t="shared" si="125"/>
        <v>6.0606060606060606</v>
      </c>
      <c r="M158" s="7">
        <f t="shared" si="125"/>
        <v>0</v>
      </c>
      <c r="N158" s="7">
        <f t="shared" si="125"/>
        <v>15.151515151515152</v>
      </c>
      <c r="O158" s="23">
        <f t="shared" si="130"/>
        <v>33</v>
      </c>
      <c r="P158" s="7">
        <f t="shared" si="126"/>
        <v>33.333333333333329</v>
      </c>
      <c r="Q158" s="7">
        <f t="shared" si="126"/>
        <v>21.212121212121211</v>
      </c>
      <c r="R158" s="7">
        <f t="shared" si="126"/>
        <v>12.121212121212121</v>
      </c>
      <c r="S158" s="7">
        <f t="shared" si="126"/>
        <v>6.0606060606060606</v>
      </c>
      <c r="T158" s="7">
        <f t="shared" si="126"/>
        <v>0</v>
      </c>
      <c r="U158" s="7">
        <f t="shared" si="126"/>
        <v>27.27272727272727</v>
      </c>
    </row>
    <row r="159" spans="1:21" ht="15" customHeight="1" x14ac:dyDescent="0.2">
      <c r="A159" s="16"/>
      <c r="B159" s="30" t="s">
        <v>35</v>
      </c>
      <c r="C159" s="12" t="s">
        <v>24</v>
      </c>
      <c r="D159" s="22">
        <f t="shared" si="127"/>
        <v>617</v>
      </c>
      <c r="E159" s="4">
        <f t="shared" si="127"/>
        <v>489</v>
      </c>
      <c r="F159" s="4">
        <f>F399</f>
        <v>113</v>
      </c>
      <c r="G159" s="4">
        <f>G399</f>
        <v>15</v>
      </c>
      <c r="H159" s="22">
        <f t="shared" si="129"/>
        <v>617</v>
      </c>
      <c r="I159" s="4">
        <f t="shared" si="129"/>
        <v>134</v>
      </c>
      <c r="J159" s="4">
        <f t="shared" si="129"/>
        <v>181</v>
      </c>
      <c r="K159" s="4">
        <f t="shared" si="129"/>
        <v>125</v>
      </c>
      <c r="L159" s="4">
        <f t="shared" si="129"/>
        <v>47</v>
      </c>
      <c r="M159" s="4">
        <f t="shared" si="129"/>
        <v>66</v>
      </c>
      <c r="N159" s="4">
        <f>N399</f>
        <v>64</v>
      </c>
      <c r="O159" s="22">
        <f t="shared" si="130"/>
        <v>617</v>
      </c>
      <c r="P159" s="4">
        <f t="shared" si="130"/>
        <v>110</v>
      </c>
      <c r="Q159" s="4">
        <f t="shared" si="130"/>
        <v>172</v>
      </c>
      <c r="R159" s="4">
        <f t="shared" si="130"/>
        <v>134</v>
      </c>
      <c r="S159" s="4">
        <f t="shared" si="130"/>
        <v>49</v>
      </c>
      <c r="T159" s="4">
        <f t="shared" si="130"/>
        <v>66</v>
      </c>
      <c r="U159" s="4">
        <f>U399</f>
        <v>86</v>
      </c>
    </row>
    <row r="160" spans="1:21" ht="15" customHeight="1" x14ac:dyDescent="0.2">
      <c r="A160" s="16"/>
      <c r="B160" s="25" t="s">
        <v>36</v>
      </c>
      <c r="C160" s="15"/>
      <c r="D160" s="14">
        <f>IF(SUM(E160:G160)&gt;100,"－",SUM(E160:G160))</f>
        <v>99.999999999999986</v>
      </c>
      <c r="E160" s="13">
        <f>E399/$D159*100</f>
        <v>79.254457050243104</v>
      </c>
      <c r="F160" s="13">
        <f>F399/$D159*100</f>
        <v>18.314424635332252</v>
      </c>
      <c r="G160" s="13">
        <f>G399/$D159*100</f>
        <v>2.4311183144246353</v>
      </c>
      <c r="H160" s="14">
        <f>IF(SUM(I160:N160)&gt;100,"－",SUM(I160:N160))</f>
        <v>100</v>
      </c>
      <c r="I160" s="13">
        <f t="shared" ref="I160:N160" si="131">I399/$H159*100</f>
        <v>21.717990275526741</v>
      </c>
      <c r="J160" s="13">
        <f t="shared" si="131"/>
        <v>29.335494327390599</v>
      </c>
      <c r="K160" s="13">
        <f t="shared" si="131"/>
        <v>20.25931928687196</v>
      </c>
      <c r="L160" s="13">
        <f t="shared" si="131"/>
        <v>7.6175040518638575</v>
      </c>
      <c r="M160" s="13">
        <f t="shared" si="131"/>
        <v>10.696920583468396</v>
      </c>
      <c r="N160" s="13">
        <f t="shared" si="131"/>
        <v>10.372771474878444</v>
      </c>
      <c r="O160" s="14">
        <f>IF(SUM(P160:U160)&gt;100,"－",SUM(P160:U160))</f>
        <v>100</v>
      </c>
      <c r="P160" s="13">
        <f t="shared" ref="P160:U160" si="132">P399/$O159*100</f>
        <v>17.828200972447323</v>
      </c>
      <c r="Q160" s="13">
        <f t="shared" si="132"/>
        <v>27.876823338735818</v>
      </c>
      <c r="R160" s="13">
        <f t="shared" si="132"/>
        <v>21.717990275526741</v>
      </c>
      <c r="S160" s="13">
        <f t="shared" si="132"/>
        <v>7.9416531604538081</v>
      </c>
      <c r="T160" s="13">
        <f t="shared" si="132"/>
        <v>10.696920583468396</v>
      </c>
      <c r="U160" s="13">
        <f t="shared" si="132"/>
        <v>13.938411669367909</v>
      </c>
    </row>
    <row r="161" spans="1:21" ht="15" customHeight="1" x14ac:dyDescent="0.2">
      <c r="A161" s="16"/>
      <c r="B161" s="25" t="s">
        <v>37</v>
      </c>
      <c r="C161" s="18" t="s">
        <v>52</v>
      </c>
      <c r="D161" s="23">
        <f>D401</f>
        <v>499</v>
      </c>
      <c r="E161" s="7">
        <f>IF($D161=0,0,E401/$D161*100)</f>
        <v>82.164328657314627</v>
      </c>
      <c r="F161" s="7">
        <f>IF($D161=0,0,F401/$D161*100)</f>
        <v>15.430861723446892</v>
      </c>
      <c r="G161" s="7">
        <f>IF($D161=0,0,G401/$D161*100)</f>
        <v>2.4048096192384771</v>
      </c>
      <c r="H161" s="23">
        <f>H401</f>
        <v>499</v>
      </c>
      <c r="I161" s="7">
        <f t="shared" ref="I161:N166" si="133">IF($H161=0,0,I401/$H161*100)</f>
        <v>18.436873747494989</v>
      </c>
      <c r="J161" s="7">
        <f t="shared" si="133"/>
        <v>30.861723446893784</v>
      </c>
      <c r="K161" s="7">
        <f t="shared" si="133"/>
        <v>20.240480961923847</v>
      </c>
      <c r="L161" s="7">
        <f t="shared" si="133"/>
        <v>8.4168336673346698</v>
      </c>
      <c r="M161" s="7">
        <f t="shared" si="133"/>
        <v>11.422845691382765</v>
      </c>
      <c r="N161" s="7">
        <f t="shared" si="133"/>
        <v>10.62124248496994</v>
      </c>
      <c r="O161" s="23">
        <f>O401</f>
        <v>499</v>
      </c>
      <c r="P161" s="7">
        <f t="shared" ref="P161:U166" si="134">IF($O161=0,0,P401/$O161*100)</f>
        <v>15.631262525050099</v>
      </c>
      <c r="Q161" s="7">
        <f t="shared" si="134"/>
        <v>28.45691382765531</v>
      </c>
      <c r="R161" s="7">
        <f t="shared" si="134"/>
        <v>21.8436873747495</v>
      </c>
      <c r="S161" s="7">
        <f t="shared" si="134"/>
        <v>8.8176352705410821</v>
      </c>
      <c r="T161" s="7">
        <f t="shared" si="134"/>
        <v>11.422845691382765</v>
      </c>
      <c r="U161" s="7">
        <f t="shared" si="134"/>
        <v>13.827655310621243</v>
      </c>
    </row>
    <row r="162" spans="1:21" ht="15" customHeight="1" x14ac:dyDescent="0.2">
      <c r="A162" s="16"/>
      <c r="B162" s="25"/>
      <c r="C162" s="18" t="s">
        <v>272</v>
      </c>
      <c r="D162" s="23">
        <f t="shared" ref="D162:E167" si="135">D402</f>
        <v>28</v>
      </c>
      <c r="E162" s="7">
        <f t="shared" ref="E162:G166" si="136">IF($D162=0,0,E402/$D162*100)</f>
        <v>60.714285714285708</v>
      </c>
      <c r="F162" s="7">
        <f t="shared" si="136"/>
        <v>39.285714285714285</v>
      </c>
      <c r="G162" s="7">
        <f t="shared" si="136"/>
        <v>0</v>
      </c>
      <c r="H162" s="23">
        <f t="shared" ref="H162:M167" si="137">H402</f>
        <v>28</v>
      </c>
      <c r="I162" s="7">
        <f t="shared" si="133"/>
        <v>42.857142857142854</v>
      </c>
      <c r="J162" s="7">
        <f t="shared" si="133"/>
        <v>25</v>
      </c>
      <c r="K162" s="7">
        <f t="shared" si="133"/>
        <v>17.857142857142858</v>
      </c>
      <c r="L162" s="7">
        <f t="shared" si="133"/>
        <v>7.1428571428571423</v>
      </c>
      <c r="M162" s="7">
        <f t="shared" si="133"/>
        <v>3.5714285714285712</v>
      </c>
      <c r="N162" s="7">
        <f t="shared" si="133"/>
        <v>3.5714285714285712</v>
      </c>
      <c r="O162" s="23">
        <f t="shared" ref="O162:T167" si="138">O402</f>
        <v>28</v>
      </c>
      <c r="P162" s="7">
        <f t="shared" si="134"/>
        <v>39.285714285714285</v>
      </c>
      <c r="Q162" s="7">
        <f t="shared" si="134"/>
        <v>25</v>
      </c>
      <c r="R162" s="7">
        <f t="shared" si="134"/>
        <v>25</v>
      </c>
      <c r="S162" s="7">
        <f t="shared" si="134"/>
        <v>7.1428571428571423</v>
      </c>
      <c r="T162" s="7">
        <f t="shared" si="134"/>
        <v>3.5714285714285712</v>
      </c>
      <c r="U162" s="7">
        <f t="shared" si="134"/>
        <v>0</v>
      </c>
    </row>
    <row r="163" spans="1:21" ht="15" customHeight="1" x14ac:dyDescent="0.2">
      <c r="A163" s="16"/>
      <c r="B163" s="25"/>
      <c r="C163" s="18" t="s">
        <v>273</v>
      </c>
      <c r="D163" s="23">
        <f t="shared" si="135"/>
        <v>25</v>
      </c>
      <c r="E163" s="7">
        <f t="shared" si="136"/>
        <v>52</v>
      </c>
      <c r="F163" s="7">
        <f t="shared" si="136"/>
        <v>40</v>
      </c>
      <c r="G163" s="7">
        <f t="shared" si="136"/>
        <v>8</v>
      </c>
      <c r="H163" s="23">
        <f t="shared" si="137"/>
        <v>25</v>
      </c>
      <c r="I163" s="7">
        <f t="shared" si="133"/>
        <v>44</v>
      </c>
      <c r="J163" s="7">
        <f t="shared" si="133"/>
        <v>20</v>
      </c>
      <c r="K163" s="7">
        <f t="shared" si="133"/>
        <v>12</v>
      </c>
      <c r="L163" s="7">
        <f t="shared" si="133"/>
        <v>4</v>
      </c>
      <c r="M163" s="7">
        <f t="shared" si="133"/>
        <v>4</v>
      </c>
      <c r="N163" s="7">
        <f t="shared" si="133"/>
        <v>16</v>
      </c>
      <c r="O163" s="23">
        <f t="shared" si="138"/>
        <v>25</v>
      </c>
      <c r="P163" s="7">
        <f t="shared" si="134"/>
        <v>28.000000000000004</v>
      </c>
      <c r="Q163" s="7">
        <f t="shared" si="134"/>
        <v>16</v>
      </c>
      <c r="R163" s="7">
        <f t="shared" si="134"/>
        <v>28.000000000000004</v>
      </c>
      <c r="S163" s="7">
        <f t="shared" si="134"/>
        <v>4</v>
      </c>
      <c r="T163" s="7">
        <f t="shared" si="134"/>
        <v>4</v>
      </c>
      <c r="U163" s="7">
        <f t="shared" si="134"/>
        <v>20</v>
      </c>
    </row>
    <row r="164" spans="1:21" ht="15" customHeight="1" x14ac:dyDescent="0.2">
      <c r="A164" s="16"/>
      <c r="B164" s="25"/>
      <c r="C164" s="18" t="s">
        <v>281</v>
      </c>
      <c r="D164" s="23">
        <f t="shared" si="135"/>
        <v>16</v>
      </c>
      <c r="E164" s="7">
        <f t="shared" si="136"/>
        <v>68.75</v>
      </c>
      <c r="F164" s="7">
        <f t="shared" si="136"/>
        <v>31.25</v>
      </c>
      <c r="G164" s="7">
        <f t="shared" si="136"/>
        <v>0</v>
      </c>
      <c r="H164" s="23">
        <f t="shared" si="137"/>
        <v>16</v>
      </c>
      <c r="I164" s="7">
        <f t="shared" si="133"/>
        <v>37.5</v>
      </c>
      <c r="J164" s="7">
        <f t="shared" si="133"/>
        <v>12.5</v>
      </c>
      <c r="K164" s="7">
        <f t="shared" si="133"/>
        <v>31.25</v>
      </c>
      <c r="L164" s="7">
        <f t="shared" si="133"/>
        <v>0</v>
      </c>
      <c r="M164" s="7">
        <f t="shared" si="133"/>
        <v>12.5</v>
      </c>
      <c r="N164" s="7">
        <f t="shared" si="133"/>
        <v>6.25</v>
      </c>
      <c r="O164" s="23">
        <f t="shared" si="138"/>
        <v>16</v>
      </c>
      <c r="P164" s="7">
        <f t="shared" si="134"/>
        <v>37.5</v>
      </c>
      <c r="Q164" s="7">
        <f t="shared" si="134"/>
        <v>25</v>
      </c>
      <c r="R164" s="7">
        <f t="shared" si="134"/>
        <v>12.5</v>
      </c>
      <c r="S164" s="7">
        <f t="shared" si="134"/>
        <v>0</v>
      </c>
      <c r="T164" s="7">
        <f t="shared" si="134"/>
        <v>12.5</v>
      </c>
      <c r="U164" s="7">
        <f t="shared" si="134"/>
        <v>12.5</v>
      </c>
    </row>
    <row r="165" spans="1:21" ht="15" customHeight="1" x14ac:dyDescent="0.2">
      <c r="A165" s="16"/>
      <c r="B165" s="25"/>
      <c r="C165" s="18" t="s">
        <v>282</v>
      </c>
      <c r="D165" s="23">
        <f t="shared" si="135"/>
        <v>19</v>
      </c>
      <c r="E165" s="7">
        <f t="shared" si="136"/>
        <v>84.210526315789465</v>
      </c>
      <c r="F165" s="7">
        <f t="shared" si="136"/>
        <v>15.789473684210526</v>
      </c>
      <c r="G165" s="7">
        <f t="shared" si="136"/>
        <v>0</v>
      </c>
      <c r="H165" s="23">
        <f t="shared" si="137"/>
        <v>19</v>
      </c>
      <c r="I165" s="7">
        <f t="shared" si="133"/>
        <v>47.368421052631575</v>
      </c>
      <c r="J165" s="7">
        <f t="shared" si="133"/>
        <v>21.052631578947366</v>
      </c>
      <c r="K165" s="7">
        <f t="shared" si="133"/>
        <v>15.789473684210526</v>
      </c>
      <c r="L165" s="7">
        <f t="shared" si="133"/>
        <v>0</v>
      </c>
      <c r="M165" s="7">
        <f t="shared" si="133"/>
        <v>10.526315789473683</v>
      </c>
      <c r="N165" s="7">
        <f t="shared" si="133"/>
        <v>5.2631578947368416</v>
      </c>
      <c r="O165" s="23">
        <f t="shared" si="138"/>
        <v>19</v>
      </c>
      <c r="P165" s="7">
        <f t="shared" si="134"/>
        <v>36.84210526315789</v>
      </c>
      <c r="Q165" s="7">
        <f t="shared" si="134"/>
        <v>26.315789473684209</v>
      </c>
      <c r="R165" s="7">
        <f t="shared" si="134"/>
        <v>5.2631578947368416</v>
      </c>
      <c r="S165" s="7">
        <f t="shared" si="134"/>
        <v>0</v>
      </c>
      <c r="T165" s="7">
        <f t="shared" si="134"/>
        <v>10.526315789473683</v>
      </c>
      <c r="U165" s="7">
        <f t="shared" si="134"/>
        <v>21.052631578947366</v>
      </c>
    </row>
    <row r="166" spans="1:21" ht="15" customHeight="1" x14ac:dyDescent="0.2">
      <c r="A166" s="18"/>
      <c r="B166" s="26"/>
      <c r="C166" s="19" t="s">
        <v>352</v>
      </c>
      <c r="D166" s="24">
        <f t="shared" si="135"/>
        <v>30</v>
      </c>
      <c r="E166" s="5">
        <f t="shared" si="136"/>
        <v>73.333333333333329</v>
      </c>
      <c r="F166" s="5">
        <f t="shared" si="136"/>
        <v>23.333333333333332</v>
      </c>
      <c r="G166" s="5">
        <f t="shared" si="136"/>
        <v>3.3333333333333335</v>
      </c>
      <c r="H166" s="24">
        <f t="shared" si="137"/>
        <v>30</v>
      </c>
      <c r="I166" s="5">
        <f t="shared" si="133"/>
        <v>13.333333333333334</v>
      </c>
      <c r="J166" s="5">
        <f t="shared" si="133"/>
        <v>30</v>
      </c>
      <c r="K166" s="5">
        <f t="shared" si="133"/>
        <v>26.666666666666668</v>
      </c>
      <c r="L166" s="5">
        <f t="shared" si="133"/>
        <v>6.666666666666667</v>
      </c>
      <c r="M166" s="5">
        <f t="shared" si="133"/>
        <v>10</v>
      </c>
      <c r="N166" s="5">
        <f t="shared" si="133"/>
        <v>13.333333333333334</v>
      </c>
      <c r="O166" s="24">
        <f t="shared" si="138"/>
        <v>30</v>
      </c>
      <c r="P166" s="5">
        <f t="shared" si="134"/>
        <v>3.3333333333333335</v>
      </c>
      <c r="Q166" s="5">
        <f t="shared" si="134"/>
        <v>33.333333333333329</v>
      </c>
      <c r="R166" s="5">
        <f t="shared" si="134"/>
        <v>26.666666666666668</v>
      </c>
      <c r="S166" s="5">
        <f t="shared" si="134"/>
        <v>6.666666666666667</v>
      </c>
      <c r="T166" s="5">
        <f t="shared" si="134"/>
        <v>10</v>
      </c>
      <c r="U166" s="5">
        <f t="shared" si="134"/>
        <v>20</v>
      </c>
    </row>
    <row r="167" spans="1:21" ht="15" customHeight="1" x14ac:dyDescent="0.2">
      <c r="A167" s="16"/>
      <c r="B167" s="105" t="s">
        <v>38</v>
      </c>
      <c r="C167" s="12" t="s">
        <v>24</v>
      </c>
      <c r="D167" s="22">
        <f t="shared" si="135"/>
        <v>747</v>
      </c>
      <c r="E167" s="4">
        <f t="shared" si="135"/>
        <v>627</v>
      </c>
      <c r="F167" s="4">
        <f>F407</f>
        <v>78</v>
      </c>
      <c r="G167" s="4">
        <f>G407</f>
        <v>42</v>
      </c>
      <c r="H167" s="22">
        <f t="shared" si="137"/>
        <v>747</v>
      </c>
      <c r="I167" s="4">
        <f t="shared" si="137"/>
        <v>227</v>
      </c>
      <c r="J167" s="4">
        <f t="shared" si="137"/>
        <v>166</v>
      </c>
      <c r="K167" s="4">
        <f t="shared" si="137"/>
        <v>153</v>
      </c>
      <c r="L167" s="4">
        <f t="shared" si="137"/>
        <v>47</v>
      </c>
      <c r="M167" s="4">
        <f t="shared" si="137"/>
        <v>64</v>
      </c>
      <c r="N167" s="4">
        <f>N407</f>
        <v>90</v>
      </c>
      <c r="O167" s="22">
        <f t="shared" si="138"/>
        <v>747</v>
      </c>
      <c r="P167" s="4">
        <f t="shared" si="138"/>
        <v>158</v>
      </c>
      <c r="Q167" s="4">
        <f t="shared" si="138"/>
        <v>208</v>
      </c>
      <c r="R167" s="4">
        <f t="shared" si="138"/>
        <v>155</v>
      </c>
      <c r="S167" s="4">
        <f t="shared" si="138"/>
        <v>58</v>
      </c>
      <c r="T167" s="4">
        <f t="shared" si="138"/>
        <v>64</v>
      </c>
      <c r="U167" s="4">
        <f>U407</f>
        <v>104</v>
      </c>
    </row>
    <row r="168" spans="1:21" ht="15" customHeight="1" x14ac:dyDescent="0.2">
      <c r="A168" s="16"/>
      <c r="B168" s="106"/>
      <c r="C168" s="15"/>
      <c r="D168" s="14">
        <f>IF(SUM(E168:G168)&gt;100,"－",SUM(E168:G168))</f>
        <v>100</v>
      </c>
      <c r="E168" s="13">
        <f>E407/$D167*100</f>
        <v>83.935742971887549</v>
      </c>
      <c r="F168" s="13">
        <f>F407/$D167*100</f>
        <v>10.441767068273093</v>
      </c>
      <c r="G168" s="13">
        <f>G407/$D167*100</f>
        <v>5.6224899598393572</v>
      </c>
      <c r="H168" s="14">
        <f>IF(SUM(I168:N168)&gt;100,"－",SUM(I168:N168))</f>
        <v>100</v>
      </c>
      <c r="I168" s="13">
        <f t="shared" ref="I168:N168" si="139">I407/$H167*100</f>
        <v>30.388219544846052</v>
      </c>
      <c r="J168" s="13">
        <f t="shared" si="139"/>
        <v>22.222222222222221</v>
      </c>
      <c r="K168" s="13">
        <f t="shared" si="139"/>
        <v>20.481927710843372</v>
      </c>
      <c r="L168" s="13">
        <f t="shared" si="139"/>
        <v>6.2918340026773762</v>
      </c>
      <c r="M168" s="13">
        <f t="shared" si="139"/>
        <v>8.5676037483266398</v>
      </c>
      <c r="N168" s="13">
        <f t="shared" si="139"/>
        <v>12.048192771084338</v>
      </c>
      <c r="O168" s="14">
        <f>IF(SUM(P168:U168)&gt;100,"－",SUM(P168:U168))</f>
        <v>100</v>
      </c>
      <c r="P168" s="13">
        <f t="shared" ref="P168:U168" si="140">P407/$O167*100</f>
        <v>21.151271753681392</v>
      </c>
      <c r="Q168" s="13">
        <f t="shared" si="140"/>
        <v>27.844712182061581</v>
      </c>
      <c r="R168" s="13">
        <f t="shared" si="140"/>
        <v>20.74966532797858</v>
      </c>
      <c r="S168" s="13">
        <f t="shared" si="140"/>
        <v>7.7643908969210171</v>
      </c>
      <c r="T168" s="13">
        <f t="shared" si="140"/>
        <v>8.5676037483266398</v>
      </c>
      <c r="U168" s="13">
        <f t="shared" si="140"/>
        <v>13.922356091030791</v>
      </c>
    </row>
    <row r="169" spans="1:21" ht="15" customHeight="1" x14ac:dyDescent="0.2">
      <c r="A169" s="16"/>
      <c r="B169" s="106"/>
      <c r="C169" s="18" t="s">
        <v>52</v>
      </c>
      <c r="D169" s="23">
        <f>D409</f>
        <v>404</v>
      </c>
      <c r="E169" s="7">
        <f>IF($D169=0,0,E409/$D169*100)</f>
        <v>83.663366336633658</v>
      </c>
      <c r="F169" s="7">
        <f>IF($D169=0,0,F409/$D169*100)</f>
        <v>11.138613861386139</v>
      </c>
      <c r="G169" s="7">
        <f>IF($D169=0,0,G409/$D169*100)</f>
        <v>5.1980198019801982</v>
      </c>
      <c r="H169" s="23">
        <f>H409</f>
        <v>404</v>
      </c>
      <c r="I169" s="7">
        <f t="shared" ref="I169:N174" si="141">IF($H169=0,0,I409/$H169*100)</f>
        <v>28.71287128712871</v>
      </c>
      <c r="J169" s="7">
        <f t="shared" si="141"/>
        <v>23.019801980198022</v>
      </c>
      <c r="K169" s="7">
        <f t="shared" si="141"/>
        <v>17.079207920792079</v>
      </c>
      <c r="L169" s="7">
        <f t="shared" si="141"/>
        <v>7.1782178217821775</v>
      </c>
      <c r="M169" s="7">
        <f t="shared" si="141"/>
        <v>10.643564356435643</v>
      </c>
      <c r="N169" s="7">
        <f t="shared" si="141"/>
        <v>13.366336633663368</v>
      </c>
      <c r="O169" s="23">
        <f>O409</f>
        <v>404</v>
      </c>
      <c r="P169" s="7">
        <f t="shared" ref="P169:U174" si="142">IF($O169=0,0,P409/$O169*100)</f>
        <v>14.108910891089108</v>
      </c>
      <c r="Q169" s="7">
        <f t="shared" si="142"/>
        <v>34.158415841584159</v>
      </c>
      <c r="R169" s="7">
        <f t="shared" si="142"/>
        <v>18.316831683168317</v>
      </c>
      <c r="S169" s="7">
        <f t="shared" si="142"/>
        <v>7.9207920792079207</v>
      </c>
      <c r="T169" s="7">
        <f t="shared" si="142"/>
        <v>10.643564356435643</v>
      </c>
      <c r="U169" s="7">
        <f t="shared" si="142"/>
        <v>14.85148514851485</v>
      </c>
    </row>
    <row r="170" spans="1:21" ht="15" customHeight="1" x14ac:dyDescent="0.2">
      <c r="A170" s="16"/>
      <c r="B170" s="106"/>
      <c r="C170" s="18" t="s">
        <v>272</v>
      </c>
      <c r="D170" s="23">
        <f t="shared" ref="D170:E175" si="143">D410</f>
        <v>57</v>
      </c>
      <c r="E170" s="7">
        <f t="shared" ref="E170:G174" si="144">IF($D170=0,0,E410/$D170*100)</f>
        <v>84.210526315789465</v>
      </c>
      <c r="F170" s="7">
        <f t="shared" si="144"/>
        <v>12.280701754385964</v>
      </c>
      <c r="G170" s="7">
        <f t="shared" si="144"/>
        <v>3.5087719298245612</v>
      </c>
      <c r="H170" s="23">
        <f t="shared" ref="H170:M175" si="145">H410</f>
        <v>57</v>
      </c>
      <c r="I170" s="7">
        <f t="shared" si="141"/>
        <v>42.105263157894733</v>
      </c>
      <c r="J170" s="7">
        <f t="shared" si="141"/>
        <v>15.789473684210526</v>
      </c>
      <c r="K170" s="7">
        <f t="shared" si="141"/>
        <v>22.807017543859647</v>
      </c>
      <c r="L170" s="7">
        <f t="shared" si="141"/>
        <v>3.5087719298245612</v>
      </c>
      <c r="M170" s="7">
        <f t="shared" si="141"/>
        <v>8.7719298245614024</v>
      </c>
      <c r="N170" s="7">
        <f t="shared" si="141"/>
        <v>7.0175438596491224</v>
      </c>
      <c r="O170" s="23">
        <f t="shared" ref="O170:T175" si="146">O410</f>
        <v>57</v>
      </c>
      <c r="P170" s="7">
        <f t="shared" si="142"/>
        <v>26.315789473684209</v>
      </c>
      <c r="Q170" s="7">
        <f t="shared" si="142"/>
        <v>24.561403508771928</v>
      </c>
      <c r="R170" s="7">
        <f t="shared" si="142"/>
        <v>22.807017543859647</v>
      </c>
      <c r="S170" s="7">
        <f t="shared" si="142"/>
        <v>7.0175438596491224</v>
      </c>
      <c r="T170" s="7">
        <f t="shared" si="142"/>
        <v>8.7719298245614024</v>
      </c>
      <c r="U170" s="7">
        <f t="shared" si="142"/>
        <v>10.526315789473683</v>
      </c>
    </row>
    <row r="171" spans="1:21" ht="15" customHeight="1" x14ac:dyDescent="0.2">
      <c r="A171" s="16"/>
      <c r="B171" s="106"/>
      <c r="C171" s="18" t="s">
        <v>273</v>
      </c>
      <c r="D171" s="23">
        <f t="shared" si="143"/>
        <v>76</v>
      </c>
      <c r="E171" s="7">
        <f t="shared" si="144"/>
        <v>84.210526315789465</v>
      </c>
      <c r="F171" s="7">
        <f t="shared" si="144"/>
        <v>7.8947368421052628</v>
      </c>
      <c r="G171" s="7">
        <f t="shared" si="144"/>
        <v>7.8947368421052628</v>
      </c>
      <c r="H171" s="23">
        <f t="shared" si="145"/>
        <v>76</v>
      </c>
      <c r="I171" s="7">
        <f t="shared" si="141"/>
        <v>31.578947368421051</v>
      </c>
      <c r="J171" s="7">
        <f t="shared" si="141"/>
        <v>14.473684210526317</v>
      </c>
      <c r="K171" s="7">
        <f t="shared" si="141"/>
        <v>25</v>
      </c>
      <c r="L171" s="7">
        <f t="shared" si="141"/>
        <v>7.8947368421052628</v>
      </c>
      <c r="M171" s="7">
        <f t="shared" si="141"/>
        <v>10.526315789473683</v>
      </c>
      <c r="N171" s="7">
        <f t="shared" si="141"/>
        <v>10.526315789473683</v>
      </c>
      <c r="O171" s="23">
        <f t="shared" si="146"/>
        <v>76</v>
      </c>
      <c r="P171" s="7">
        <f t="shared" si="142"/>
        <v>30.263157894736842</v>
      </c>
      <c r="Q171" s="7">
        <f t="shared" si="142"/>
        <v>13.157894736842104</v>
      </c>
      <c r="R171" s="7">
        <f t="shared" si="142"/>
        <v>25</v>
      </c>
      <c r="S171" s="7">
        <f t="shared" si="142"/>
        <v>7.8947368421052628</v>
      </c>
      <c r="T171" s="7">
        <f t="shared" si="142"/>
        <v>10.526315789473683</v>
      </c>
      <c r="U171" s="7">
        <f t="shared" si="142"/>
        <v>13.157894736842104</v>
      </c>
    </row>
    <row r="172" spans="1:21" ht="15" customHeight="1" x14ac:dyDescent="0.2">
      <c r="A172" s="16"/>
      <c r="B172" s="25"/>
      <c r="C172" s="18" t="s">
        <v>281</v>
      </c>
      <c r="D172" s="23">
        <f t="shared" si="143"/>
        <v>76</v>
      </c>
      <c r="E172" s="7">
        <f t="shared" si="144"/>
        <v>89.473684210526315</v>
      </c>
      <c r="F172" s="7">
        <f t="shared" si="144"/>
        <v>6.5789473684210522</v>
      </c>
      <c r="G172" s="7">
        <f t="shared" si="144"/>
        <v>3.9473684210526314</v>
      </c>
      <c r="H172" s="23">
        <f t="shared" si="145"/>
        <v>76</v>
      </c>
      <c r="I172" s="7">
        <f t="shared" si="141"/>
        <v>32.894736842105267</v>
      </c>
      <c r="J172" s="7">
        <f t="shared" si="141"/>
        <v>22.368421052631579</v>
      </c>
      <c r="K172" s="7">
        <f t="shared" si="141"/>
        <v>28.947368421052634</v>
      </c>
      <c r="L172" s="7">
        <f t="shared" si="141"/>
        <v>5.2631578947368416</v>
      </c>
      <c r="M172" s="7">
        <f t="shared" si="141"/>
        <v>0</v>
      </c>
      <c r="N172" s="7">
        <f t="shared" si="141"/>
        <v>10.526315789473683</v>
      </c>
      <c r="O172" s="23">
        <f t="shared" si="146"/>
        <v>76</v>
      </c>
      <c r="P172" s="7">
        <f t="shared" si="142"/>
        <v>38.15789473684211</v>
      </c>
      <c r="Q172" s="7">
        <f t="shared" si="142"/>
        <v>17.105263157894736</v>
      </c>
      <c r="R172" s="7">
        <f t="shared" si="142"/>
        <v>23.684210526315788</v>
      </c>
      <c r="S172" s="7">
        <f t="shared" si="142"/>
        <v>9.2105263157894726</v>
      </c>
      <c r="T172" s="7">
        <f t="shared" si="142"/>
        <v>0</v>
      </c>
      <c r="U172" s="7">
        <f t="shared" si="142"/>
        <v>11.842105263157894</v>
      </c>
    </row>
    <row r="173" spans="1:21" ht="15" customHeight="1" x14ac:dyDescent="0.2">
      <c r="A173" s="16"/>
      <c r="B173" s="25"/>
      <c r="C173" s="18" t="s">
        <v>282</v>
      </c>
      <c r="D173" s="23">
        <f t="shared" si="143"/>
        <v>94</v>
      </c>
      <c r="E173" s="7">
        <f t="shared" si="144"/>
        <v>78.723404255319153</v>
      </c>
      <c r="F173" s="7">
        <f t="shared" si="144"/>
        <v>11.702127659574469</v>
      </c>
      <c r="G173" s="7">
        <f t="shared" si="144"/>
        <v>9.5744680851063837</v>
      </c>
      <c r="H173" s="23">
        <f t="shared" si="145"/>
        <v>94</v>
      </c>
      <c r="I173" s="7">
        <f t="shared" si="141"/>
        <v>30.851063829787233</v>
      </c>
      <c r="J173" s="7">
        <f t="shared" si="141"/>
        <v>22.340425531914892</v>
      </c>
      <c r="K173" s="7">
        <f t="shared" si="141"/>
        <v>22.340425531914892</v>
      </c>
      <c r="L173" s="7">
        <f t="shared" si="141"/>
        <v>3.1914893617021276</v>
      </c>
      <c r="M173" s="7">
        <f t="shared" si="141"/>
        <v>7.4468085106382977</v>
      </c>
      <c r="N173" s="7">
        <f t="shared" si="141"/>
        <v>13.829787234042554</v>
      </c>
      <c r="O173" s="23">
        <f t="shared" si="146"/>
        <v>94</v>
      </c>
      <c r="P173" s="7">
        <f t="shared" si="142"/>
        <v>26.595744680851062</v>
      </c>
      <c r="Q173" s="7">
        <f t="shared" si="142"/>
        <v>20.212765957446805</v>
      </c>
      <c r="R173" s="7">
        <f t="shared" si="142"/>
        <v>25.531914893617021</v>
      </c>
      <c r="S173" s="7">
        <f t="shared" si="142"/>
        <v>5.3191489361702127</v>
      </c>
      <c r="T173" s="7">
        <f t="shared" si="142"/>
        <v>7.4468085106382977</v>
      </c>
      <c r="U173" s="7">
        <f t="shared" si="142"/>
        <v>14.893617021276595</v>
      </c>
    </row>
    <row r="174" spans="1:21" ht="15" customHeight="1" x14ac:dyDescent="0.2">
      <c r="A174" s="17"/>
      <c r="B174" s="26"/>
      <c r="C174" s="19" t="s">
        <v>352</v>
      </c>
      <c r="D174" s="24">
        <f t="shared" si="143"/>
        <v>40</v>
      </c>
      <c r="E174" s="5">
        <f t="shared" si="144"/>
        <v>87.5</v>
      </c>
      <c r="F174" s="5">
        <f t="shared" si="144"/>
        <v>10</v>
      </c>
      <c r="G174" s="5">
        <f t="shared" si="144"/>
        <v>2.5</v>
      </c>
      <c r="H174" s="24">
        <f t="shared" si="145"/>
        <v>40</v>
      </c>
      <c r="I174" s="5">
        <f t="shared" si="141"/>
        <v>22.5</v>
      </c>
      <c r="J174" s="5">
        <f t="shared" si="141"/>
        <v>37.5</v>
      </c>
      <c r="K174" s="5">
        <f t="shared" si="141"/>
        <v>22.5</v>
      </c>
      <c r="L174" s="5">
        <f t="shared" si="141"/>
        <v>7.5</v>
      </c>
      <c r="M174" s="5">
        <f t="shared" si="141"/>
        <v>2.5</v>
      </c>
      <c r="N174" s="5">
        <f t="shared" si="141"/>
        <v>7.5</v>
      </c>
      <c r="O174" s="24">
        <f t="shared" si="146"/>
        <v>40</v>
      </c>
      <c r="P174" s="5">
        <f t="shared" si="142"/>
        <v>22.5</v>
      </c>
      <c r="Q174" s="5">
        <f t="shared" si="142"/>
        <v>35</v>
      </c>
      <c r="R174" s="5">
        <f t="shared" si="142"/>
        <v>17.5</v>
      </c>
      <c r="S174" s="5">
        <f t="shared" si="142"/>
        <v>10</v>
      </c>
      <c r="T174" s="5">
        <f t="shared" si="142"/>
        <v>2.5</v>
      </c>
      <c r="U174" s="5">
        <f t="shared" si="142"/>
        <v>12.5</v>
      </c>
    </row>
    <row r="175" spans="1:21" ht="15" customHeight="1" x14ac:dyDescent="0.2">
      <c r="A175" s="11" t="s">
        <v>349</v>
      </c>
      <c r="B175" s="6" t="s">
        <v>23</v>
      </c>
      <c r="C175" s="12" t="s">
        <v>24</v>
      </c>
      <c r="D175" s="22">
        <f t="shared" si="143"/>
        <v>844</v>
      </c>
      <c r="E175" s="4">
        <f t="shared" si="143"/>
        <v>581</v>
      </c>
      <c r="F175" s="4">
        <f>F415</f>
        <v>239</v>
      </c>
      <c r="G175" s="4">
        <f>G415</f>
        <v>24</v>
      </c>
      <c r="H175" s="22">
        <f t="shared" si="145"/>
        <v>844</v>
      </c>
      <c r="I175" s="4">
        <f t="shared" si="145"/>
        <v>494</v>
      </c>
      <c r="J175" s="4">
        <f t="shared" si="145"/>
        <v>114</v>
      </c>
      <c r="K175" s="4">
        <f t="shared" si="145"/>
        <v>82</v>
      </c>
      <c r="L175" s="4">
        <f t="shared" si="145"/>
        <v>27</v>
      </c>
      <c r="M175" s="4">
        <f t="shared" si="145"/>
        <v>25</v>
      </c>
      <c r="N175" s="4">
        <f>N415</f>
        <v>102</v>
      </c>
      <c r="O175" s="22">
        <f t="shared" si="146"/>
        <v>844</v>
      </c>
      <c r="P175" s="4">
        <f t="shared" si="146"/>
        <v>334</v>
      </c>
      <c r="Q175" s="4">
        <f t="shared" si="146"/>
        <v>230</v>
      </c>
      <c r="R175" s="4">
        <f t="shared" si="146"/>
        <v>116</v>
      </c>
      <c r="S175" s="4">
        <f t="shared" si="146"/>
        <v>33</v>
      </c>
      <c r="T175" s="4">
        <f t="shared" si="146"/>
        <v>25</v>
      </c>
      <c r="U175" s="4">
        <f>U415</f>
        <v>106</v>
      </c>
    </row>
    <row r="176" spans="1:21" ht="15" customHeight="1" x14ac:dyDescent="0.2">
      <c r="A176" s="104" t="s">
        <v>441</v>
      </c>
      <c r="B176" s="6" t="s">
        <v>41</v>
      </c>
      <c r="C176" s="15"/>
      <c r="D176" s="14">
        <f>IF(SUM(E176:G176)&gt;100,"－",SUM(E176:G176))</f>
        <v>100</v>
      </c>
      <c r="E176" s="13">
        <f>E415/$D175*100</f>
        <v>68.838862559241704</v>
      </c>
      <c r="F176" s="13">
        <f>F415/$D175*100</f>
        <v>28.317535545023699</v>
      </c>
      <c r="G176" s="13">
        <f>G415/$D175*100</f>
        <v>2.8436018957345972</v>
      </c>
      <c r="H176" s="14">
        <f>IF(SUM(I176:N176)&gt;100,"－",SUM(I176:N176))</f>
        <v>100</v>
      </c>
      <c r="I176" s="13">
        <f t="shared" ref="I176:N176" si="147">I415/$H175*100</f>
        <v>58.530805687203788</v>
      </c>
      <c r="J176" s="13">
        <f t="shared" si="147"/>
        <v>13.507109004739338</v>
      </c>
      <c r="K176" s="13">
        <f t="shared" si="147"/>
        <v>9.7156398104265413</v>
      </c>
      <c r="L176" s="13">
        <f t="shared" si="147"/>
        <v>3.1990521327014214</v>
      </c>
      <c r="M176" s="13">
        <f t="shared" si="147"/>
        <v>2.9620853080568721</v>
      </c>
      <c r="N176" s="13">
        <f t="shared" si="147"/>
        <v>12.085308056872037</v>
      </c>
      <c r="O176" s="14">
        <f>IF(SUM(P176:U176)&gt;100,"－",SUM(P176:U176))</f>
        <v>100</v>
      </c>
      <c r="P176" s="13">
        <f t="shared" ref="P176:U176" si="148">P415/$O175*100</f>
        <v>39.573459715639807</v>
      </c>
      <c r="Q176" s="13">
        <f t="shared" si="148"/>
        <v>27.251184834123222</v>
      </c>
      <c r="R176" s="13">
        <f t="shared" si="148"/>
        <v>13.744075829383887</v>
      </c>
      <c r="S176" s="13">
        <f t="shared" si="148"/>
        <v>3.9099526066350712</v>
      </c>
      <c r="T176" s="13">
        <f t="shared" si="148"/>
        <v>2.9620853080568721</v>
      </c>
      <c r="U176" s="13">
        <f t="shared" si="148"/>
        <v>12.559241706161137</v>
      </c>
    </row>
    <row r="177" spans="1:21" ht="15" customHeight="1" x14ac:dyDescent="0.2">
      <c r="A177" s="104"/>
      <c r="B177" s="6" t="s">
        <v>27</v>
      </c>
      <c r="C177" s="18" t="s">
        <v>442</v>
      </c>
      <c r="D177" s="23">
        <f>D417</f>
        <v>3</v>
      </c>
      <c r="E177" s="7">
        <f>IF($D177=0,0,E417/$D177*100)</f>
        <v>100</v>
      </c>
      <c r="F177" s="7">
        <f>IF($D177=0,0,F417/$D177*100)</f>
        <v>0</v>
      </c>
      <c r="G177" s="7">
        <f>IF($D177=0,0,G417/$D177*100)</f>
        <v>0</v>
      </c>
      <c r="H177" s="23">
        <f>H417</f>
        <v>3</v>
      </c>
      <c r="I177" s="7">
        <f t="shared" ref="I177:N185" si="149">IF($H177=0,0,I417/$H177*100)</f>
        <v>33.333333333333329</v>
      </c>
      <c r="J177" s="7">
        <f t="shared" si="149"/>
        <v>0</v>
      </c>
      <c r="K177" s="7">
        <f t="shared" si="149"/>
        <v>33.333333333333329</v>
      </c>
      <c r="L177" s="7">
        <f t="shared" si="149"/>
        <v>33.333333333333329</v>
      </c>
      <c r="M177" s="7">
        <f t="shared" si="149"/>
        <v>0</v>
      </c>
      <c r="N177" s="7">
        <f t="shared" si="149"/>
        <v>0</v>
      </c>
      <c r="O177" s="23">
        <f>O417</f>
        <v>3</v>
      </c>
      <c r="P177" s="7">
        <f t="shared" ref="P177:U185" si="150">IF($O177=0,0,P417/$O177*100)</f>
        <v>0</v>
      </c>
      <c r="Q177" s="7">
        <f t="shared" si="150"/>
        <v>33.333333333333329</v>
      </c>
      <c r="R177" s="7">
        <f t="shared" si="150"/>
        <v>33.333333333333329</v>
      </c>
      <c r="S177" s="7">
        <f t="shared" si="150"/>
        <v>33.333333333333329</v>
      </c>
      <c r="T177" s="7">
        <f t="shared" si="150"/>
        <v>0</v>
      </c>
      <c r="U177" s="7">
        <f t="shared" si="150"/>
        <v>0</v>
      </c>
    </row>
    <row r="178" spans="1:21" ht="15" customHeight="1" x14ac:dyDescent="0.2">
      <c r="A178" s="104"/>
      <c r="B178" s="6" t="s">
        <v>43</v>
      </c>
      <c r="C178" s="18" t="s">
        <v>443</v>
      </c>
      <c r="D178" s="23">
        <f t="shared" ref="D178:E186" si="151">D418</f>
        <v>12</v>
      </c>
      <c r="E178" s="7">
        <f t="shared" ref="E178:G185" si="152">IF($D178=0,0,E418/$D178*100)</f>
        <v>41.666666666666671</v>
      </c>
      <c r="F178" s="7">
        <f t="shared" si="152"/>
        <v>50</v>
      </c>
      <c r="G178" s="7">
        <f t="shared" si="152"/>
        <v>8.3333333333333321</v>
      </c>
      <c r="H178" s="23">
        <f t="shared" ref="H178:M186" si="153">H418</f>
        <v>12</v>
      </c>
      <c r="I178" s="7">
        <f t="shared" si="149"/>
        <v>75</v>
      </c>
      <c r="J178" s="7">
        <f t="shared" si="149"/>
        <v>0</v>
      </c>
      <c r="K178" s="7">
        <f t="shared" si="149"/>
        <v>8.3333333333333321</v>
      </c>
      <c r="L178" s="7">
        <f t="shared" si="149"/>
        <v>8.3333333333333321</v>
      </c>
      <c r="M178" s="7">
        <f t="shared" si="149"/>
        <v>8.3333333333333321</v>
      </c>
      <c r="N178" s="7">
        <f t="shared" si="149"/>
        <v>0</v>
      </c>
      <c r="O178" s="23">
        <f t="shared" ref="O178:T186" si="154">O418</f>
        <v>12</v>
      </c>
      <c r="P178" s="7">
        <f t="shared" si="150"/>
        <v>75</v>
      </c>
      <c r="Q178" s="7">
        <f t="shared" si="150"/>
        <v>0</v>
      </c>
      <c r="R178" s="7">
        <f t="shared" si="150"/>
        <v>8.3333333333333321</v>
      </c>
      <c r="S178" s="7">
        <f t="shared" si="150"/>
        <v>8.3333333333333321</v>
      </c>
      <c r="T178" s="7">
        <f t="shared" si="150"/>
        <v>8.3333333333333321</v>
      </c>
      <c r="U178" s="7">
        <f t="shared" si="150"/>
        <v>0</v>
      </c>
    </row>
    <row r="179" spans="1:21" ht="15" customHeight="1" x14ac:dyDescent="0.2">
      <c r="A179" s="16"/>
      <c r="B179" s="6"/>
      <c r="C179" s="18" t="s">
        <v>444</v>
      </c>
      <c r="D179" s="23">
        <f t="shared" si="151"/>
        <v>140</v>
      </c>
      <c r="E179" s="7">
        <f t="shared" si="152"/>
        <v>65</v>
      </c>
      <c r="F179" s="7">
        <f t="shared" si="152"/>
        <v>33.571428571428569</v>
      </c>
      <c r="G179" s="7">
        <f t="shared" si="152"/>
        <v>1.4285714285714286</v>
      </c>
      <c r="H179" s="23">
        <f t="shared" si="153"/>
        <v>140</v>
      </c>
      <c r="I179" s="7">
        <f t="shared" si="149"/>
        <v>60</v>
      </c>
      <c r="J179" s="7">
        <f t="shared" si="149"/>
        <v>10.714285714285714</v>
      </c>
      <c r="K179" s="7">
        <f t="shared" si="149"/>
        <v>13.571428571428571</v>
      </c>
      <c r="L179" s="7">
        <f t="shared" si="149"/>
        <v>3.5714285714285712</v>
      </c>
      <c r="M179" s="7">
        <f t="shared" si="149"/>
        <v>2.8571428571428572</v>
      </c>
      <c r="N179" s="7">
        <f t="shared" si="149"/>
        <v>9.2857142857142865</v>
      </c>
      <c r="O179" s="23">
        <f t="shared" si="154"/>
        <v>140</v>
      </c>
      <c r="P179" s="7">
        <f t="shared" si="150"/>
        <v>49.285714285714292</v>
      </c>
      <c r="Q179" s="7">
        <f t="shared" si="150"/>
        <v>20.714285714285715</v>
      </c>
      <c r="R179" s="7">
        <f t="shared" si="150"/>
        <v>11.428571428571429</v>
      </c>
      <c r="S179" s="7">
        <f t="shared" si="150"/>
        <v>4.2857142857142856</v>
      </c>
      <c r="T179" s="7">
        <f t="shared" si="150"/>
        <v>2.8571428571428572</v>
      </c>
      <c r="U179" s="7">
        <f t="shared" si="150"/>
        <v>11.428571428571429</v>
      </c>
    </row>
    <row r="180" spans="1:21" ht="15" customHeight="1" x14ac:dyDescent="0.2">
      <c r="A180" s="16"/>
      <c r="B180" s="6"/>
      <c r="C180" s="18" t="s">
        <v>445</v>
      </c>
      <c r="D180" s="23">
        <f t="shared" si="151"/>
        <v>313</v>
      </c>
      <c r="E180" s="7">
        <f t="shared" si="152"/>
        <v>68.690095846645377</v>
      </c>
      <c r="F180" s="7">
        <f t="shared" si="152"/>
        <v>29.073482428115017</v>
      </c>
      <c r="G180" s="7">
        <f t="shared" si="152"/>
        <v>2.2364217252396164</v>
      </c>
      <c r="H180" s="23">
        <f t="shared" si="153"/>
        <v>313</v>
      </c>
      <c r="I180" s="7">
        <f t="shared" si="149"/>
        <v>61.980830670926515</v>
      </c>
      <c r="J180" s="7">
        <f t="shared" si="149"/>
        <v>12.140575079872203</v>
      </c>
      <c r="K180" s="7">
        <f t="shared" si="149"/>
        <v>7.6677316293929714</v>
      </c>
      <c r="L180" s="7">
        <f t="shared" si="149"/>
        <v>2.5559105431309903</v>
      </c>
      <c r="M180" s="7">
        <f t="shared" si="149"/>
        <v>2.5559105431309903</v>
      </c>
      <c r="N180" s="7">
        <f t="shared" si="149"/>
        <v>13.099041533546327</v>
      </c>
      <c r="O180" s="23">
        <f t="shared" si="154"/>
        <v>313</v>
      </c>
      <c r="P180" s="7">
        <f t="shared" si="150"/>
        <v>40.894568690095845</v>
      </c>
      <c r="Q180" s="7">
        <f t="shared" si="150"/>
        <v>28.434504792332266</v>
      </c>
      <c r="R180" s="7">
        <f t="shared" si="150"/>
        <v>13.099041533546327</v>
      </c>
      <c r="S180" s="7">
        <f t="shared" si="150"/>
        <v>3.1948881789137378</v>
      </c>
      <c r="T180" s="7">
        <f t="shared" si="150"/>
        <v>2.5559105431309903</v>
      </c>
      <c r="U180" s="7">
        <f t="shared" si="150"/>
        <v>11.821086261980831</v>
      </c>
    </row>
    <row r="181" spans="1:21" ht="15" customHeight="1" x14ac:dyDescent="0.2">
      <c r="A181" s="16"/>
      <c r="B181" s="6"/>
      <c r="C181" s="18" t="s">
        <v>446</v>
      </c>
      <c r="D181" s="23">
        <f t="shared" si="151"/>
        <v>245</v>
      </c>
      <c r="E181" s="7">
        <f t="shared" si="152"/>
        <v>66.938775510204081</v>
      </c>
      <c r="F181" s="7">
        <f t="shared" si="152"/>
        <v>28.571428571428569</v>
      </c>
      <c r="G181" s="7">
        <f t="shared" si="152"/>
        <v>4.4897959183673466</v>
      </c>
      <c r="H181" s="23">
        <f t="shared" si="153"/>
        <v>245</v>
      </c>
      <c r="I181" s="7">
        <f t="shared" si="149"/>
        <v>58.367346938775512</v>
      </c>
      <c r="J181" s="7">
        <f t="shared" si="149"/>
        <v>14.285714285714285</v>
      </c>
      <c r="K181" s="7">
        <f t="shared" si="149"/>
        <v>9.795918367346939</v>
      </c>
      <c r="L181" s="7">
        <f t="shared" si="149"/>
        <v>2.0408163265306123</v>
      </c>
      <c r="M181" s="7">
        <f t="shared" si="149"/>
        <v>2.0408163265306123</v>
      </c>
      <c r="N181" s="7">
        <f t="shared" si="149"/>
        <v>13.469387755102041</v>
      </c>
      <c r="O181" s="23">
        <f t="shared" si="154"/>
        <v>245</v>
      </c>
      <c r="P181" s="7">
        <f t="shared" si="150"/>
        <v>36.326530612244902</v>
      </c>
      <c r="Q181" s="7">
        <f t="shared" si="150"/>
        <v>30.204081632653061</v>
      </c>
      <c r="R181" s="7">
        <f t="shared" si="150"/>
        <v>16.326530612244898</v>
      </c>
      <c r="S181" s="7">
        <f t="shared" si="150"/>
        <v>2.8571428571428572</v>
      </c>
      <c r="T181" s="7">
        <f t="shared" si="150"/>
        <v>2.0408163265306123</v>
      </c>
      <c r="U181" s="7">
        <f t="shared" si="150"/>
        <v>12.244897959183673</v>
      </c>
    </row>
    <row r="182" spans="1:21" ht="15" customHeight="1" x14ac:dyDescent="0.2">
      <c r="A182" s="16"/>
      <c r="B182" s="6"/>
      <c r="C182" s="18" t="s">
        <v>447</v>
      </c>
      <c r="D182" s="23">
        <f t="shared" si="151"/>
        <v>70</v>
      </c>
      <c r="E182" s="7">
        <f t="shared" si="152"/>
        <v>75.714285714285708</v>
      </c>
      <c r="F182" s="7">
        <f t="shared" si="152"/>
        <v>24.285714285714285</v>
      </c>
      <c r="G182" s="7">
        <f t="shared" si="152"/>
        <v>0</v>
      </c>
      <c r="H182" s="23">
        <f t="shared" si="153"/>
        <v>70</v>
      </c>
      <c r="I182" s="7">
        <f t="shared" si="149"/>
        <v>52.857142857142861</v>
      </c>
      <c r="J182" s="7">
        <f t="shared" si="149"/>
        <v>14.285714285714285</v>
      </c>
      <c r="K182" s="7">
        <f t="shared" si="149"/>
        <v>10</v>
      </c>
      <c r="L182" s="7">
        <f t="shared" si="149"/>
        <v>4.2857142857142856</v>
      </c>
      <c r="M182" s="7">
        <f t="shared" si="149"/>
        <v>7.1428571428571423</v>
      </c>
      <c r="N182" s="7">
        <f t="shared" si="149"/>
        <v>11.428571428571429</v>
      </c>
      <c r="O182" s="23">
        <f t="shared" si="154"/>
        <v>70</v>
      </c>
      <c r="P182" s="7">
        <f t="shared" si="150"/>
        <v>25.714285714285712</v>
      </c>
      <c r="Q182" s="7">
        <f t="shared" si="150"/>
        <v>32.857142857142854</v>
      </c>
      <c r="R182" s="7">
        <f t="shared" si="150"/>
        <v>12.857142857142856</v>
      </c>
      <c r="S182" s="7">
        <f t="shared" si="150"/>
        <v>5.7142857142857144</v>
      </c>
      <c r="T182" s="7">
        <f t="shared" si="150"/>
        <v>7.1428571428571423</v>
      </c>
      <c r="U182" s="7">
        <f t="shared" si="150"/>
        <v>15.714285714285714</v>
      </c>
    </row>
    <row r="183" spans="1:21" ht="15" customHeight="1" x14ac:dyDescent="0.2">
      <c r="A183" s="16"/>
      <c r="B183" s="6"/>
      <c r="C183" s="18" t="s">
        <v>448</v>
      </c>
      <c r="D183" s="23">
        <f t="shared" si="151"/>
        <v>23</v>
      </c>
      <c r="E183" s="7">
        <f t="shared" si="152"/>
        <v>82.608695652173907</v>
      </c>
      <c r="F183" s="7">
        <f t="shared" si="152"/>
        <v>17.391304347826086</v>
      </c>
      <c r="G183" s="7">
        <f t="shared" si="152"/>
        <v>0</v>
      </c>
      <c r="H183" s="23">
        <f t="shared" si="153"/>
        <v>23</v>
      </c>
      <c r="I183" s="7">
        <f t="shared" si="149"/>
        <v>34.782608695652172</v>
      </c>
      <c r="J183" s="7">
        <f t="shared" si="149"/>
        <v>43.478260869565219</v>
      </c>
      <c r="K183" s="7">
        <f t="shared" si="149"/>
        <v>4.3478260869565215</v>
      </c>
      <c r="L183" s="7">
        <f t="shared" si="149"/>
        <v>4.3478260869565215</v>
      </c>
      <c r="M183" s="7">
        <f t="shared" si="149"/>
        <v>8.695652173913043</v>
      </c>
      <c r="N183" s="7">
        <f t="shared" si="149"/>
        <v>4.3478260869565215</v>
      </c>
      <c r="O183" s="23">
        <f t="shared" si="154"/>
        <v>23</v>
      </c>
      <c r="P183" s="7">
        <f t="shared" si="150"/>
        <v>39.130434782608695</v>
      </c>
      <c r="Q183" s="7">
        <f t="shared" si="150"/>
        <v>21.739130434782609</v>
      </c>
      <c r="R183" s="7">
        <f t="shared" si="150"/>
        <v>13.043478260869565</v>
      </c>
      <c r="S183" s="7">
        <f t="shared" si="150"/>
        <v>4.3478260869565215</v>
      </c>
      <c r="T183" s="7">
        <f t="shared" si="150"/>
        <v>8.695652173913043</v>
      </c>
      <c r="U183" s="7">
        <f t="shared" si="150"/>
        <v>13.043478260869565</v>
      </c>
    </row>
    <row r="184" spans="1:21" ht="15" customHeight="1" x14ac:dyDescent="0.2">
      <c r="A184" s="16"/>
      <c r="B184" s="6"/>
      <c r="C184" s="18" t="s">
        <v>449</v>
      </c>
      <c r="D184" s="23">
        <f t="shared" si="151"/>
        <v>5</v>
      </c>
      <c r="E184" s="7">
        <f t="shared" si="152"/>
        <v>80</v>
      </c>
      <c r="F184" s="7">
        <f t="shared" si="152"/>
        <v>20</v>
      </c>
      <c r="G184" s="7">
        <f t="shared" si="152"/>
        <v>0</v>
      </c>
      <c r="H184" s="23">
        <f t="shared" si="153"/>
        <v>5</v>
      </c>
      <c r="I184" s="7">
        <f t="shared" si="149"/>
        <v>40</v>
      </c>
      <c r="J184" s="7">
        <f t="shared" si="149"/>
        <v>20</v>
      </c>
      <c r="K184" s="7">
        <f t="shared" si="149"/>
        <v>20</v>
      </c>
      <c r="L184" s="7">
        <f t="shared" si="149"/>
        <v>20</v>
      </c>
      <c r="M184" s="7">
        <f t="shared" si="149"/>
        <v>0</v>
      </c>
      <c r="N184" s="7">
        <f t="shared" si="149"/>
        <v>0</v>
      </c>
      <c r="O184" s="23">
        <f t="shared" si="154"/>
        <v>5</v>
      </c>
      <c r="P184" s="7">
        <f t="shared" si="150"/>
        <v>20</v>
      </c>
      <c r="Q184" s="7">
        <f t="shared" si="150"/>
        <v>40</v>
      </c>
      <c r="R184" s="7">
        <f t="shared" si="150"/>
        <v>20</v>
      </c>
      <c r="S184" s="7">
        <f t="shared" si="150"/>
        <v>20</v>
      </c>
      <c r="T184" s="7">
        <f t="shared" si="150"/>
        <v>0</v>
      </c>
      <c r="U184" s="7">
        <f t="shared" si="150"/>
        <v>0</v>
      </c>
    </row>
    <row r="185" spans="1:21" ht="15" customHeight="1" x14ac:dyDescent="0.2">
      <c r="A185" s="16"/>
      <c r="B185" s="6"/>
      <c r="C185" s="19" t="s">
        <v>450</v>
      </c>
      <c r="D185" s="23">
        <f t="shared" si="151"/>
        <v>33</v>
      </c>
      <c r="E185" s="7">
        <f t="shared" si="152"/>
        <v>81.818181818181827</v>
      </c>
      <c r="F185" s="7">
        <f t="shared" si="152"/>
        <v>9.0909090909090917</v>
      </c>
      <c r="G185" s="7">
        <f t="shared" si="152"/>
        <v>9.0909090909090917</v>
      </c>
      <c r="H185" s="23">
        <f t="shared" si="153"/>
        <v>33</v>
      </c>
      <c r="I185" s="7">
        <f t="shared" si="149"/>
        <v>48.484848484848484</v>
      </c>
      <c r="J185" s="7">
        <f t="shared" si="149"/>
        <v>15.151515151515152</v>
      </c>
      <c r="K185" s="7">
        <f t="shared" si="149"/>
        <v>12.121212121212121</v>
      </c>
      <c r="L185" s="7">
        <f t="shared" si="149"/>
        <v>6.0606060606060606</v>
      </c>
      <c r="M185" s="7">
        <f t="shared" si="149"/>
        <v>0</v>
      </c>
      <c r="N185" s="7">
        <f t="shared" si="149"/>
        <v>18.181818181818183</v>
      </c>
      <c r="O185" s="23">
        <f t="shared" si="154"/>
        <v>33</v>
      </c>
      <c r="P185" s="7">
        <f t="shared" si="150"/>
        <v>33.333333333333329</v>
      </c>
      <c r="Q185" s="7">
        <f t="shared" si="150"/>
        <v>21.212121212121211</v>
      </c>
      <c r="R185" s="7">
        <f t="shared" si="150"/>
        <v>12.121212121212121</v>
      </c>
      <c r="S185" s="7">
        <f t="shared" si="150"/>
        <v>6.0606060606060606</v>
      </c>
      <c r="T185" s="7">
        <f t="shared" si="150"/>
        <v>0</v>
      </c>
      <c r="U185" s="7">
        <f t="shared" si="150"/>
        <v>27.27272727272727</v>
      </c>
    </row>
    <row r="186" spans="1:21" ht="15" customHeight="1" x14ac:dyDescent="0.2">
      <c r="A186" s="16"/>
      <c r="B186" s="30" t="s">
        <v>35</v>
      </c>
      <c r="C186" s="12" t="s">
        <v>24</v>
      </c>
      <c r="D186" s="22">
        <f t="shared" si="151"/>
        <v>617</v>
      </c>
      <c r="E186" s="4">
        <f t="shared" si="151"/>
        <v>489</v>
      </c>
      <c r="F186" s="4">
        <f>F426</f>
        <v>113</v>
      </c>
      <c r="G186" s="4">
        <f>G426</f>
        <v>15</v>
      </c>
      <c r="H186" s="22">
        <f t="shared" si="153"/>
        <v>617</v>
      </c>
      <c r="I186" s="4">
        <f t="shared" si="153"/>
        <v>134</v>
      </c>
      <c r="J186" s="4">
        <f t="shared" si="153"/>
        <v>181</v>
      </c>
      <c r="K186" s="4">
        <f t="shared" si="153"/>
        <v>125</v>
      </c>
      <c r="L186" s="4">
        <f t="shared" si="153"/>
        <v>47</v>
      </c>
      <c r="M186" s="4">
        <f t="shared" si="153"/>
        <v>66</v>
      </c>
      <c r="N186" s="4">
        <f>N426</f>
        <v>64</v>
      </c>
      <c r="O186" s="22">
        <f t="shared" si="154"/>
        <v>617</v>
      </c>
      <c r="P186" s="4">
        <f t="shared" si="154"/>
        <v>110</v>
      </c>
      <c r="Q186" s="4">
        <f t="shared" si="154"/>
        <v>172</v>
      </c>
      <c r="R186" s="4">
        <f t="shared" si="154"/>
        <v>134</v>
      </c>
      <c r="S186" s="4">
        <f t="shared" si="154"/>
        <v>49</v>
      </c>
      <c r="T186" s="4">
        <f t="shared" si="154"/>
        <v>66</v>
      </c>
      <c r="U186" s="4">
        <f>U426</f>
        <v>86</v>
      </c>
    </row>
    <row r="187" spans="1:21" ht="15" customHeight="1" x14ac:dyDescent="0.2">
      <c r="A187" s="16"/>
      <c r="B187" s="25" t="s">
        <v>36</v>
      </c>
      <c r="C187" s="15"/>
      <c r="D187" s="14">
        <f>IF(SUM(E187:G187)&gt;100,"－",SUM(E187:G187))</f>
        <v>99.999999999999986</v>
      </c>
      <c r="E187" s="13">
        <f>E426/$D186*100</f>
        <v>79.254457050243104</v>
      </c>
      <c r="F187" s="13">
        <f>F426/$D186*100</f>
        <v>18.314424635332252</v>
      </c>
      <c r="G187" s="13">
        <f>G426/$D186*100</f>
        <v>2.4311183144246353</v>
      </c>
      <c r="H187" s="14">
        <f>IF(SUM(I187:N187)&gt;100,"－",SUM(I187:N187))</f>
        <v>100</v>
      </c>
      <c r="I187" s="13">
        <f t="shared" ref="I187:N187" si="155">I426/$H186*100</f>
        <v>21.717990275526741</v>
      </c>
      <c r="J187" s="13">
        <f t="shared" si="155"/>
        <v>29.335494327390599</v>
      </c>
      <c r="K187" s="13">
        <f t="shared" si="155"/>
        <v>20.25931928687196</v>
      </c>
      <c r="L187" s="13">
        <f t="shared" si="155"/>
        <v>7.6175040518638575</v>
      </c>
      <c r="M187" s="13">
        <f t="shared" si="155"/>
        <v>10.696920583468396</v>
      </c>
      <c r="N187" s="13">
        <f t="shared" si="155"/>
        <v>10.372771474878444</v>
      </c>
      <c r="O187" s="14">
        <f>IF(SUM(P187:U187)&gt;100,"－",SUM(P187:U187))</f>
        <v>100</v>
      </c>
      <c r="P187" s="13">
        <f t="shared" ref="P187:U187" si="156">P426/$O186*100</f>
        <v>17.828200972447323</v>
      </c>
      <c r="Q187" s="13">
        <f t="shared" si="156"/>
        <v>27.876823338735818</v>
      </c>
      <c r="R187" s="13">
        <f t="shared" si="156"/>
        <v>21.717990275526741</v>
      </c>
      <c r="S187" s="13">
        <f t="shared" si="156"/>
        <v>7.9416531604538081</v>
      </c>
      <c r="T187" s="13">
        <f t="shared" si="156"/>
        <v>10.696920583468396</v>
      </c>
      <c r="U187" s="13">
        <f t="shared" si="156"/>
        <v>13.938411669367909</v>
      </c>
    </row>
    <row r="188" spans="1:21" ht="15" customHeight="1" x14ac:dyDescent="0.2">
      <c r="A188" s="16"/>
      <c r="B188" s="25" t="s">
        <v>37</v>
      </c>
      <c r="C188" s="18" t="s">
        <v>442</v>
      </c>
      <c r="D188" s="23">
        <f>D428</f>
        <v>8</v>
      </c>
      <c r="E188" s="7">
        <f>IF($D188=0,0,E428/$D188*100)</f>
        <v>100</v>
      </c>
      <c r="F188" s="7">
        <f>IF($D188=0,0,F428/$D188*100)</f>
        <v>0</v>
      </c>
      <c r="G188" s="7">
        <f>IF($D188=0,0,G428/$D188*100)</f>
        <v>0</v>
      </c>
      <c r="H188" s="23">
        <f>H428</f>
        <v>8</v>
      </c>
      <c r="I188" s="7">
        <f t="shared" ref="I188:N196" si="157">IF($H188=0,0,I428/$H188*100)</f>
        <v>50</v>
      </c>
      <c r="J188" s="7">
        <f t="shared" si="157"/>
        <v>0</v>
      </c>
      <c r="K188" s="7">
        <f t="shared" si="157"/>
        <v>37.5</v>
      </c>
      <c r="L188" s="7">
        <f t="shared" si="157"/>
        <v>0</v>
      </c>
      <c r="M188" s="7">
        <f t="shared" si="157"/>
        <v>12.5</v>
      </c>
      <c r="N188" s="7">
        <f t="shared" si="157"/>
        <v>0</v>
      </c>
      <c r="O188" s="23">
        <f>O428</f>
        <v>8</v>
      </c>
      <c r="P188" s="7">
        <f t="shared" ref="P188:U196" si="158">IF($O188=0,0,P428/$O188*100)</f>
        <v>25</v>
      </c>
      <c r="Q188" s="7">
        <f t="shared" si="158"/>
        <v>37.5</v>
      </c>
      <c r="R188" s="7">
        <f t="shared" si="158"/>
        <v>12.5</v>
      </c>
      <c r="S188" s="7">
        <f t="shared" si="158"/>
        <v>0</v>
      </c>
      <c r="T188" s="7">
        <f t="shared" si="158"/>
        <v>12.5</v>
      </c>
      <c r="U188" s="7">
        <f t="shared" si="158"/>
        <v>12.5</v>
      </c>
    </row>
    <row r="189" spans="1:21" ht="15" customHeight="1" x14ac:dyDescent="0.2">
      <c r="A189" s="16"/>
      <c r="B189" s="25"/>
      <c r="C189" s="18" t="s">
        <v>443</v>
      </c>
      <c r="D189" s="23">
        <f t="shared" ref="D189:E197" si="159">D429</f>
        <v>22</v>
      </c>
      <c r="E189" s="7">
        <f t="shared" ref="E189:G196" si="160">IF($D189=0,0,E429/$D189*100)</f>
        <v>72.727272727272734</v>
      </c>
      <c r="F189" s="7">
        <f t="shared" si="160"/>
        <v>27.27272727272727</v>
      </c>
      <c r="G189" s="7">
        <f t="shared" si="160"/>
        <v>0</v>
      </c>
      <c r="H189" s="23">
        <f t="shared" ref="H189:M197" si="161">H429</f>
        <v>22</v>
      </c>
      <c r="I189" s="7">
        <f t="shared" si="157"/>
        <v>13.636363636363635</v>
      </c>
      <c r="J189" s="7">
        <f t="shared" si="157"/>
        <v>22.727272727272727</v>
      </c>
      <c r="K189" s="7">
        <f t="shared" si="157"/>
        <v>36.363636363636367</v>
      </c>
      <c r="L189" s="7">
        <f t="shared" si="157"/>
        <v>4.5454545454545459</v>
      </c>
      <c r="M189" s="7">
        <f t="shared" si="157"/>
        <v>13.636363636363635</v>
      </c>
      <c r="N189" s="7">
        <f t="shared" si="157"/>
        <v>9.0909090909090917</v>
      </c>
      <c r="O189" s="23">
        <f t="shared" ref="O189:T197" si="162">O429</f>
        <v>22</v>
      </c>
      <c r="P189" s="7">
        <f t="shared" si="158"/>
        <v>18.181818181818183</v>
      </c>
      <c r="Q189" s="7">
        <f t="shared" si="158"/>
        <v>36.363636363636367</v>
      </c>
      <c r="R189" s="7">
        <f t="shared" si="158"/>
        <v>13.636363636363635</v>
      </c>
      <c r="S189" s="7">
        <f t="shared" si="158"/>
        <v>0</v>
      </c>
      <c r="T189" s="7">
        <f t="shared" si="158"/>
        <v>13.636363636363635</v>
      </c>
      <c r="U189" s="7">
        <f t="shared" si="158"/>
        <v>18.181818181818183</v>
      </c>
    </row>
    <row r="190" spans="1:21" ht="15" customHeight="1" x14ac:dyDescent="0.2">
      <c r="A190" s="16"/>
      <c r="B190" s="25"/>
      <c r="C190" s="18" t="s">
        <v>444</v>
      </c>
      <c r="D190" s="23">
        <f t="shared" si="159"/>
        <v>34</v>
      </c>
      <c r="E190" s="7">
        <f t="shared" si="160"/>
        <v>88.235294117647058</v>
      </c>
      <c r="F190" s="7">
        <f t="shared" si="160"/>
        <v>11.76470588235294</v>
      </c>
      <c r="G190" s="7">
        <f t="shared" si="160"/>
        <v>0</v>
      </c>
      <c r="H190" s="23">
        <f t="shared" si="161"/>
        <v>34</v>
      </c>
      <c r="I190" s="7">
        <f t="shared" si="157"/>
        <v>11.76470588235294</v>
      </c>
      <c r="J190" s="7">
        <f t="shared" si="157"/>
        <v>32.352941176470587</v>
      </c>
      <c r="K190" s="7">
        <f t="shared" si="157"/>
        <v>23.52941176470588</v>
      </c>
      <c r="L190" s="7">
        <f t="shared" si="157"/>
        <v>11.76470588235294</v>
      </c>
      <c r="M190" s="7">
        <f t="shared" si="157"/>
        <v>14.705882352941178</v>
      </c>
      <c r="N190" s="7">
        <f t="shared" si="157"/>
        <v>5.8823529411764701</v>
      </c>
      <c r="O190" s="23">
        <f t="shared" si="162"/>
        <v>34</v>
      </c>
      <c r="P190" s="7">
        <f t="shared" si="158"/>
        <v>11.76470588235294</v>
      </c>
      <c r="Q190" s="7">
        <f t="shared" si="158"/>
        <v>17.647058823529413</v>
      </c>
      <c r="R190" s="7">
        <f t="shared" si="158"/>
        <v>35.294117647058826</v>
      </c>
      <c r="S190" s="7">
        <f t="shared" si="158"/>
        <v>11.76470588235294</v>
      </c>
      <c r="T190" s="7">
        <f t="shared" si="158"/>
        <v>14.705882352941178</v>
      </c>
      <c r="U190" s="7">
        <f t="shared" si="158"/>
        <v>8.8235294117647065</v>
      </c>
    </row>
    <row r="191" spans="1:21" ht="15" customHeight="1" x14ac:dyDescent="0.2">
      <c r="A191" s="16"/>
      <c r="B191" s="25"/>
      <c r="C191" s="18" t="s">
        <v>445</v>
      </c>
      <c r="D191" s="23">
        <f t="shared" si="159"/>
        <v>90</v>
      </c>
      <c r="E191" s="7">
        <f t="shared" si="160"/>
        <v>76.666666666666671</v>
      </c>
      <c r="F191" s="7">
        <f t="shared" si="160"/>
        <v>21.111111111111111</v>
      </c>
      <c r="G191" s="7">
        <f t="shared" si="160"/>
        <v>2.2222222222222223</v>
      </c>
      <c r="H191" s="23">
        <f t="shared" si="161"/>
        <v>90</v>
      </c>
      <c r="I191" s="7">
        <f t="shared" si="157"/>
        <v>23.333333333333332</v>
      </c>
      <c r="J191" s="7">
        <f t="shared" si="157"/>
        <v>23.333333333333332</v>
      </c>
      <c r="K191" s="7">
        <f t="shared" si="157"/>
        <v>25.555555555555554</v>
      </c>
      <c r="L191" s="7">
        <f t="shared" si="157"/>
        <v>6.666666666666667</v>
      </c>
      <c r="M191" s="7">
        <f t="shared" si="157"/>
        <v>10</v>
      </c>
      <c r="N191" s="7">
        <f t="shared" si="157"/>
        <v>11.111111111111111</v>
      </c>
      <c r="O191" s="23">
        <f t="shared" si="162"/>
        <v>90</v>
      </c>
      <c r="P191" s="7">
        <f t="shared" si="158"/>
        <v>20</v>
      </c>
      <c r="Q191" s="7">
        <f t="shared" si="158"/>
        <v>14.444444444444443</v>
      </c>
      <c r="R191" s="7">
        <f t="shared" si="158"/>
        <v>33.333333333333329</v>
      </c>
      <c r="S191" s="7">
        <f t="shared" si="158"/>
        <v>6.666666666666667</v>
      </c>
      <c r="T191" s="7">
        <f t="shared" si="158"/>
        <v>10</v>
      </c>
      <c r="U191" s="7">
        <f t="shared" si="158"/>
        <v>15.555555555555555</v>
      </c>
    </row>
    <row r="192" spans="1:21" ht="15" customHeight="1" x14ac:dyDescent="0.2">
      <c r="A192" s="16"/>
      <c r="B192" s="25"/>
      <c r="C192" s="18" t="s">
        <v>446</v>
      </c>
      <c r="D192" s="23">
        <f t="shared" si="159"/>
        <v>149</v>
      </c>
      <c r="E192" s="7">
        <f t="shared" si="160"/>
        <v>74.496644295302019</v>
      </c>
      <c r="F192" s="7">
        <f t="shared" si="160"/>
        <v>22.14765100671141</v>
      </c>
      <c r="G192" s="7">
        <f t="shared" si="160"/>
        <v>3.3557046979865772</v>
      </c>
      <c r="H192" s="23">
        <f t="shared" si="161"/>
        <v>149</v>
      </c>
      <c r="I192" s="7">
        <f t="shared" si="157"/>
        <v>28.859060402684566</v>
      </c>
      <c r="J192" s="7">
        <f t="shared" si="157"/>
        <v>28.859060402684566</v>
      </c>
      <c r="K192" s="7">
        <f t="shared" si="157"/>
        <v>14.76510067114094</v>
      </c>
      <c r="L192" s="7">
        <f t="shared" si="157"/>
        <v>8.0536912751677843</v>
      </c>
      <c r="M192" s="7">
        <f t="shared" si="157"/>
        <v>5.3691275167785237</v>
      </c>
      <c r="N192" s="7">
        <f t="shared" si="157"/>
        <v>14.093959731543624</v>
      </c>
      <c r="O192" s="23">
        <f t="shared" si="162"/>
        <v>149</v>
      </c>
      <c r="P192" s="7">
        <f t="shared" si="158"/>
        <v>22.14765100671141</v>
      </c>
      <c r="Q192" s="7">
        <f t="shared" si="158"/>
        <v>30.872483221476511</v>
      </c>
      <c r="R192" s="7">
        <f t="shared" si="158"/>
        <v>19.463087248322147</v>
      </c>
      <c r="S192" s="7">
        <f t="shared" si="158"/>
        <v>7.3825503355704702</v>
      </c>
      <c r="T192" s="7">
        <f t="shared" si="158"/>
        <v>5.3691275167785237</v>
      </c>
      <c r="U192" s="7">
        <f t="shared" si="158"/>
        <v>14.76510067114094</v>
      </c>
    </row>
    <row r="193" spans="1:21" ht="15" customHeight="1" x14ac:dyDescent="0.2">
      <c r="A193" s="16"/>
      <c r="B193" s="25"/>
      <c r="C193" s="18" t="s">
        <v>447</v>
      </c>
      <c r="D193" s="23">
        <f t="shared" si="159"/>
        <v>155</v>
      </c>
      <c r="E193" s="7">
        <f t="shared" si="160"/>
        <v>83.225806451612911</v>
      </c>
      <c r="F193" s="7">
        <f t="shared" si="160"/>
        <v>14.193548387096774</v>
      </c>
      <c r="G193" s="7">
        <f t="shared" si="160"/>
        <v>2.5806451612903225</v>
      </c>
      <c r="H193" s="23">
        <f t="shared" si="161"/>
        <v>155</v>
      </c>
      <c r="I193" s="7">
        <f t="shared" si="157"/>
        <v>18.70967741935484</v>
      </c>
      <c r="J193" s="7">
        <f t="shared" si="157"/>
        <v>30.967741935483872</v>
      </c>
      <c r="K193" s="7">
        <f t="shared" si="157"/>
        <v>20</v>
      </c>
      <c r="L193" s="7">
        <f t="shared" si="157"/>
        <v>8.3870967741935498</v>
      </c>
      <c r="M193" s="7">
        <f t="shared" si="157"/>
        <v>10.32258064516129</v>
      </c>
      <c r="N193" s="7">
        <f t="shared" si="157"/>
        <v>11.612903225806452</v>
      </c>
      <c r="O193" s="23">
        <f t="shared" si="162"/>
        <v>155</v>
      </c>
      <c r="P193" s="7">
        <f t="shared" si="158"/>
        <v>13.548387096774196</v>
      </c>
      <c r="Q193" s="7">
        <f t="shared" si="158"/>
        <v>28.387096774193548</v>
      </c>
      <c r="R193" s="7">
        <f t="shared" si="158"/>
        <v>20.64516129032258</v>
      </c>
      <c r="S193" s="7">
        <f t="shared" si="158"/>
        <v>10.32258064516129</v>
      </c>
      <c r="T193" s="7">
        <f t="shared" si="158"/>
        <v>10.32258064516129</v>
      </c>
      <c r="U193" s="7">
        <f t="shared" si="158"/>
        <v>16.7741935483871</v>
      </c>
    </row>
    <row r="194" spans="1:21" ht="15" customHeight="1" x14ac:dyDescent="0.2">
      <c r="A194" s="16"/>
      <c r="B194" s="25"/>
      <c r="C194" s="18" t="s">
        <v>448</v>
      </c>
      <c r="D194" s="23">
        <f t="shared" si="159"/>
        <v>74</v>
      </c>
      <c r="E194" s="7">
        <f t="shared" si="160"/>
        <v>81.081081081081081</v>
      </c>
      <c r="F194" s="7">
        <f t="shared" si="160"/>
        <v>17.567567567567568</v>
      </c>
      <c r="G194" s="7">
        <f t="shared" si="160"/>
        <v>1.3513513513513513</v>
      </c>
      <c r="H194" s="23">
        <f t="shared" si="161"/>
        <v>74</v>
      </c>
      <c r="I194" s="7">
        <f t="shared" si="157"/>
        <v>21.621621621621621</v>
      </c>
      <c r="J194" s="7">
        <f t="shared" si="157"/>
        <v>29.72972972972973</v>
      </c>
      <c r="K194" s="7">
        <f t="shared" si="157"/>
        <v>16.216216216216218</v>
      </c>
      <c r="L194" s="7">
        <f t="shared" si="157"/>
        <v>8.1081081081081088</v>
      </c>
      <c r="M194" s="7">
        <f t="shared" si="157"/>
        <v>21.621621621621621</v>
      </c>
      <c r="N194" s="7">
        <f t="shared" si="157"/>
        <v>2.7027027027027026</v>
      </c>
      <c r="O194" s="23">
        <f t="shared" si="162"/>
        <v>74</v>
      </c>
      <c r="P194" s="7">
        <f t="shared" si="158"/>
        <v>21.621621621621621</v>
      </c>
      <c r="Q194" s="7">
        <f t="shared" si="158"/>
        <v>29.72972972972973</v>
      </c>
      <c r="R194" s="7">
        <f t="shared" si="158"/>
        <v>13.513513513513514</v>
      </c>
      <c r="S194" s="7">
        <f t="shared" si="158"/>
        <v>9.4594594594594597</v>
      </c>
      <c r="T194" s="7">
        <f t="shared" si="158"/>
        <v>21.621621621621621</v>
      </c>
      <c r="U194" s="7">
        <f t="shared" si="158"/>
        <v>4.0540540540540544</v>
      </c>
    </row>
    <row r="195" spans="1:21" ht="15" customHeight="1" x14ac:dyDescent="0.2">
      <c r="A195" s="16"/>
      <c r="B195" s="25"/>
      <c r="C195" s="18" t="s">
        <v>449</v>
      </c>
      <c r="D195" s="23">
        <f t="shared" si="159"/>
        <v>53</v>
      </c>
      <c r="E195" s="7">
        <f t="shared" si="160"/>
        <v>79.245283018867923</v>
      </c>
      <c r="F195" s="7">
        <f t="shared" si="160"/>
        <v>16.981132075471699</v>
      </c>
      <c r="G195" s="7">
        <f t="shared" si="160"/>
        <v>3.7735849056603774</v>
      </c>
      <c r="H195" s="23">
        <f t="shared" si="161"/>
        <v>53</v>
      </c>
      <c r="I195" s="7">
        <f t="shared" si="157"/>
        <v>15.09433962264151</v>
      </c>
      <c r="J195" s="7">
        <f t="shared" si="157"/>
        <v>41.509433962264154</v>
      </c>
      <c r="K195" s="7">
        <f t="shared" si="157"/>
        <v>18.867924528301888</v>
      </c>
      <c r="L195" s="7">
        <f t="shared" si="157"/>
        <v>5.6603773584905666</v>
      </c>
      <c r="M195" s="7">
        <f t="shared" si="157"/>
        <v>9.433962264150944</v>
      </c>
      <c r="N195" s="7">
        <f t="shared" si="157"/>
        <v>9.433962264150944</v>
      </c>
      <c r="O195" s="23">
        <f t="shared" si="162"/>
        <v>53</v>
      </c>
      <c r="P195" s="7">
        <f t="shared" si="158"/>
        <v>16.981132075471699</v>
      </c>
      <c r="Q195" s="7">
        <f t="shared" si="158"/>
        <v>37.735849056603776</v>
      </c>
      <c r="R195" s="7">
        <f t="shared" si="158"/>
        <v>16.981132075471699</v>
      </c>
      <c r="S195" s="7">
        <f t="shared" si="158"/>
        <v>5.6603773584905666</v>
      </c>
      <c r="T195" s="7">
        <f t="shared" si="158"/>
        <v>9.433962264150944</v>
      </c>
      <c r="U195" s="7">
        <f t="shared" si="158"/>
        <v>13.20754716981132</v>
      </c>
    </row>
    <row r="196" spans="1:21" ht="15" customHeight="1" x14ac:dyDescent="0.2">
      <c r="A196" s="18"/>
      <c r="B196" s="26"/>
      <c r="C196" s="19" t="s">
        <v>450</v>
      </c>
      <c r="D196" s="24">
        <f t="shared" si="159"/>
        <v>32</v>
      </c>
      <c r="E196" s="5">
        <f t="shared" si="160"/>
        <v>75</v>
      </c>
      <c r="F196" s="5">
        <f t="shared" si="160"/>
        <v>21.875</v>
      </c>
      <c r="G196" s="5">
        <f t="shared" si="160"/>
        <v>3.125</v>
      </c>
      <c r="H196" s="24">
        <f t="shared" si="161"/>
        <v>32</v>
      </c>
      <c r="I196" s="5">
        <f t="shared" si="157"/>
        <v>18.75</v>
      </c>
      <c r="J196" s="5">
        <f t="shared" si="157"/>
        <v>28.125</v>
      </c>
      <c r="K196" s="5">
        <f t="shared" si="157"/>
        <v>25</v>
      </c>
      <c r="L196" s="5">
        <f t="shared" si="157"/>
        <v>6.25</v>
      </c>
      <c r="M196" s="5">
        <f t="shared" si="157"/>
        <v>9.375</v>
      </c>
      <c r="N196" s="5">
        <f t="shared" si="157"/>
        <v>12.5</v>
      </c>
      <c r="O196" s="24">
        <f t="shared" si="162"/>
        <v>32</v>
      </c>
      <c r="P196" s="5">
        <f t="shared" si="158"/>
        <v>9.375</v>
      </c>
      <c r="Q196" s="5">
        <f t="shared" si="158"/>
        <v>31.25</v>
      </c>
      <c r="R196" s="5">
        <f t="shared" si="158"/>
        <v>25</v>
      </c>
      <c r="S196" s="5">
        <f t="shared" si="158"/>
        <v>6.25</v>
      </c>
      <c r="T196" s="5">
        <f t="shared" si="158"/>
        <v>9.375</v>
      </c>
      <c r="U196" s="5">
        <f t="shared" si="158"/>
        <v>18.75</v>
      </c>
    </row>
    <row r="197" spans="1:21" ht="15" customHeight="1" x14ac:dyDescent="0.2">
      <c r="A197" s="16"/>
      <c r="B197" s="105" t="s">
        <v>38</v>
      </c>
      <c r="C197" s="12" t="s">
        <v>24</v>
      </c>
      <c r="D197" s="22">
        <f t="shared" si="159"/>
        <v>747</v>
      </c>
      <c r="E197" s="4">
        <f t="shared" si="159"/>
        <v>627</v>
      </c>
      <c r="F197" s="4">
        <f>F437</f>
        <v>78</v>
      </c>
      <c r="G197" s="4">
        <f>G437</f>
        <v>42</v>
      </c>
      <c r="H197" s="22">
        <f t="shared" si="161"/>
        <v>747</v>
      </c>
      <c r="I197" s="4">
        <f t="shared" si="161"/>
        <v>227</v>
      </c>
      <c r="J197" s="4">
        <f t="shared" si="161"/>
        <v>166</v>
      </c>
      <c r="K197" s="4">
        <f t="shared" si="161"/>
        <v>153</v>
      </c>
      <c r="L197" s="4">
        <f t="shared" si="161"/>
        <v>47</v>
      </c>
      <c r="M197" s="4">
        <f t="shared" si="161"/>
        <v>64</v>
      </c>
      <c r="N197" s="4">
        <f>N437</f>
        <v>90</v>
      </c>
      <c r="O197" s="22">
        <f t="shared" si="162"/>
        <v>747</v>
      </c>
      <c r="P197" s="4">
        <f t="shared" si="162"/>
        <v>158</v>
      </c>
      <c r="Q197" s="4">
        <f t="shared" si="162"/>
        <v>208</v>
      </c>
      <c r="R197" s="4">
        <f t="shared" si="162"/>
        <v>155</v>
      </c>
      <c r="S197" s="4">
        <f t="shared" si="162"/>
        <v>58</v>
      </c>
      <c r="T197" s="4">
        <f t="shared" si="162"/>
        <v>64</v>
      </c>
      <c r="U197" s="4">
        <f>U437</f>
        <v>104</v>
      </c>
    </row>
    <row r="198" spans="1:21" ht="15" customHeight="1" x14ac:dyDescent="0.2">
      <c r="A198" s="16"/>
      <c r="B198" s="106"/>
      <c r="C198" s="15"/>
      <c r="D198" s="14">
        <f>IF(SUM(E198:G198)&gt;100,"－",SUM(E198:G198))</f>
        <v>100</v>
      </c>
      <c r="E198" s="13">
        <f>E437/$D197*100</f>
        <v>83.935742971887549</v>
      </c>
      <c r="F198" s="13">
        <f>F437/$D197*100</f>
        <v>10.441767068273093</v>
      </c>
      <c r="G198" s="13">
        <f>G437/$D197*100</f>
        <v>5.6224899598393572</v>
      </c>
      <c r="H198" s="14">
        <f>IF(SUM(I198:N198)&gt;100,"－",SUM(I198:N198))</f>
        <v>100</v>
      </c>
      <c r="I198" s="13">
        <f t="shared" ref="I198:N198" si="163">I437/$H197*100</f>
        <v>30.388219544846052</v>
      </c>
      <c r="J198" s="13">
        <f t="shared" si="163"/>
        <v>22.222222222222221</v>
      </c>
      <c r="K198" s="13">
        <f t="shared" si="163"/>
        <v>20.481927710843372</v>
      </c>
      <c r="L198" s="13">
        <f t="shared" si="163"/>
        <v>6.2918340026773762</v>
      </c>
      <c r="M198" s="13">
        <f t="shared" si="163"/>
        <v>8.5676037483266398</v>
      </c>
      <c r="N198" s="13">
        <f t="shared" si="163"/>
        <v>12.048192771084338</v>
      </c>
      <c r="O198" s="14">
        <f>IF(SUM(P198:U198)&gt;100,"－",SUM(P198:U198))</f>
        <v>100</v>
      </c>
      <c r="P198" s="13">
        <f t="shared" ref="P198:U198" si="164">P437/$O197*100</f>
        <v>21.151271753681392</v>
      </c>
      <c r="Q198" s="13">
        <f t="shared" si="164"/>
        <v>27.844712182061581</v>
      </c>
      <c r="R198" s="13">
        <f t="shared" si="164"/>
        <v>20.74966532797858</v>
      </c>
      <c r="S198" s="13">
        <f t="shared" si="164"/>
        <v>7.7643908969210171</v>
      </c>
      <c r="T198" s="13">
        <f t="shared" si="164"/>
        <v>8.5676037483266398</v>
      </c>
      <c r="U198" s="13">
        <f t="shared" si="164"/>
        <v>13.922356091030791</v>
      </c>
    </row>
    <row r="199" spans="1:21" ht="15" customHeight="1" x14ac:dyDescent="0.2">
      <c r="A199" s="16"/>
      <c r="B199" s="106"/>
      <c r="C199" s="18" t="s">
        <v>442</v>
      </c>
      <c r="D199" s="23">
        <f>D439</f>
        <v>35</v>
      </c>
      <c r="E199" s="7">
        <f>IF($D199=0,0,E439/$D199*100)</f>
        <v>80</v>
      </c>
      <c r="F199" s="7">
        <f>IF($D199=0,0,F439/$D199*100)</f>
        <v>17.142857142857142</v>
      </c>
      <c r="G199" s="7">
        <f>IF($D199=0,0,G439/$D199*100)</f>
        <v>2.8571428571428572</v>
      </c>
      <c r="H199" s="23">
        <f>H439</f>
        <v>35</v>
      </c>
      <c r="I199" s="7">
        <f t="shared" ref="I199:N207" si="165">IF($H199=0,0,I439/$H199*100)</f>
        <v>17.142857142857142</v>
      </c>
      <c r="J199" s="7">
        <f t="shared" si="165"/>
        <v>28.571428571428569</v>
      </c>
      <c r="K199" s="7">
        <f t="shared" si="165"/>
        <v>34.285714285714285</v>
      </c>
      <c r="L199" s="7">
        <f t="shared" si="165"/>
        <v>2.8571428571428572</v>
      </c>
      <c r="M199" s="7">
        <f t="shared" si="165"/>
        <v>14.285714285714285</v>
      </c>
      <c r="N199" s="7">
        <f t="shared" si="165"/>
        <v>2.8571428571428572</v>
      </c>
      <c r="O199" s="23">
        <f>O439</f>
        <v>35</v>
      </c>
      <c r="P199" s="7">
        <f t="shared" ref="P199:U207" si="166">IF($O199=0,0,P439/$O199*100)</f>
        <v>14.285714285714285</v>
      </c>
      <c r="Q199" s="7">
        <f t="shared" si="166"/>
        <v>25.714285714285712</v>
      </c>
      <c r="R199" s="7">
        <f t="shared" si="166"/>
        <v>34.285714285714285</v>
      </c>
      <c r="S199" s="7">
        <f t="shared" si="166"/>
        <v>8.5714285714285712</v>
      </c>
      <c r="T199" s="7">
        <f t="shared" si="166"/>
        <v>14.285714285714285</v>
      </c>
      <c r="U199" s="7">
        <f t="shared" si="166"/>
        <v>2.8571428571428572</v>
      </c>
    </row>
    <row r="200" spans="1:21" ht="15" customHeight="1" x14ac:dyDescent="0.2">
      <c r="A200" s="16"/>
      <c r="B200" s="106"/>
      <c r="C200" s="18" t="s">
        <v>443</v>
      </c>
      <c r="D200" s="23">
        <f t="shared" ref="D200:E208" si="167">D440</f>
        <v>96</v>
      </c>
      <c r="E200" s="7">
        <f t="shared" ref="E200:G207" si="168">IF($D200=0,0,E440/$D200*100)</f>
        <v>78.125</v>
      </c>
      <c r="F200" s="7">
        <f t="shared" si="168"/>
        <v>14.583333333333334</v>
      </c>
      <c r="G200" s="7">
        <f t="shared" si="168"/>
        <v>7.291666666666667</v>
      </c>
      <c r="H200" s="23">
        <f t="shared" ref="H200:M208" si="169">H440</f>
        <v>96</v>
      </c>
      <c r="I200" s="7">
        <f t="shared" si="165"/>
        <v>26.041666666666668</v>
      </c>
      <c r="J200" s="7">
        <f t="shared" si="165"/>
        <v>15.625</v>
      </c>
      <c r="K200" s="7">
        <f t="shared" si="165"/>
        <v>32.291666666666671</v>
      </c>
      <c r="L200" s="7">
        <f t="shared" si="165"/>
        <v>4.1666666666666661</v>
      </c>
      <c r="M200" s="7">
        <f t="shared" si="165"/>
        <v>6.25</v>
      </c>
      <c r="N200" s="7">
        <f t="shared" si="165"/>
        <v>15.625</v>
      </c>
      <c r="O200" s="23">
        <f t="shared" ref="O200:T208" si="170">O440</f>
        <v>96</v>
      </c>
      <c r="P200" s="7">
        <f t="shared" si="166"/>
        <v>17.708333333333336</v>
      </c>
      <c r="Q200" s="7">
        <f t="shared" si="166"/>
        <v>19.791666666666664</v>
      </c>
      <c r="R200" s="7">
        <f t="shared" si="166"/>
        <v>31.25</v>
      </c>
      <c r="S200" s="7">
        <f t="shared" si="166"/>
        <v>7.291666666666667</v>
      </c>
      <c r="T200" s="7">
        <f t="shared" si="166"/>
        <v>6.25</v>
      </c>
      <c r="U200" s="7">
        <f t="shared" si="166"/>
        <v>17.708333333333336</v>
      </c>
    </row>
    <row r="201" spans="1:21" ht="15" customHeight="1" x14ac:dyDescent="0.2">
      <c r="A201" s="16"/>
      <c r="B201" s="106"/>
      <c r="C201" s="18" t="s">
        <v>444</v>
      </c>
      <c r="D201" s="23">
        <f t="shared" si="167"/>
        <v>163</v>
      </c>
      <c r="E201" s="7">
        <f t="shared" si="168"/>
        <v>88.957055214723923</v>
      </c>
      <c r="F201" s="7">
        <f t="shared" si="168"/>
        <v>5.5214723926380369</v>
      </c>
      <c r="G201" s="7">
        <f t="shared" si="168"/>
        <v>5.5214723926380369</v>
      </c>
      <c r="H201" s="23">
        <f t="shared" si="169"/>
        <v>163</v>
      </c>
      <c r="I201" s="7">
        <f t="shared" si="165"/>
        <v>36.196319018404907</v>
      </c>
      <c r="J201" s="7">
        <f t="shared" si="165"/>
        <v>22.085889570552148</v>
      </c>
      <c r="K201" s="7">
        <f t="shared" si="165"/>
        <v>16.564417177914109</v>
      </c>
      <c r="L201" s="7">
        <f t="shared" si="165"/>
        <v>9.2024539877300615</v>
      </c>
      <c r="M201" s="7">
        <f t="shared" si="165"/>
        <v>4.294478527607362</v>
      </c>
      <c r="N201" s="7">
        <f t="shared" si="165"/>
        <v>11.656441717791409</v>
      </c>
      <c r="O201" s="23">
        <f t="shared" si="170"/>
        <v>163</v>
      </c>
      <c r="P201" s="7">
        <f t="shared" si="166"/>
        <v>25.153374233128833</v>
      </c>
      <c r="Q201" s="7">
        <f t="shared" si="166"/>
        <v>30.061349693251532</v>
      </c>
      <c r="R201" s="7">
        <f t="shared" si="166"/>
        <v>17.177914110429448</v>
      </c>
      <c r="S201" s="7">
        <f t="shared" si="166"/>
        <v>9.2024539877300615</v>
      </c>
      <c r="T201" s="7">
        <f t="shared" si="166"/>
        <v>4.294478527607362</v>
      </c>
      <c r="U201" s="7">
        <f t="shared" si="166"/>
        <v>14.110429447852759</v>
      </c>
    </row>
    <row r="202" spans="1:21" ht="15" customHeight="1" x14ac:dyDescent="0.2">
      <c r="A202" s="16"/>
      <c r="B202" s="25"/>
      <c r="C202" s="18" t="s">
        <v>445</v>
      </c>
      <c r="D202" s="23">
        <f t="shared" si="167"/>
        <v>168</v>
      </c>
      <c r="E202" s="7">
        <f t="shared" si="168"/>
        <v>87.5</v>
      </c>
      <c r="F202" s="7">
        <f t="shared" si="168"/>
        <v>7.1428571428571423</v>
      </c>
      <c r="G202" s="7">
        <f t="shared" si="168"/>
        <v>5.3571428571428568</v>
      </c>
      <c r="H202" s="23">
        <f t="shared" si="169"/>
        <v>168</v>
      </c>
      <c r="I202" s="7">
        <f t="shared" si="165"/>
        <v>41.071428571428569</v>
      </c>
      <c r="J202" s="7">
        <f t="shared" si="165"/>
        <v>18.452380952380953</v>
      </c>
      <c r="K202" s="7">
        <f t="shared" si="165"/>
        <v>20.238095238095237</v>
      </c>
      <c r="L202" s="7">
        <f t="shared" si="165"/>
        <v>4.1666666666666661</v>
      </c>
      <c r="M202" s="7">
        <f t="shared" si="165"/>
        <v>5.9523809523809517</v>
      </c>
      <c r="N202" s="7">
        <f t="shared" si="165"/>
        <v>10.119047619047619</v>
      </c>
      <c r="O202" s="23">
        <f t="shared" si="170"/>
        <v>168</v>
      </c>
      <c r="P202" s="7">
        <f t="shared" si="166"/>
        <v>20.238095238095237</v>
      </c>
      <c r="Q202" s="7">
        <f t="shared" si="166"/>
        <v>32.738095238095241</v>
      </c>
      <c r="R202" s="7">
        <f t="shared" si="166"/>
        <v>23.214285714285715</v>
      </c>
      <c r="S202" s="7">
        <f t="shared" si="166"/>
        <v>4.7619047619047619</v>
      </c>
      <c r="T202" s="7">
        <f t="shared" si="166"/>
        <v>5.9523809523809517</v>
      </c>
      <c r="U202" s="7">
        <f t="shared" si="166"/>
        <v>13.095238095238097</v>
      </c>
    </row>
    <row r="203" spans="1:21" ht="15" customHeight="1" x14ac:dyDescent="0.2">
      <c r="A203" s="16"/>
      <c r="B203" s="25"/>
      <c r="C203" s="18" t="s">
        <v>446</v>
      </c>
      <c r="D203" s="23">
        <f t="shared" si="167"/>
        <v>117</v>
      </c>
      <c r="E203" s="7">
        <f t="shared" si="168"/>
        <v>82.90598290598291</v>
      </c>
      <c r="F203" s="7">
        <f t="shared" si="168"/>
        <v>11.965811965811966</v>
      </c>
      <c r="G203" s="7">
        <f t="shared" si="168"/>
        <v>5.1282051282051277</v>
      </c>
      <c r="H203" s="23">
        <f t="shared" si="169"/>
        <v>117</v>
      </c>
      <c r="I203" s="7">
        <f t="shared" si="165"/>
        <v>26.495726495726498</v>
      </c>
      <c r="J203" s="7">
        <f t="shared" si="165"/>
        <v>26.495726495726498</v>
      </c>
      <c r="K203" s="7">
        <f t="shared" si="165"/>
        <v>15.384615384615385</v>
      </c>
      <c r="L203" s="7">
        <f t="shared" si="165"/>
        <v>6.8376068376068382</v>
      </c>
      <c r="M203" s="7">
        <f t="shared" si="165"/>
        <v>12.820512820512819</v>
      </c>
      <c r="N203" s="7">
        <f t="shared" si="165"/>
        <v>11.965811965811966</v>
      </c>
      <c r="O203" s="23">
        <f t="shared" si="170"/>
        <v>117</v>
      </c>
      <c r="P203" s="7">
        <f t="shared" si="166"/>
        <v>21.367521367521366</v>
      </c>
      <c r="Q203" s="7">
        <f t="shared" si="166"/>
        <v>29.059829059829063</v>
      </c>
      <c r="R203" s="7">
        <f t="shared" si="166"/>
        <v>14.529914529914532</v>
      </c>
      <c r="S203" s="7">
        <f t="shared" si="166"/>
        <v>10.256410256410255</v>
      </c>
      <c r="T203" s="7">
        <f t="shared" si="166"/>
        <v>12.820512820512819</v>
      </c>
      <c r="U203" s="7">
        <f t="shared" si="166"/>
        <v>11.965811965811966</v>
      </c>
    </row>
    <row r="204" spans="1:21" ht="15" customHeight="1" x14ac:dyDescent="0.2">
      <c r="A204" s="16"/>
      <c r="B204" s="25"/>
      <c r="C204" s="18" t="s">
        <v>447</v>
      </c>
      <c r="D204" s="23">
        <f t="shared" si="167"/>
        <v>77</v>
      </c>
      <c r="E204" s="7">
        <f t="shared" si="168"/>
        <v>76.623376623376629</v>
      </c>
      <c r="F204" s="7">
        <f t="shared" si="168"/>
        <v>14.285714285714285</v>
      </c>
      <c r="G204" s="7">
        <f t="shared" si="168"/>
        <v>9.0909090909090917</v>
      </c>
      <c r="H204" s="23">
        <f t="shared" si="169"/>
        <v>77</v>
      </c>
      <c r="I204" s="7">
        <f t="shared" si="165"/>
        <v>20.779220779220779</v>
      </c>
      <c r="J204" s="7">
        <f t="shared" si="165"/>
        <v>23.376623376623375</v>
      </c>
      <c r="K204" s="7">
        <f t="shared" si="165"/>
        <v>16.883116883116884</v>
      </c>
      <c r="L204" s="7">
        <f t="shared" si="165"/>
        <v>3.8961038961038961</v>
      </c>
      <c r="M204" s="7">
        <f t="shared" si="165"/>
        <v>12.987012987012985</v>
      </c>
      <c r="N204" s="7">
        <f t="shared" si="165"/>
        <v>22.077922077922079</v>
      </c>
      <c r="O204" s="23">
        <f t="shared" si="170"/>
        <v>77</v>
      </c>
      <c r="P204" s="7">
        <f t="shared" si="166"/>
        <v>18.181818181818183</v>
      </c>
      <c r="Q204" s="7">
        <f t="shared" si="166"/>
        <v>24.675324675324674</v>
      </c>
      <c r="R204" s="7">
        <f t="shared" si="166"/>
        <v>16.883116883116884</v>
      </c>
      <c r="S204" s="7">
        <f t="shared" si="166"/>
        <v>5.1948051948051948</v>
      </c>
      <c r="T204" s="7">
        <f t="shared" si="166"/>
        <v>12.987012987012985</v>
      </c>
      <c r="U204" s="7">
        <f t="shared" si="166"/>
        <v>22.077922077922079</v>
      </c>
    </row>
    <row r="205" spans="1:21" ht="15" customHeight="1" x14ac:dyDescent="0.2">
      <c r="A205" s="16"/>
      <c r="B205" s="25"/>
      <c r="C205" s="18" t="s">
        <v>448</v>
      </c>
      <c r="D205" s="23">
        <f t="shared" si="167"/>
        <v>32</v>
      </c>
      <c r="E205" s="7">
        <f t="shared" si="168"/>
        <v>84.375</v>
      </c>
      <c r="F205" s="7">
        <f t="shared" si="168"/>
        <v>15.625</v>
      </c>
      <c r="G205" s="7">
        <f t="shared" si="168"/>
        <v>0</v>
      </c>
      <c r="H205" s="23">
        <f t="shared" si="169"/>
        <v>32</v>
      </c>
      <c r="I205" s="7">
        <f t="shared" si="165"/>
        <v>18.75</v>
      </c>
      <c r="J205" s="7">
        <f t="shared" si="165"/>
        <v>15.625</v>
      </c>
      <c r="K205" s="7">
        <f t="shared" si="165"/>
        <v>18.75</v>
      </c>
      <c r="L205" s="7">
        <f t="shared" si="165"/>
        <v>18.75</v>
      </c>
      <c r="M205" s="7">
        <f t="shared" si="165"/>
        <v>25</v>
      </c>
      <c r="N205" s="7">
        <f t="shared" si="165"/>
        <v>3.125</v>
      </c>
      <c r="O205" s="23">
        <f t="shared" si="170"/>
        <v>32</v>
      </c>
      <c r="P205" s="7">
        <f t="shared" si="166"/>
        <v>25</v>
      </c>
      <c r="Q205" s="7">
        <f t="shared" si="166"/>
        <v>9.375</v>
      </c>
      <c r="R205" s="7">
        <f t="shared" si="166"/>
        <v>15.625</v>
      </c>
      <c r="S205" s="7">
        <f t="shared" si="166"/>
        <v>15.625</v>
      </c>
      <c r="T205" s="7">
        <f t="shared" si="166"/>
        <v>25</v>
      </c>
      <c r="U205" s="7">
        <f t="shared" si="166"/>
        <v>9.375</v>
      </c>
    </row>
    <row r="206" spans="1:21" ht="15" customHeight="1" x14ac:dyDescent="0.2">
      <c r="A206" s="16"/>
      <c r="B206" s="25"/>
      <c r="C206" s="18" t="s">
        <v>449</v>
      </c>
      <c r="D206" s="23">
        <f t="shared" si="167"/>
        <v>16</v>
      </c>
      <c r="E206" s="7">
        <f t="shared" si="168"/>
        <v>68.75</v>
      </c>
      <c r="F206" s="7">
        <f t="shared" si="168"/>
        <v>18.75</v>
      </c>
      <c r="G206" s="7">
        <f t="shared" si="168"/>
        <v>12.5</v>
      </c>
      <c r="H206" s="23">
        <f t="shared" si="169"/>
        <v>16</v>
      </c>
      <c r="I206" s="7">
        <f t="shared" si="165"/>
        <v>25</v>
      </c>
      <c r="J206" s="7">
        <f t="shared" si="165"/>
        <v>25</v>
      </c>
      <c r="K206" s="7">
        <f t="shared" si="165"/>
        <v>18.75</v>
      </c>
      <c r="L206" s="7">
        <f t="shared" si="165"/>
        <v>0</v>
      </c>
      <c r="M206" s="7">
        <f t="shared" si="165"/>
        <v>12.5</v>
      </c>
      <c r="N206" s="7">
        <f t="shared" si="165"/>
        <v>18.75</v>
      </c>
      <c r="O206" s="23">
        <f t="shared" si="170"/>
        <v>16</v>
      </c>
      <c r="P206" s="7">
        <f t="shared" si="166"/>
        <v>25</v>
      </c>
      <c r="Q206" s="7">
        <f t="shared" si="166"/>
        <v>25</v>
      </c>
      <c r="R206" s="7">
        <f t="shared" si="166"/>
        <v>25</v>
      </c>
      <c r="S206" s="7">
        <f t="shared" si="166"/>
        <v>0</v>
      </c>
      <c r="T206" s="7">
        <f t="shared" si="166"/>
        <v>12.5</v>
      </c>
      <c r="U206" s="7">
        <f t="shared" si="166"/>
        <v>12.5</v>
      </c>
    </row>
    <row r="207" spans="1:21" ht="15" customHeight="1" x14ac:dyDescent="0.2">
      <c r="A207" s="17"/>
      <c r="B207" s="26"/>
      <c r="C207" s="19" t="s">
        <v>450</v>
      </c>
      <c r="D207" s="24">
        <f t="shared" si="167"/>
        <v>43</v>
      </c>
      <c r="E207" s="5">
        <f t="shared" si="168"/>
        <v>88.372093023255815</v>
      </c>
      <c r="F207" s="5">
        <f t="shared" si="168"/>
        <v>9.3023255813953494</v>
      </c>
      <c r="G207" s="5">
        <f t="shared" si="168"/>
        <v>2.3255813953488373</v>
      </c>
      <c r="H207" s="24">
        <f t="shared" si="169"/>
        <v>43</v>
      </c>
      <c r="I207" s="5">
        <f t="shared" si="165"/>
        <v>25.581395348837212</v>
      </c>
      <c r="J207" s="5">
        <f t="shared" si="165"/>
        <v>37.209302325581397</v>
      </c>
      <c r="K207" s="5">
        <f t="shared" si="165"/>
        <v>20.930232558139537</v>
      </c>
      <c r="L207" s="5">
        <f t="shared" si="165"/>
        <v>6.9767441860465116</v>
      </c>
      <c r="M207" s="5">
        <f t="shared" si="165"/>
        <v>2.3255813953488373</v>
      </c>
      <c r="N207" s="5">
        <f t="shared" si="165"/>
        <v>6.9767441860465116</v>
      </c>
      <c r="O207" s="24">
        <f t="shared" si="170"/>
        <v>43</v>
      </c>
      <c r="P207" s="5">
        <f t="shared" si="166"/>
        <v>23.255813953488371</v>
      </c>
      <c r="Q207" s="5">
        <f t="shared" si="166"/>
        <v>37.209302325581397</v>
      </c>
      <c r="R207" s="5">
        <f t="shared" si="166"/>
        <v>16.279069767441861</v>
      </c>
      <c r="S207" s="5">
        <f t="shared" si="166"/>
        <v>9.3023255813953494</v>
      </c>
      <c r="T207" s="5">
        <f t="shared" si="166"/>
        <v>2.3255813953488373</v>
      </c>
      <c r="U207" s="5">
        <f t="shared" si="166"/>
        <v>11.627906976744185</v>
      </c>
    </row>
    <row r="208" spans="1:21" ht="15" customHeight="1" x14ac:dyDescent="0.2">
      <c r="A208" s="11" t="s">
        <v>349</v>
      </c>
      <c r="B208" s="6" t="s">
        <v>23</v>
      </c>
      <c r="C208" s="12" t="s">
        <v>24</v>
      </c>
      <c r="D208" s="22">
        <f t="shared" si="167"/>
        <v>844</v>
      </c>
      <c r="E208" s="4">
        <f t="shared" si="167"/>
        <v>581</v>
      </c>
      <c r="F208" s="4">
        <f>F448</f>
        <v>239</v>
      </c>
      <c r="G208" s="4">
        <f>G448</f>
        <v>24</v>
      </c>
      <c r="H208" s="22">
        <f t="shared" si="169"/>
        <v>844</v>
      </c>
      <c r="I208" s="4">
        <f t="shared" si="169"/>
        <v>494</v>
      </c>
      <c r="J208" s="4">
        <f t="shared" si="169"/>
        <v>114</v>
      </c>
      <c r="K208" s="4">
        <f t="shared" si="169"/>
        <v>82</v>
      </c>
      <c r="L208" s="4">
        <f t="shared" si="169"/>
        <v>27</v>
      </c>
      <c r="M208" s="4">
        <f t="shared" si="169"/>
        <v>25</v>
      </c>
      <c r="N208" s="4">
        <f>N448</f>
        <v>102</v>
      </c>
      <c r="O208" s="22">
        <f t="shared" si="170"/>
        <v>844</v>
      </c>
      <c r="P208" s="4">
        <f t="shared" si="170"/>
        <v>334</v>
      </c>
      <c r="Q208" s="4">
        <f t="shared" si="170"/>
        <v>230</v>
      </c>
      <c r="R208" s="4">
        <f t="shared" si="170"/>
        <v>116</v>
      </c>
      <c r="S208" s="4">
        <f t="shared" si="170"/>
        <v>33</v>
      </c>
      <c r="T208" s="4">
        <f t="shared" si="170"/>
        <v>25</v>
      </c>
      <c r="U208" s="4">
        <f>U448</f>
        <v>106</v>
      </c>
    </row>
    <row r="209" spans="1:21" ht="15" customHeight="1" x14ac:dyDescent="0.2">
      <c r="A209" s="104" t="s">
        <v>451</v>
      </c>
      <c r="B209" s="6" t="s">
        <v>41</v>
      </c>
      <c r="C209" s="15"/>
      <c r="D209" s="14">
        <f>IF(SUM(E209:G209)&gt;100,"－",SUM(E209:G209))</f>
        <v>100</v>
      </c>
      <c r="E209" s="13">
        <f>E448/$D208*100</f>
        <v>68.838862559241704</v>
      </c>
      <c r="F209" s="13">
        <f>F448/$D208*100</f>
        <v>28.317535545023699</v>
      </c>
      <c r="G209" s="13">
        <f>G448/$D208*100</f>
        <v>2.8436018957345972</v>
      </c>
      <c r="H209" s="14">
        <f>IF(SUM(I209:N209)&gt;100,"－",SUM(I209:N209))</f>
        <v>100</v>
      </c>
      <c r="I209" s="13">
        <f t="shared" ref="I209:N209" si="171">I448/$H208*100</f>
        <v>58.530805687203788</v>
      </c>
      <c r="J209" s="13">
        <f t="shared" si="171"/>
        <v>13.507109004739338</v>
      </c>
      <c r="K209" s="13">
        <f t="shared" si="171"/>
        <v>9.7156398104265413</v>
      </c>
      <c r="L209" s="13">
        <f t="shared" si="171"/>
        <v>3.1990521327014214</v>
      </c>
      <c r="M209" s="13">
        <f t="shared" si="171"/>
        <v>2.9620853080568721</v>
      </c>
      <c r="N209" s="13">
        <f t="shared" si="171"/>
        <v>12.085308056872037</v>
      </c>
      <c r="O209" s="14">
        <f>IF(SUM(P209:U209)&gt;100,"－",SUM(P209:U209))</f>
        <v>100</v>
      </c>
      <c r="P209" s="13">
        <f t="shared" ref="P209:U209" si="172">P448/$O208*100</f>
        <v>39.573459715639807</v>
      </c>
      <c r="Q209" s="13">
        <f t="shared" si="172"/>
        <v>27.251184834123222</v>
      </c>
      <c r="R209" s="13">
        <f t="shared" si="172"/>
        <v>13.744075829383887</v>
      </c>
      <c r="S209" s="13">
        <f t="shared" si="172"/>
        <v>3.9099526066350712</v>
      </c>
      <c r="T209" s="13">
        <f t="shared" si="172"/>
        <v>2.9620853080568721</v>
      </c>
      <c r="U209" s="13">
        <f t="shared" si="172"/>
        <v>12.559241706161137</v>
      </c>
    </row>
    <row r="210" spans="1:21" ht="15" customHeight="1" x14ac:dyDescent="0.2">
      <c r="A210" s="104"/>
      <c r="B210" s="6" t="s">
        <v>27</v>
      </c>
      <c r="C210" s="18" t="s">
        <v>442</v>
      </c>
      <c r="D210" s="23">
        <f>D450</f>
        <v>18</v>
      </c>
      <c r="E210" s="7">
        <f>IF($D210=0,0,E450/$D210*100)</f>
        <v>94.444444444444443</v>
      </c>
      <c r="F210" s="7">
        <f>IF($D210=0,0,F450/$D210*100)</f>
        <v>5.5555555555555554</v>
      </c>
      <c r="G210" s="7">
        <f>IF($D210=0,0,G450/$D210*100)</f>
        <v>0</v>
      </c>
      <c r="H210" s="23">
        <f>H450</f>
        <v>18</v>
      </c>
      <c r="I210" s="7">
        <f t="shared" ref="I210:N218" si="173">IF($H210=0,0,I450/$H210*100)</f>
        <v>50</v>
      </c>
      <c r="J210" s="7">
        <f t="shared" si="173"/>
        <v>5.5555555555555554</v>
      </c>
      <c r="K210" s="7">
        <f t="shared" si="173"/>
        <v>33.333333333333329</v>
      </c>
      <c r="L210" s="7">
        <f t="shared" si="173"/>
        <v>5.5555555555555554</v>
      </c>
      <c r="M210" s="7">
        <f t="shared" si="173"/>
        <v>0</v>
      </c>
      <c r="N210" s="7">
        <f t="shared" si="173"/>
        <v>5.5555555555555554</v>
      </c>
      <c r="O210" s="23">
        <f>O450</f>
        <v>18</v>
      </c>
      <c r="P210" s="7">
        <f t="shared" ref="P210:U218" si="174">IF($O210=0,0,P450/$O210*100)</f>
        <v>38.888888888888893</v>
      </c>
      <c r="Q210" s="7">
        <f t="shared" si="174"/>
        <v>16.666666666666664</v>
      </c>
      <c r="R210" s="7">
        <f t="shared" si="174"/>
        <v>33.333333333333329</v>
      </c>
      <c r="S210" s="7">
        <f t="shared" si="174"/>
        <v>11.111111111111111</v>
      </c>
      <c r="T210" s="7">
        <f t="shared" si="174"/>
        <v>0</v>
      </c>
      <c r="U210" s="7">
        <f t="shared" si="174"/>
        <v>0</v>
      </c>
    </row>
    <row r="211" spans="1:21" ht="15" customHeight="1" x14ac:dyDescent="0.2">
      <c r="A211" s="104"/>
      <c r="B211" s="6" t="s">
        <v>43</v>
      </c>
      <c r="C211" s="18" t="s">
        <v>443</v>
      </c>
      <c r="D211" s="23">
        <f t="shared" ref="D211:E219" si="175">D451</f>
        <v>26</v>
      </c>
      <c r="E211" s="7">
        <f t="shared" ref="E211:G218" si="176">IF($D211=0,0,E451/$D211*100)</f>
        <v>42.307692307692307</v>
      </c>
      <c r="F211" s="7">
        <f t="shared" si="176"/>
        <v>53.846153846153847</v>
      </c>
      <c r="G211" s="7">
        <f t="shared" si="176"/>
        <v>3.8461538461538463</v>
      </c>
      <c r="H211" s="23">
        <f t="shared" ref="H211:M219" si="177">H451</f>
        <v>26</v>
      </c>
      <c r="I211" s="7">
        <f t="shared" si="173"/>
        <v>69.230769230769226</v>
      </c>
      <c r="J211" s="7">
        <f t="shared" si="173"/>
        <v>11.538461538461538</v>
      </c>
      <c r="K211" s="7">
        <f t="shared" si="173"/>
        <v>7.6923076923076925</v>
      </c>
      <c r="L211" s="7">
        <f t="shared" si="173"/>
        <v>3.8461538461538463</v>
      </c>
      <c r="M211" s="7">
        <f t="shared" si="173"/>
        <v>3.8461538461538463</v>
      </c>
      <c r="N211" s="7">
        <f t="shared" si="173"/>
        <v>3.8461538461538463</v>
      </c>
      <c r="O211" s="23">
        <f t="shared" ref="O211:T219" si="178">O451</f>
        <v>26</v>
      </c>
      <c r="P211" s="7">
        <f t="shared" si="174"/>
        <v>69.230769230769226</v>
      </c>
      <c r="Q211" s="7">
        <f t="shared" si="174"/>
        <v>15.384615384615385</v>
      </c>
      <c r="R211" s="7">
        <f t="shared" si="174"/>
        <v>3.8461538461538463</v>
      </c>
      <c r="S211" s="7">
        <f t="shared" si="174"/>
        <v>3.8461538461538463</v>
      </c>
      <c r="T211" s="7">
        <f t="shared" si="174"/>
        <v>3.8461538461538463</v>
      </c>
      <c r="U211" s="7">
        <f t="shared" si="174"/>
        <v>3.8461538461538463</v>
      </c>
    </row>
    <row r="212" spans="1:21" ht="15" customHeight="1" x14ac:dyDescent="0.2">
      <c r="A212" s="16"/>
      <c r="B212" s="6"/>
      <c r="C212" s="18" t="s">
        <v>444</v>
      </c>
      <c r="D212" s="23">
        <f t="shared" si="175"/>
        <v>136</v>
      </c>
      <c r="E212" s="7">
        <f t="shared" si="176"/>
        <v>60.294117647058819</v>
      </c>
      <c r="F212" s="7">
        <f t="shared" si="176"/>
        <v>37.5</v>
      </c>
      <c r="G212" s="7">
        <f t="shared" si="176"/>
        <v>2.2058823529411766</v>
      </c>
      <c r="H212" s="23">
        <f t="shared" si="177"/>
        <v>136</v>
      </c>
      <c r="I212" s="7">
        <f t="shared" si="173"/>
        <v>61.029411764705884</v>
      </c>
      <c r="J212" s="7">
        <f t="shared" si="173"/>
        <v>10.294117647058822</v>
      </c>
      <c r="K212" s="7">
        <f t="shared" si="173"/>
        <v>11.76470588235294</v>
      </c>
      <c r="L212" s="7">
        <f t="shared" si="173"/>
        <v>3.6764705882352944</v>
      </c>
      <c r="M212" s="7">
        <f t="shared" si="173"/>
        <v>3.6764705882352944</v>
      </c>
      <c r="N212" s="7">
        <f t="shared" si="173"/>
        <v>9.5588235294117645</v>
      </c>
      <c r="O212" s="23">
        <f t="shared" si="178"/>
        <v>136</v>
      </c>
      <c r="P212" s="7">
        <f t="shared" si="174"/>
        <v>48.529411764705884</v>
      </c>
      <c r="Q212" s="7">
        <f t="shared" si="174"/>
        <v>18.382352941176471</v>
      </c>
      <c r="R212" s="7">
        <f t="shared" si="174"/>
        <v>12.5</v>
      </c>
      <c r="S212" s="7">
        <f t="shared" si="174"/>
        <v>4.4117647058823533</v>
      </c>
      <c r="T212" s="7">
        <f t="shared" si="174"/>
        <v>3.6764705882352944</v>
      </c>
      <c r="U212" s="7">
        <f t="shared" si="174"/>
        <v>12.5</v>
      </c>
    </row>
    <row r="213" spans="1:21" ht="15" customHeight="1" x14ac:dyDescent="0.2">
      <c r="A213" s="16"/>
      <c r="B213" s="6"/>
      <c r="C213" s="18" t="s">
        <v>445</v>
      </c>
      <c r="D213" s="23">
        <f t="shared" si="175"/>
        <v>303</v>
      </c>
      <c r="E213" s="7">
        <f t="shared" si="176"/>
        <v>69.966996699669977</v>
      </c>
      <c r="F213" s="7">
        <f t="shared" si="176"/>
        <v>27.722772277227726</v>
      </c>
      <c r="G213" s="7">
        <f t="shared" si="176"/>
        <v>2.3102310231023102</v>
      </c>
      <c r="H213" s="23">
        <f t="shared" si="177"/>
        <v>303</v>
      </c>
      <c r="I213" s="7">
        <f t="shared" si="173"/>
        <v>60.726072607260726</v>
      </c>
      <c r="J213" s="7">
        <f t="shared" si="173"/>
        <v>12.541254125412541</v>
      </c>
      <c r="K213" s="7">
        <f t="shared" si="173"/>
        <v>8.2508250825082499</v>
      </c>
      <c r="L213" s="7">
        <f t="shared" si="173"/>
        <v>2.6402640264026402</v>
      </c>
      <c r="M213" s="7">
        <f t="shared" si="173"/>
        <v>2.6402640264026402</v>
      </c>
      <c r="N213" s="7">
        <f t="shared" si="173"/>
        <v>13.201320132013199</v>
      </c>
      <c r="O213" s="23">
        <f t="shared" si="178"/>
        <v>303</v>
      </c>
      <c r="P213" s="7">
        <f t="shared" si="174"/>
        <v>39.273927392739274</v>
      </c>
      <c r="Q213" s="7">
        <f t="shared" si="174"/>
        <v>30.033003300330037</v>
      </c>
      <c r="R213" s="7">
        <f t="shared" si="174"/>
        <v>13.201320132013199</v>
      </c>
      <c r="S213" s="7">
        <f t="shared" si="174"/>
        <v>2.9702970297029703</v>
      </c>
      <c r="T213" s="7">
        <f t="shared" si="174"/>
        <v>2.6402640264026402</v>
      </c>
      <c r="U213" s="7">
        <f t="shared" si="174"/>
        <v>11.881188118811881</v>
      </c>
    </row>
    <row r="214" spans="1:21" ht="15" customHeight="1" x14ac:dyDescent="0.2">
      <c r="A214" s="16"/>
      <c r="B214" s="6"/>
      <c r="C214" s="18" t="s">
        <v>446</v>
      </c>
      <c r="D214" s="23">
        <f t="shared" si="175"/>
        <v>232</v>
      </c>
      <c r="E214" s="7">
        <f t="shared" si="176"/>
        <v>67.241379310344826</v>
      </c>
      <c r="F214" s="7">
        <f t="shared" si="176"/>
        <v>28.448275862068968</v>
      </c>
      <c r="G214" s="7">
        <f t="shared" si="176"/>
        <v>4.3103448275862073</v>
      </c>
      <c r="H214" s="23">
        <f t="shared" si="177"/>
        <v>232</v>
      </c>
      <c r="I214" s="7">
        <f t="shared" si="173"/>
        <v>59.913793103448278</v>
      </c>
      <c r="J214" s="7">
        <f t="shared" si="173"/>
        <v>13.793103448275861</v>
      </c>
      <c r="K214" s="7">
        <f t="shared" si="173"/>
        <v>8.6206896551724146</v>
      </c>
      <c r="L214" s="7">
        <f t="shared" si="173"/>
        <v>2.1551724137931036</v>
      </c>
      <c r="M214" s="7">
        <f t="shared" si="173"/>
        <v>1.7241379310344827</v>
      </c>
      <c r="N214" s="7">
        <f t="shared" si="173"/>
        <v>13.793103448275861</v>
      </c>
      <c r="O214" s="23">
        <f t="shared" si="178"/>
        <v>232</v>
      </c>
      <c r="P214" s="7">
        <f t="shared" si="174"/>
        <v>37.068965517241381</v>
      </c>
      <c r="Q214" s="7">
        <f t="shared" si="174"/>
        <v>30.172413793103448</v>
      </c>
      <c r="R214" s="7">
        <f t="shared" si="174"/>
        <v>15.517241379310345</v>
      </c>
      <c r="S214" s="7">
        <f t="shared" si="174"/>
        <v>3.0172413793103448</v>
      </c>
      <c r="T214" s="7">
        <f t="shared" si="174"/>
        <v>1.7241379310344827</v>
      </c>
      <c r="U214" s="7">
        <f t="shared" si="174"/>
        <v>12.5</v>
      </c>
    </row>
    <row r="215" spans="1:21" ht="15" customHeight="1" x14ac:dyDescent="0.2">
      <c r="A215" s="16"/>
      <c r="B215" s="6"/>
      <c r="C215" s="18" t="s">
        <v>447</v>
      </c>
      <c r="D215" s="23">
        <f t="shared" si="175"/>
        <v>68</v>
      </c>
      <c r="E215" s="7">
        <f t="shared" si="176"/>
        <v>77.941176470588232</v>
      </c>
      <c r="F215" s="7">
        <f t="shared" si="176"/>
        <v>22.058823529411764</v>
      </c>
      <c r="G215" s="7">
        <f t="shared" si="176"/>
        <v>0</v>
      </c>
      <c r="H215" s="23">
        <f t="shared" si="177"/>
        <v>68</v>
      </c>
      <c r="I215" s="7">
        <f t="shared" si="173"/>
        <v>51.470588235294116</v>
      </c>
      <c r="J215" s="7">
        <f t="shared" si="173"/>
        <v>14.705882352941178</v>
      </c>
      <c r="K215" s="7">
        <f t="shared" si="173"/>
        <v>10.294117647058822</v>
      </c>
      <c r="L215" s="7">
        <f t="shared" si="173"/>
        <v>4.4117647058823533</v>
      </c>
      <c r="M215" s="7">
        <f t="shared" si="173"/>
        <v>7.3529411764705888</v>
      </c>
      <c r="N215" s="7">
        <f t="shared" si="173"/>
        <v>11.76470588235294</v>
      </c>
      <c r="O215" s="23">
        <f t="shared" si="178"/>
        <v>68</v>
      </c>
      <c r="P215" s="7">
        <f t="shared" si="174"/>
        <v>25</v>
      </c>
      <c r="Q215" s="7">
        <f t="shared" si="174"/>
        <v>33.82352941176471</v>
      </c>
      <c r="R215" s="7">
        <f t="shared" si="174"/>
        <v>11.76470588235294</v>
      </c>
      <c r="S215" s="7">
        <f t="shared" si="174"/>
        <v>5.8823529411764701</v>
      </c>
      <c r="T215" s="7">
        <f t="shared" si="174"/>
        <v>7.3529411764705888</v>
      </c>
      <c r="U215" s="7">
        <f t="shared" si="174"/>
        <v>16.176470588235293</v>
      </c>
    </row>
    <row r="216" spans="1:21" ht="15" customHeight="1" x14ac:dyDescent="0.2">
      <c r="A216" s="16"/>
      <c r="B216" s="6"/>
      <c r="C216" s="18" t="s">
        <v>448</v>
      </c>
      <c r="D216" s="23">
        <f t="shared" si="175"/>
        <v>23</v>
      </c>
      <c r="E216" s="7">
        <f t="shared" si="176"/>
        <v>82.608695652173907</v>
      </c>
      <c r="F216" s="7">
        <f t="shared" si="176"/>
        <v>17.391304347826086</v>
      </c>
      <c r="G216" s="7">
        <f t="shared" si="176"/>
        <v>0</v>
      </c>
      <c r="H216" s="23">
        <f t="shared" si="177"/>
        <v>23</v>
      </c>
      <c r="I216" s="7">
        <f t="shared" si="173"/>
        <v>34.782608695652172</v>
      </c>
      <c r="J216" s="7">
        <f t="shared" si="173"/>
        <v>43.478260869565219</v>
      </c>
      <c r="K216" s="7">
        <f t="shared" si="173"/>
        <v>4.3478260869565215</v>
      </c>
      <c r="L216" s="7">
        <f t="shared" si="173"/>
        <v>4.3478260869565215</v>
      </c>
      <c r="M216" s="7">
        <f t="shared" si="173"/>
        <v>8.695652173913043</v>
      </c>
      <c r="N216" s="7">
        <f t="shared" si="173"/>
        <v>4.3478260869565215</v>
      </c>
      <c r="O216" s="23">
        <f t="shared" si="178"/>
        <v>23</v>
      </c>
      <c r="P216" s="7">
        <f t="shared" si="174"/>
        <v>39.130434782608695</v>
      </c>
      <c r="Q216" s="7">
        <f t="shared" si="174"/>
        <v>21.739130434782609</v>
      </c>
      <c r="R216" s="7">
        <f t="shared" si="174"/>
        <v>13.043478260869565</v>
      </c>
      <c r="S216" s="7">
        <f t="shared" si="174"/>
        <v>4.3478260869565215</v>
      </c>
      <c r="T216" s="7">
        <f t="shared" si="174"/>
        <v>8.695652173913043</v>
      </c>
      <c r="U216" s="7">
        <f t="shared" si="174"/>
        <v>13.043478260869565</v>
      </c>
    </row>
    <row r="217" spans="1:21" ht="15" customHeight="1" x14ac:dyDescent="0.2">
      <c r="A217" s="16"/>
      <c r="B217" s="6"/>
      <c r="C217" s="18" t="s">
        <v>449</v>
      </c>
      <c r="D217" s="23">
        <f t="shared" si="175"/>
        <v>5</v>
      </c>
      <c r="E217" s="7">
        <f t="shared" si="176"/>
        <v>80</v>
      </c>
      <c r="F217" s="7">
        <f t="shared" si="176"/>
        <v>20</v>
      </c>
      <c r="G217" s="7">
        <f t="shared" si="176"/>
        <v>0</v>
      </c>
      <c r="H217" s="23">
        <f t="shared" si="177"/>
        <v>5</v>
      </c>
      <c r="I217" s="7">
        <f t="shared" si="173"/>
        <v>40</v>
      </c>
      <c r="J217" s="7">
        <f t="shared" si="173"/>
        <v>20</v>
      </c>
      <c r="K217" s="7">
        <f t="shared" si="173"/>
        <v>20</v>
      </c>
      <c r="L217" s="7">
        <f t="shared" si="173"/>
        <v>20</v>
      </c>
      <c r="M217" s="7">
        <f t="shared" si="173"/>
        <v>0</v>
      </c>
      <c r="N217" s="7">
        <f t="shared" si="173"/>
        <v>0</v>
      </c>
      <c r="O217" s="23">
        <f t="shared" si="178"/>
        <v>5</v>
      </c>
      <c r="P217" s="7">
        <f t="shared" si="174"/>
        <v>20</v>
      </c>
      <c r="Q217" s="7">
        <f t="shared" si="174"/>
        <v>40</v>
      </c>
      <c r="R217" s="7">
        <f t="shared" si="174"/>
        <v>20</v>
      </c>
      <c r="S217" s="7">
        <f t="shared" si="174"/>
        <v>20</v>
      </c>
      <c r="T217" s="7">
        <f t="shared" si="174"/>
        <v>0</v>
      </c>
      <c r="U217" s="7">
        <f t="shared" si="174"/>
        <v>0</v>
      </c>
    </row>
    <row r="218" spans="1:21" ht="15" customHeight="1" x14ac:dyDescent="0.2">
      <c r="A218" s="16"/>
      <c r="B218" s="6"/>
      <c r="C218" s="19" t="s">
        <v>450</v>
      </c>
      <c r="D218" s="23">
        <f t="shared" si="175"/>
        <v>33</v>
      </c>
      <c r="E218" s="7">
        <f t="shared" si="176"/>
        <v>81.818181818181827</v>
      </c>
      <c r="F218" s="7">
        <f t="shared" si="176"/>
        <v>9.0909090909090917</v>
      </c>
      <c r="G218" s="7">
        <f t="shared" si="176"/>
        <v>9.0909090909090917</v>
      </c>
      <c r="H218" s="23">
        <f t="shared" si="177"/>
        <v>33</v>
      </c>
      <c r="I218" s="7">
        <f t="shared" si="173"/>
        <v>48.484848484848484</v>
      </c>
      <c r="J218" s="7">
        <f t="shared" si="173"/>
        <v>15.151515151515152</v>
      </c>
      <c r="K218" s="7">
        <f t="shared" si="173"/>
        <v>12.121212121212121</v>
      </c>
      <c r="L218" s="7">
        <f t="shared" si="173"/>
        <v>6.0606060606060606</v>
      </c>
      <c r="M218" s="7">
        <f t="shared" si="173"/>
        <v>0</v>
      </c>
      <c r="N218" s="7">
        <f t="shared" si="173"/>
        <v>18.181818181818183</v>
      </c>
      <c r="O218" s="23">
        <f t="shared" si="178"/>
        <v>33</v>
      </c>
      <c r="P218" s="7">
        <f t="shared" si="174"/>
        <v>33.333333333333329</v>
      </c>
      <c r="Q218" s="7">
        <f t="shared" si="174"/>
        <v>21.212121212121211</v>
      </c>
      <c r="R218" s="7">
        <f t="shared" si="174"/>
        <v>12.121212121212121</v>
      </c>
      <c r="S218" s="7">
        <f t="shared" si="174"/>
        <v>6.0606060606060606</v>
      </c>
      <c r="T218" s="7">
        <f t="shared" si="174"/>
        <v>0</v>
      </c>
      <c r="U218" s="7">
        <f t="shared" si="174"/>
        <v>27.27272727272727</v>
      </c>
    </row>
    <row r="219" spans="1:21" ht="15" customHeight="1" x14ac:dyDescent="0.2">
      <c r="A219" s="16"/>
      <c r="B219" s="30" t="s">
        <v>35</v>
      </c>
      <c r="C219" s="12" t="s">
        <v>24</v>
      </c>
      <c r="D219" s="22">
        <f t="shared" si="175"/>
        <v>617</v>
      </c>
      <c r="E219" s="4">
        <f t="shared" si="175"/>
        <v>489</v>
      </c>
      <c r="F219" s="4">
        <f>F459</f>
        <v>113</v>
      </c>
      <c r="G219" s="4">
        <f>G459</f>
        <v>15</v>
      </c>
      <c r="H219" s="22">
        <f t="shared" si="177"/>
        <v>617</v>
      </c>
      <c r="I219" s="4">
        <f t="shared" si="177"/>
        <v>134</v>
      </c>
      <c r="J219" s="4">
        <f t="shared" si="177"/>
        <v>181</v>
      </c>
      <c r="K219" s="4">
        <f t="shared" si="177"/>
        <v>125</v>
      </c>
      <c r="L219" s="4">
        <f t="shared" si="177"/>
        <v>47</v>
      </c>
      <c r="M219" s="4">
        <f t="shared" si="177"/>
        <v>66</v>
      </c>
      <c r="N219" s="4">
        <f>N459</f>
        <v>64</v>
      </c>
      <c r="O219" s="22">
        <f t="shared" si="178"/>
        <v>617</v>
      </c>
      <c r="P219" s="4">
        <f t="shared" si="178"/>
        <v>110</v>
      </c>
      <c r="Q219" s="4">
        <f t="shared" si="178"/>
        <v>172</v>
      </c>
      <c r="R219" s="4">
        <f t="shared" si="178"/>
        <v>134</v>
      </c>
      <c r="S219" s="4">
        <f t="shared" si="178"/>
        <v>49</v>
      </c>
      <c r="T219" s="4">
        <f t="shared" si="178"/>
        <v>66</v>
      </c>
      <c r="U219" s="4">
        <f>U459</f>
        <v>86</v>
      </c>
    </row>
    <row r="220" spans="1:21" ht="15" customHeight="1" x14ac:dyDescent="0.2">
      <c r="A220" s="16"/>
      <c r="B220" s="25" t="s">
        <v>36</v>
      </c>
      <c r="C220" s="15"/>
      <c r="D220" s="14">
        <f>IF(SUM(E220:G220)&gt;100,"－",SUM(E220:G220))</f>
        <v>99.999999999999986</v>
      </c>
      <c r="E220" s="13">
        <f>E459/$D219*100</f>
        <v>79.254457050243104</v>
      </c>
      <c r="F220" s="13">
        <f>F459/$D219*100</f>
        <v>18.314424635332252</v>
      </c>
      <c r="G220" s="13">
        <f>G459/$D219*100</f>
        <v>2.4311183144246353</v>
      </c>
      <c r="H220" s="14">
        <f>IF(SUM(I220:N220)&gt;100,"－",SUM(I220:N220))</f>
        <v>100</v>
      </c>
      <c r="I220" s="13">
        <f t="shared" ref="I220:N220" si="179">I459/$H219*100</f>
        <v>21.717990275526741</v>
      </c>
      <c r="J220" s="13">
        <f t="shared" si="179"/>
        <v>29.335494327390599</v>
      </c>
      <c r="K220" s="13">
        <f t="shared" si="179"/>
        <v>20.25931928687196</v>
      </c>
      <c r="L220" s="13">
        <f t="shared" si="179"/>
        <v>7.6175040518638575</v>
      </c>
      <c r="M220" s="13">
        <f t="shared" si="179"/>
        <v>10.696920583468396</v>
      </c>
      <c r="N220" s="13">
        <f t="shared" si="179"/>
        <v>10.372771474878444</v>
      </c>
      <c r="O220" s="14">
        <f>IF(SUM(P220:U220)&gt;100,"－",SUM(P220:U220))</f>
        <v>100</v>
      </c>
      <c r="P220" s="13">
        <f t="shared" ref="P220:U220" si="180">P459/$O219*100</f>
        <v>17.828200972447323</v>
      </c>
      <c r="Q220" s="13">
        <f t="shared" si="180"/>
        <v>27.876823338735818</v>
      </c>
      <c r="R220" s="13">
        <f t="shared" si="180"/>
        <v>21.717990275526741</v>
      </c>
      <c r="S220" s="13">
        <f t="shared" si="180"/>
        <v>7.9416531604538081</v>
      </c>
      <c r="T220" s="13">
        <f t="shared" si="180"/>
        <v>10.696920583468396</v>
      </c>
      <c r="U220" s="13">
        <f t="shared" si="180"/>
        <v>13.938411669367909</v>
      </c>
    </row>
    <row r="221" spans="1:21" ht="15" customHeight="1" x14ac:dyDescent="0.2">
      <c r="A221" s="16"/>
      <c r="B221" s="25" t="s">
        <v>37</v>
      </c>
      <c r="C221" s="18" t="s">
        <v>442</v>
      </c>
      <c r="D221" s="23">
        <f>D461</f>
        <v>18</v>
      </c>
      <c r="E221" s="7">
        <f>IF($D221=0,0,E461/$D221*100)</f>
        <v>83.333333333333343</v>
      </c>
      <c r="F221" s="7">
        <f>IF($D221=0,0,F461/$D221*100)</f>
        <v>16.666666666666664</v>
      </c>
      <c r="G221" s="7">
        <f>IF($D221=0,0,G461/$D221*100)</f>
        <v>0</v>
      </c>
      <c r="H221" s="23">
        <f>H461</f>
        <v>18</v>
      </c>
      <c r="I221" s="7">
        <f t="shared" ref="I221:N229" si="181">IF($H221=0,0,I461/$H221*100)</f>
        <v>38.888888888888893</v>
      </c>
      <c r="J221" s="7">
        <f t="shared" si="181"/>
        <v>5.5555555555555554</v>
      </c>
      <c r="K221" s="7">
        <f t="shared" si="181"/>
        <v>22.222222222222221</v>
      </c>
      <c r="L221" s="7">
        <f t="shared" si="181"/>
        <v>0</v>
      </c>
      <c r="M221" s="7">
        <f t="shared" si="181"/>
        <v>16.666666666666664</v>
      </c>
      <c r="N221" s="7">
        <f t="shared" si="181"/>
        <v>16.666666666666664</v>
      </c>
      <c r="O221" s="23">
        <f>O461</f>
        <v>18</v>
      </c>
      <c r="P221" s="7">
        <f t="shared" ref="P221:U229" si="182">IF($O221=0,0,P461/$O221*100)</f>
        <v>27.777777777777779</v>
      </c>
      <c r="Q221" s="7">
        <f t="shared" si="182"/>
        <v>33.333333333333329</v>
      </c>
      <c r="R221" s="7">
        <f t="shared" si="182"/>
        <v>11.111111111111111</v>
      </c>
      <c r="S221" s="7">
        <f t="shared" si="182"/>
        <v>0</v>
      </c>
      <c r="T221" s="7">
        <f t="shared" si="182"/>
        <v>16.666666666666664</v>
      </c>
      <c r="U221" s="7">
        <f t="shared" si="182"/>
        <v>11.111111111111111</v>
      </c>
    </row>
    <row r="222" spans="1:21" ht="15" customHeight="1" x14ac:dyDescent="0.2">
      <c r="A222" s="16"/>
      <c r="B222" s="25"/>
      <c r="C222" s="18" t="s">
        <v>443</v>
      </c>
      <c r="D222" s="23">
        <f t="shared" ref="D222:E230" si="183">D462</f>
        <v>19</v>
      </c>
      <c r="E222" s="7">
        <f t="shared" ref="E222:G229" si="184">IF($D222=0,0,E462/$D222*100)</f>
        <v>73.68421052631578</v>
      </c>
      <c r="F222" s="7">
        <f t="shared" si="184"/>
        <v>26.315789473684209</v>
      </c>
      <c r="G222" s="7">
        <f t="shared" si="184"/>
        <v>0</v>
      </c>
      <c r="H222" s="23">
        <f t="shared" ref="H222:M230" si="185">H462</f>
        <v>19</v>
      </c>
      <c r="I222" s="7">
        <f t="shared" si="181"/>
        <v>21.052631578947366</v>
      </c>
      <c r="J222" s="7">
        <f t="shared" si="181"/>
        <v>26.315789473684209</v>
      </c>
      <c r="K222" s="7">
        <f t="shared" si="181"/>
        <v>42.105263157894733</v>
      </c>
      <c r="L222" s="7">
        <f t="shared" si="181"/>
        <v>5.2631578947368416</v>
      </c>
      <c r="M222" s="7">
        <f t="shared" si="181"/>
        <v>5.2631578947368416</v>
      </c>
      <c r="N222" s="7">
        <f t="shared" si="181"/>
        <v>0</v>
      </c>
      <c r="O222" s="23">
        <f t="shared" ref="O222:T230" si="186">O462</f>
        <v>19</v>
      </c>
      <c r="P222" s="7">
        <f t="shared" si="182"/>
        <v>26.315789473684209</v>
      </c>
      <c r="Q222" s="7">
        <f t="shared" si="182"/>
        <v>26.315789473684209</v>
      </c>
      <c r="R222" s="7">
        <f t="shared" si="182"/>
        <v>15.789473684210526</v>
      </c>
      <c r="S222" s="7">
        <f t="shared" si="182"/>
        <v>0</v>
      </c>
      <c r="T222" s="7">
        <f t="shared" si="182"/>
        <v>5.2631578947368416</v>
      </c>
      <c r="U222" s="7">
        <f t="shared" si="182"/>
        <v>26.315789473684209</v>
      </c>
    </row>
    <row r="223" spans="1:21" ht="15" customHeight="1" x14ac:dyDescent="0.2">
      <c r="A223" s="16"/>
      <c r="B223" s="25"/>
      <c r="C223" s="18" t="s">
        <v>444</v>
      </c>
      <c r="D223" s="23">
        <f t="shared" si="183"/>
        <v>39</v>
      </c>
      <c r="E223" s="7">
        <f t="shared" si="184"/>
        <v>84.615384615384613</v>
      </c>
      <c r="F223" s="7">
        <f t="shared" si="184"/>
        <v>12.820512820512819</v>
      </c>
      <c r="G223" s="7">
        <f t="shared" si="184"/>
        <v>2.5641025641025639</v>
      </c>
      <c r="H223" s="23">
        <f t="shared" si="185"/>
        <v>39</v>
      </c>
      <c r="I223" s="7">
        <f t="shared" si="181"/>
        <v>12.820512820512819</v>
      </c>
      <c r="J223" s="7">
        <f t="shared" si="181"/>
        <v>33.333333333333329</v>
      </c>
      <c r="K223" s="7">
        <f t="shared" si="181"/>
        <v>23.076923076923077</v>
      </c>
      <c r="L223" s="7">
        <f t="shared" si="181"/>
        <v>10.256410256410255</v>
      </c>
      <c r="M223" s="7">
        <f t="shared" si="181"/>
        <v>12.820512820512819</v>
      </c>
      <c r="N223" s="7">
        <f t="shared" si="181"/>
        <v>7.6923076923076925</v>
      </c>
      <c r="O223" s="23">
        <f t="shared" si="186"/>
        <v>39</v>
      </c>
      <c r="P223" s="7">
        <f t="shared" si="182"/>
        <v>12.820512820512819</v>
      </c>
      <c r="Q223" s="7">
        <f t="shared" si="182"/>
        <v>17.948717948717949</v>
      </c>
      <c r="R223" s="7">
        <f t="shared" si="182"/>
        <v>35.897435897435898</v>
      </c>
      <c r="S223" s="7">
        <f t="shared" si="182"/>
        <v>10.256410256410255</v>
      </c>
      <c r="T223" s="7">
        <f t="shared" si="182"/>
        <v>12.820512820512819</v>
      </c>
      <c r="U223" s="7">
        <f t="shared" si="182"/>
        <v>10.256410256410255</v>
      </c>
    </row>
    <row r="224" spans="1:21" ht="15" customHeight="1" x14ac:dyDescent="0.2">
      <c r="A224" s="16"/>
      <c r="B224" s="25"/>
      <c r="C224" s="18" t="s">
        <v>445</v>
      </c>
      <c r="D224" s="23">
        <f t="shared" si="183"/>
        <v>92</v>
      </c>
      <c r="E224" s="7">
        <f t="shared" si="184"/>
        <v>73.91304347826086</v>
      </c>
      <c r="F224" s="7">
        <f t="shared" si="184"/>
        <v>25</v>
      </c>
      <c r="G224" s="7">
        <f t="shared" si="184"/>
        <v>1.0869565217391304</v>
      </c>
      <c r="H224" s="23">
        <f t="shared" si="185"/>
        <v>92</v>
      </c>
      <c r="I224" s="7">
        <f t="shared" si="181"/>
        <v>26.086956521739129</v>
      </c>
      <c r="J224" s="7">
        <f t="shared" si="181"/>
        <v>22.826086956521738</v>
      </c>
      <c r="K224" s="7">
        <f t="shared" si="181"/>
        <v>25</v>
      </c>
      <c r="L224" s="7">
        <f t="shared" si="181"/>
        <v>6.5217391304347823</v>
      </c>
      <c r="M224" s="7">
        <f t="shared" si="181"/>
        <v>9.7826086956521738</v>
      </c>
      <c r="N224" s="7">
        <f t="shared" si="181"/>
        <v>9.7826086956521738</v>
      </c>
      <c r="O224" s="23">
        <f t="shared" si="186"/>
        <v>92</v>
      </c>
      <c r="P224" s="7">
        <f t="shared" si="182"/>
        <v>20.652173913043477</v>
      </c>
      <c r="Q224" s="7">
        <f t="shared" si="182"/>
        <v>14.130434782608695</v>
      </c>
      <c r="R224" s="7">
        <f t="shared" si="182"/>
        <v>34.782608695652172</v>
      </c>
      <c r="S224" s="7">
        <f t="shared" si="182"/>
        <v>6.5217391304347823</v>
      </c>
      <c r="T224" s="7">
        <f t="shared" si="182"/>
        <v>9.7826086956521738</v>
      </c>
      <c r="U224" s="7">
        <f t="shared" si="182"/>
        <v>14.130434782608695</v>
      </c>
    </row>
    <row r="225" spans="1:21" ht="15" customHeight="1" x14ac:dyDescent="0.2">
      <c r="A225" s="16"/>
      <c r="B225" s="25"/>
      <c r="C225" s="18" t="s">
        <v>446</v>
      </c>
      <c r="D225" s="23">
        <f t="shared" si="183"/>
        <v>143</v>
      </c>
      <c r="E225" s="7">
        <f t="shared" si="184"/>
        <v>77.622377622377627</v>
      </c>
      <c r="F225" s="7">
        <f t="shared" si="184"/>
        <v>18.88111888111888</v>
      </c>
      <c r="G225" s="7">
        <f t="shared" si="184"/>
        <v>3.4965034965034967</v>
      </c>
      <c r="H225" s="23">
        <f t="shared" si="185"/>
        <v>143</v>
      </c>
      <c r="I225" s="7">
        <f t="shared" si="181"/>
        <v>26.573426573426573</v>
      </c>
      <c r="J225" s="7">
        <f t="shared" si="181"/>
        <v>27.972027972027973</v>
      </c>
      <c r="K225" s="7">
        <f t="shared" si="181"/>
        <v>16.083916083916083</v>
      </c>
      <c r="L225" s="7">
        <f t="shared" si="181"/>
        <v>9.0909090909090917</v>
      </c>
      <c r="M225" s="7">
        <f t="shared" si="181"/>
        <v>6.2937062937062942</v>
      </c>
      <c r="N225" s="7">
        <f t="shared" si="181"/>
        <v>13.986013986013987</v>
      </c>
      <c r="O225" s="23">
        <f t="shared" si="186"/>
        <v>143</v>
      </c>
      <c r="P225" s="7">
        <f t="shared" si="182"/>
        <v>20.27972027972028</v>
      </c>
      <c r="Q225" s="7">
        <f t="shared" si="182"/>
        <v>31.46853146853147</v>
      </c>
      <c r="R225" s="7">
        <f t="shared" si="182"/>
        <v>18.181818181818183</v>
      </c>
      <c r="S225" s="7">
        <f t="shared" si="182"/>
        <v>8.3916083916083917</v>
      </c>
      <c r="T225" s="7">
        <f t="shared" si="182"/>
        <v>6.2937062937062942</v>
      </c>
      <c r="U225" s="7">
        <f t="shared" si="182"/>
        <v>15.384615384615385</v>
      </c>
    </row>
    <row r="226" spans="1:21" ht="15" customHeight="1" x14ac:dyDescent="0.2">
      <c r="A226" s="16"/>
      <c r="B226" s="25"/>
      <c r="C226" s="18" t="s">
        <v>447</v>
      </c>
      <c r="D226" s="23">
        <f t="shared" si="183"/>
        <v>151</v>
      </c>
      <c r="E226" s="7">
        <f t="shared" si="184"/>
        <v>83.443708609271525</v>
      </c>
      <c r="F226" s="7">
        <f t="shared" si="184"/>
        <v>13.90728476821192</v>
      </c>
      <c r="G226" s="7">
        <f t="shared" si="184"/>
        <v>2.6490066225165565</v>
      </c>
      <c r="H226" s="23">
        <f t="shared" si="185"/>
        <v>151</v>
      </c>
      <c r="I226" s="7">
        <f t="shared" si="181"/>
        <v>18.543046357615893</v>
      </c>
      <c r="J226" s="7">
        <f t="shared" si="181"/>
        <v>32.450331125827816</v>
      </c>
      <c r="K226" s="7">
        <f t="shared" si="181"/>
        <v>18.543046357615893</v>
      </c>
      <c r="L226" s="7">
        <f t="shared" si="181"/>
        <v>7.9470198675496695</v>
      </c>
      <c r="M226" s="7">
        <f t="shared" si="181"/>
        <v>10.596026490066226</v>
      </c>
      <c r="N226" s="7">
        <f t="shared" si="181"/>
        <v>11.920529801324504</v>
      </c>
      <c r="O226" s="23">
        <f t="shared" si="186"/>
        <v>151</v>
      </c>
      <c r="P226" s="7">
        <f t="shared" si="182"/>
        <v>13.90728476821192</v>
      </c>
      <c r="Q226" s="7">
        <f t="shared" si="182"/>
        <v>29.139072847682119</v>
      </c>
      <c r="R226" s="7">
        <f t="shared" si="182"/>
        <v>20.52980132450331</v>
      </c>
      <c r="S226" s="7">
        <f t="shared" si="182"/>
        <v>9.9337748344370862</v>
      </c>
      <c r="T226" s="7">
        <f t="shared" si="182"/>
        <v>10.596026490066226</v>
      </c>
      <c r="U226" s="7">
        <f t="shared" si="182"/>
        <v>15.894039735099339</v>
      </c>
    </row>
    <row r="227" spans="1:21" ht="15" customHeight="1" x14ac:dyDescent="0.2">
      <c r="A227" s="16"/>
      <c r="B227" s="25"/>
      <c r="C227" s="18" t="s">
        <v>448</v>
      </c>
      <c r="D227" s="23">
        <f t="shared" si="183"/>
        <v>75</v>
      </c>
      <c r="E227" s="7">
        <f t="shared" si="184"/>
        <v>81.333333333333329</v>
      </c>
      <c r="F227" s="7">
        <f t="shared" si="184"/>
        <v>17.333333333333336</v>
      </c>
      <c r="G227" s="7">
        <f t="shared" si="184"/>
        <v>1.3333333333333335</v>
      </c>
      <c r="H227" s="23">
        <f t="shared" si="185"/>
        <v>75</v>
      </c>
      <c r="I227" s="7">
        <f t="shared" si="181"/>
        <v>21.333333333333336</v>
      </c>
      <c r="J227" s="7">
        <f t="shared" si="181"/>
        <v>32</v>
      </c>
      <c r="K227" s="7">
        <f t="shared" si="181"/>
        <v>16</v>
      </c>
      <c r="L227" s="7">
        <f t="shared" si="181"/>
        <v>8</v>
      </c>
      <c r="M227" s="7">
        <f t="shared" si="181"/>
        <v>20</v>
      </c>
      <c r="N227" s="7">
        <f t="shared" si="181"/>
        <v>2.666666666666667</v>
      </c>
      <c r="O227" s="23">
        <f t="shared" si="186"/>
        <v>75</v>
      </c>
      <c r="P227" s="7">
        <f t="shared" si="182"/>
        <v>21.333333333333336</v>
      </c>
      <c r="Q227" s="7">
        <f t="shared" si="182"/>
        <v>33.333333333333329</v>
      </c>
      <c r="R227" s="7">
        <f t="shared" si="182"/>
        <v>12</v>
      </c>
      <c r="S227" s="7">
        <f t="shared" si="182"/>
        <v>9.3333333333333339</v>
      </c>
      <c r="T227" s="7">
        <f t="shared" si="182"/>
        <v>20</v>
      </c>
      <c r="U227" s="7">
        <f t="shared" si="182"/>
        <v>4</v>
      </c>
    </row>
    <row r="228" spans="1:21" ht="15" customHeight="1" x14ac:dyDescent="0.2">
      <c r="A228" s="16"/>
      <c r="B228" s="25"/>
      <c r="C228" s="18" t="s">
        <v>449</v>
      </c>
      <c r="D228" s="23">
        <f t="shared" si="183"/>
        <v>49</v>
      </c>
      <c r="E228" s="7">
        <f t="shared" si="184"/>
        <v>77.551020408163268</v>
      </c>
      <c r="F228" s="7">
        <f t="shared" si="184"/>
        <v>18.367346938775512</v>
      </c>
      <c r="G228" s="7">
        <f t="shared" si="184"/>
        <v>4.0816326530612246</v>
      </c>
      <c r="H228" s="23">
        <f t="shared" si="185"/>
        <v>49</v>
      </c>
      <c r="I228" s="7">
        <f t="shared" si="181"/>
        <v>14.285714285714285</v>
      </c>
      <c r="J228" s="7">
        <f t="shared" si="181"/>
        <v>38.775510204081634</v>
      </c>
      <c r="K228" s="7">
        <f t="shared" si="181"/>
        <v>20.408163265306122</v>
      </c>
      <c r="L228" s="7">
        <f t="shared" si="181"/>
        <v>6.1224489795918364</v>
      </c>
      <c r="M228" s="7">
        <f t="shared" si="181"/>
        <v>10.204081632653061</v>
      </c>
      <c r="N228" s="7">
        <f t="shared" si="181"/>
        <v>10.204081632653061</v>
      </c>
      <c r="O228" s="23">
        <f t="shared" si="186"/>
        <v>49</v>
      </c>
      <c r="P228" s="7">
        <f t="shared" si="182"/>
        <v>16.326530612244898</v>
      </c>
      <c r="Q228" s="7">
        <f t="shared" si="182"/>
        <v>34.693877551020407</v>
      </c>
      <c r="R228" s="7">
        <f t="shared" si="182"/>
        <v>18.367346938775512</v>
      </c>
      <c r="S228" s="7">
        <f t="shared" si="182"/>
        <v>6.1224489795918364</v>
      </c>
      <c r="T228" s="7">
        <f t="shared" si="182"/>
        <v>10.204081632653061</v>
      </c>
      <c r="U228" s="7">
        <f t="shared" si="182"/>
        <v>14.285714285714285</v>
      </c>
    </row>
    <row r="229" spans="1:21" ht="15" customHeight="1" x14ac:dyDescent="0.2">
      <c r="A229" s="18"/>
      <c r="B229" s="26"/>
      <c r="C229" s="19" t="s">
        <v>450</v>
      </c>
      <c r="D229" s="24">
        <f t="shared" si="183"/>
        <v>31</v>
      </c>
      <c r="E229" s="5">
        <f t="shared" si="184"/>
        <v>74.193548387096769</v>
      </c>
      <c r="F229" s="5">
        <f t="shared" si="184"/>
        <v>22.58064516129032</v>
      </c>
      <c r="G229" s="5">
        <f t="shared" si="184"/>
        <v>3.225806451612903</v>
      </c>
      <c r="H229" s="24">
        <f t="shared" si="185"/>
        <v>31</v>
      </c>
      <c r="I229" s="5">
        <f t="shared" si="181"/>
        <v>16.129032258064516</v>
      </c>
      <c r="J229" s="5">
        <f t="shared" si="181"/>
        <v>29.032258064516132</v>
      </c>
      <c r="K229" s="5">
        <f t="shared" si="181"/>
        <v>25.806451612903224</v>
      </c>
      <c r="L229" s="5">
        <f t="shared" si="181"/>
        <v>6.4516129032258061</v>
      </c>
      <c r="M229" s="5">
        <f t="shared" si="181"/>
        <v>9.67741935483871</v>
      </c>
      <c r="N229" s="5">
        <f t="shared" si="181"/>
        <v>12.903225806451612</v>
      </c>
      <c r="O229" s="24">
        <f t="shared" si="186"/>
        <v>31</v>
      </c>
      <c r="P229" s="5">
        <f t="shared" si="182"/>
        <v>6.4516129032258061</v>
      </c>
      <c r="Q229" s="5">
        <f t="shared" si="182"/>
        <v>32.258064516129032</v>
      </c>
      <c r="R229" s="5">
        <f t="shared" si="182"/>
        <v>25.806451612903224</v>
      </c>
      <c r="S229" s="5">
        <f t="shared" si="182"/>
        <v>6.4516129032258061</v>
      </c>
      <c r="T229" s="5">
        <f t="shared" si="182"/>
        <v>9.67741935483871</v>
      </c>
      <c r="U229" s="5">
        <f t="shared" si="182"/>
        <v>19.35483870967742</v>
      </c>
    </row>
    <row r="230" spans="1:21" ht="15" customHeight="1" x14ac:dyDescent="0.2">
      <c r="A230" s="16"/>
      <c r="B230" s="105" t="s">
        <v>38</v>
      </c>
      <c r="C230" s="12" t="s">
        <v>24</v>
      </c>
      <c r="D230" s="22">
        <f t="shared" si="183"/>
        <v>747</v>
      </c>
      <c r="E230" s="4">
        <f t="shared" si="183"/>
        <v>627</v>
      </c>
      <c r="F230" s="4">
        <f>F470</f>
        <v>78</v>
      </c>
      <c r="G230" s="4">
        <f>G470</f>
        <v>42</v>
      </c>
      <c r="H230" s="22">
        <f t="shared" si="185"/>
        <v>747</v>
      </c>
      <c r="I230" s="4">
        <f t="shared" si="185"/>
        <v>227</v>
      </c>
      <c r="J230" s="4">
        <f t="shared" si="185"/>
        <v>166</v>
      </c>
      <c r="K230" s="4">
        <f t="shared" si="185"/>
        <v>153</v>
      </c>
      <c r="L230" s="4">
        <f t="shared" si="185"/>
        <v>47</v>
      </c>
      <c r="M230" s="4">
        <f t="shared" si="185"/>
        <v>64</v>
      </c>
      <c r="N230" s="4">
        <f>N470</f>
        <v>90</v>
      </c>
      <c r="O230" s="22">
        <f t="shared" si="186"/>
        <v>747</v>
      </c>
      <c r="P230" s="4">
        <f t="shared" si="186"/>
        <v>158</v>
      </c>
      <c r="Q230" s="4">
        <f t="shared" si="186"/>
        <v>208</v>
      </c>
      <c r="R230" s="4">
        <f t="shared" si="186"/>
        <v>155</v>
      </c>
      <c r="S230" s="4">
        <f t="shared" si="186"/>
        <v>58</v>
      </c>
      <c r="T230" s="4">
        <f t="shared" si="186"/>
        <v>64</v>
      </c>
      <c r="U230" s="4">
        <f>U470</f>
        <v>104</v>
      </c>
    </row>
    <row r="231" spans="1:21" ht="15" customHeight="1" x14ac:dyDescent="0.2">
      <c r="A231" s="16"/>
      <c r="B231" s="106"/>
      <c r="C231" s="15"/>
      <c r="D231" s="14">
        <f>IF(SUM(E231:G231)&gt;100,"－",SUM(E231:G231))</f>
        <v>100</v>
      </c>
      <c r="E231" s="13">
        <f>E470/$D230*100</f>
        <v>83.935742971887549</v>
      </c>
      <c r="F231" s="13">
        <f>F470/$D230*100</f>
        <v>10.441767068273093</v>
      </c>
      <c r="G231" s="13">
        <f>G470/$D230*100</f>
        <v>5.6224899598393572</v>
      </c>
      <c r="H231" s="14">
        <f>IF(SUM(I231:N231)&gt;100,"－",SUM(I231:N231))</f>
        <v>100</v>
      </c>
      <c r="I231" s="13">
        <f t="shared" ref="I231:N231" si="187">I470/$H230*100</f>
        <v>30.388219544846052</v>
      </c>
      <c r="J231" s="13">
        <f t="shared" si="187"/>
        <v>22.222222222222221</v>
      </c>
      <c r="K231" s="13">
        <f t="shared" si="187"/>
        <v>20.481927710843372</v>
      </c>
      <c r="L231" s="13">
        <f t="shared" si="187"/>
        <v>6.2918340026773762</v>
      </c>
      <c r="M231" s="13">
        <f t="shared" si="187"/>
        <v>8.5676037483266398</v>
      </c>
      <c r="N231" s="13">
        <f t="shared" si="187"/>
        <v>12.048192771084338</v>
      </c>
      <c r="O231" s="14">
        <f>IF(SUM(P231:U231)&gt;100,"－",SUM(P231:U231))</f>
        <v>100</v>
      </c>
      <c r="P231" s="13">
        <f t="shared" ref="P231:U231" si="188">P470/$O230*100</f>
        <v>21.151271753681392</v>
      </c>
      <c r="Q231" s="13">
        <f t="shared" si="188"/>
        <v>27.844712182061581</v>
      </c>
      <c r="R231" s="13">
        <f t="shared" si="188"/>
        <v>20.74966532797858</v>
      </c>
      <c r="S231" s="13">
        <f t="shared" si="188"/>
        <v>7.7643908969210171</v>
      </c>
      <c r="T231" s="13">
        <f t="shared" si="188"/>
        <v>8.5676037483266398</v>
      </c>
      <c r="U231" s="13">
        <f t="shared" si="188"/>
        <v>13.922356091030791</v>
      </c>
    </row>
    <row r="232" spans="1:21" ht="15" customHeight="1" x14ac:dyDescent="0.2">
      <c r="A232" s="16"/>
      <c r="B232" s="106"/>
      <c r="C232" s="18" t="s">
        <v>442</v>
      </c>
      <c r="D232" s="23">
        <f>D472</f>
        <v>77</v>
      </c>
      <c r="E232" s="7">
        <f>IF($D232=0,0,E472/$D232*100)</f>
        <v>72.727272727272734</v>
      </c>
      <c r="F232" s="7">
        <f>IF($D232=0,0,F472/$D232*100)</f>
        <v>19.480519480519483</v>
      </c>
      <c r="G232" s="7">
        <f>IF($D232=0,0,G472/$D232*100)</f>
        <v>7.7922077922077921</v>
      </c>
      <c r="H232" s="23">
        <f>H472</f>
        <v>77</v>
      </c>
      <c r="I232" s="7">
        <f t="shared" ref="I232:N240" si="189">IF($H232=0,0,I472/$H232*100)</f>
        <v>25.97402597402597</v>
      </c>
      <c r="J232" s="7">
        <f t="shared" si="189"/>
        <v>23.376623376623375</v>
      </c>
      <c r="K232" s="7">
        <f t="shared" si="189"/>
        <v>24.675324675324674</v>
      </c>
      <c r="L232" s="7">
        <f t="shared" si="189"/>
        <v>2.5974025974025974</v>
      </c>
      <c r="M232" s="7">
        <f t="shared" si="189"/>
        <v>9.0909090909090917</v>
      </c>
      <c r="N232" s="7">
        <f t="shared" si="189"/>
        <v>14.285714285714285</v>
      </c>
      <c r="O232" s="23">
        <f>O472</f>
        <v>77</v>
      </c>
      <c r="P232" s="7">
        <f t="shared" ref="P232:U240" si="190">IF($O232=0,0,P472/$O232*100)</f>
        <v>20.779220779220779</v>
      </c>
      <c r="Q232" s="7">
        <f t="shared" si="190"/>
        <v>19.480519480519483</v>
      </c>
      <c r="R232" s="7">
        <f t="shared" si="190"/>
        <v>28.571428571428569</v>
      </c>
      <c r="S232" s="7">
        <f t="shared" si="190"/>
        <v>7.7922077922077921</v>
      </c>
      <c r="T232" s="7">
        <f t="shared" si="190"/>
        <v>9.0909090909090917</v>
      </c>
      <c r="U232" s="7">
        <f t="shared" si="190"/>
        <v>14.285714285714285</v>
      </c>
    </row>
    <row r="233" spans="1:21" ht="15" customHeight="1" x14ac:dyDescent="0.2">
      <c r="A233" s="16"/>
      <c r="B233" s="106"/>
      <c r="C233" s="18" t="s">
        <v>443</v>
      </c>
      <c r="D233" s="23">
        <f t="shared" ref="D233:D240" si="191">D473</f>
        <v>101</v>
      </c>
      <c r="E233" s="7">
        <f t="shared" ref="E233:G240" si="192">IF($D233=0,0,E473/$D233*100)</f>
        <v>89.10891089108911</v>
      </c>
      <c r="F233" s="7">
        <f t="shared" si="192"/>
        <v>6.9306930693069315</v>
      </c>
      <c r="G233" s="7">
        <f t="shared" si="192"/>
        <v>3.9603960396039604</v>
      </c>
      <c r="H233" s="23">
        <f t="shared" ref="H233:H240" si="193">H473</f>
        <v>101</v>
      </c>
      <c r="I233" s="7">
        <f t="shared" si="189"/>
        <v>29.702970297029701</v>
      </c>
      <c r="J233" s="7">
        <f t="shared" si="189"/>
        <v>15.841584158415841</v>
      </c>
      <c r="K233" s="7">
        <f t="shared" si="189"/>
        <v>31.683168316831683</v>
      </c>
      <c r="L233" s="7">
        <f t="shared" si="189"/>
        <v>5.9405940594059405</v>
      </c>
      <c r="M233" s="7">
        <f t="shared" si="189"/>
        <v>5.9405940594059405</v>
      </c>
      <c r="N233" s="7">
        <f t="shared" si="189"/>
        <v>10.891089108910892</v>
      </c>
      <c r="O233" s="23">
        <f t="shared" ref="O233:O240" si="194">O473</f>
        <v>101</v>
      </c>
      <c r="P233" s="7">
        <f t="shared" si="190"/>
        <v>25.742574257425744</v>
      </c>
      <c r="Q233" s="7">
        <f t="shared" si="190"/>
        <v>22.772277227722775</v>
      </c>
      <c r="R233" s="7">
        <f t="shared" si="190"/>
        <v>27.722772277227726</v>
      </c>
      <c r="S233" s="7">
        <f t="shared" si="190"/>
        <v>5.9405940594059405</v>
      </c>
      <c r="T233" s="7">
        <f t="shared" si="190"/>
        <v>5.9405940594059405</v>
      </c>
      <c r="U233" s="7">
        <f t="shared" si="190"/>
        <v>11.881188118811881</v>
      </c>
    </row>
    <row r="234" spans="1:21" ht="15" customHeight="1" x14ac:dyDescent="0.2">
      <c r="A234" s="16"/>
      <c r="B234" s="106"/>
      <c r="C234" s="18" t="s">
        <v>444</v>
      </c>
      <c r="D234" s="23">
        <f t="shared" si="191"/>
        <v>153</v>
      </c>
      <c r="E234" s="7">
        <f t="shared" si="192"/>
        <v>90.196078431372555</v>
      </c>
      <c r="F234" s="7">
        <f t="shared" si="192"/>
        <v>4.5751633986928102</v>
      </c>
      <c r="G234" s="7">
        <f t="shared" si="192"/>
        <v>5.2287581699346406</v>
      </c>
      <c r="H234" s="23">
        <f t="shared" si="193"/>
        <v>153</v>
      </c>
      <c r="I234" s="7">
        <f t="shared" si="189"/>
        <v>37.908496732026144</v>
      </c>
      <c r="J234" s="7">
        <f t="shared" si="189"/>
        <v>23.52941176470588</v>
      </c>
      <c r="K234" s="7">
        <f t="shared" si="189"/>
        <v>17.647058823529413</v>
      </c>
      <c r="L234" s="7">
        <f t="shared" si="189"/>
        <v>7.8431372549019605</v>
      </c>
      <c r="M234" s="7">
        <f t="shared" si="189"/>
        <v>3.2679738562091507</v>
      </c>
      <c r="N234" s="7">
        <f t="shared" si="189"/>
        <v>9.8039215686274517</v>
      </c>
      <c r="O234" s="23">
        <f t="shared" si="194"/>
        <v>153</v>
      </c>
      <c r="P234" s="7">
        <f t="shared" si="190"/>
        <v>25.490196078431371</v>
      </c>
      <c r="Q234" s="7">
        <f t="shared" si="190"/>
        <v>30.718954248366014</v>
      </c>
      <c r="R234" s="7">
        <f t="shared" si="190"/>
        <v>18.954248366013072</v>
      </c>
      <c r="S234" s="7">
        <f t="shared" si="190"/>
        <v>8.4967320261437909</v>
      </c>
      <c r="T234" s="7">
        <f t="shared" si="190"/>
        <v>3.2679738562091507</v>
      </c>
      <c r="U234" s="7">
        <f t="shared" si="190"/>
        <v>13.071895424836603</v>
      </c>
    </row>
    <row r="235" spans="1:21" ht="15" customHeight="1" x14ac:dyDescent="0.2">
      <c r="A235" s="16"/>
      <c r="B235" s="25"/>
      <c r="C235" s="18" t="s">
        <v>445</v>
      </c>
      <c r="D235" s="23">
        <f t="shared" si="191"/>
        <v>141</v>
      </c>
      <c r="E235" s="7">
        <f t="shared" si="192"/>
        <v>85.106382978723403</v>
      </c>
      <c r="F235" s="7">
        <f t="shared" si="192"/>
        <v>8.5106382978723403</v>
      </c>
      <c r="G235" s="7">
        <f t="shared" si="192"/>
        <v>6.3829787234042552</v>
      </c>
      <c r="H235" s="23">
        <f t="shared" si="193"/>
        <v>141</v>
      </c>
      <c r="I235" s="7">
        <f t="shared" si="189"/>
        <v>39.716312056737593</v>
      </c>
      <c r="J235" s="7">
        <f t="shared" si="189"/>
        <v>16.312056737588655</v>
      </c>
      <c r="K235" s="7">
        <f t="shared" si="189"/>
        <v>19.858156028368796</v>
      </c>
      <c r="L235" s="7">
        <f t="shared" si="189"/>
        <v>5.6737588652482271</v>
      </c>
      <c r="M235" s="7">
        <f t="shared" si="189"/>
        <v>7.0921985815602842</v>
      </c>
      <c r="N235" s="7">
        <f t="shared" si="189"/>
        <v>11.347517730496454</v>
      </c>
      <c r="O235" s="23">
        <f t="shared" si="194"/>
        <v>141</v>
      </c>
      <c r="P235" s="7">
        <f t="shared" si="190"/>
        <v>12.76595744680851</v>
      </c>
      <c r="Q235" s="7">
        <f t="shared" si="190"/>
        <v>36.170212765957451</v>
      </c>
      <c r="R235" s="7">
        <f t="shared" si="190"/>
        <v>22.695035460992909</v>
      </c>
      <c r="S235" s="7">
        <f t="shared" si="190"/>
        <v>6.3829787234042552</v>
      </c>
      <c r="T235" s="7">
        <f t="shared" si="190"/>
        <v>7.0921985815602842</v>
      </c>
      <c r="U235" s="7">
        <f t="shared" si="190"/>
        <v>14.893617021276595</v>
      </c>
    </row>
    <row r="236" spans="1:21" ht="15" customHeight="1" x14ac:dyDescent="0.2">
      <c r="A236" s="16"/>
      <c r="B236" s="25"/>
      <c r="C236" s="18" t="s">
        <v>446</v>
      </c>
      <c r="D236" s="23">
        <f t="shared" si="191"/>
        <v>110</v>
      </c>
      <c r="E236" s="7">
        <f t="shared" si="192"/>
        <v>82.727272727272734</v>
      </c>
      <c r="F236" s="7">
        <f t="shared" si="192"/>
        <v>12.727272727272727</v>
      </c>
      <c r="G236" s="7">
        <f t="shared" si="192"/>
        <v>4.5454545454545459</v>
      </c>
      <c r="H236" s="23">
        <f t="shared" si="193"/>
        <v>110</v>
      </c>
      <c r="I236" s="7">
        <f t="shared" si="189"/>
        <v>25.454545454545453</v>
      </c>
      <c r="J236" s="7">
        <f t="shared" si="189"/>
        <v>27.27272727272727</v>
      </c>
      <c r="K236" s="7">
        <f t="shared" si="189"/>
        <v>15.454545454545453</v>
      </c>
      <c r="L236" s="7">
        <f t="shared" si="189"/>
        <v>6.3636363636363633</v>
      </c>
      <c r="M236" s="7">
        <f t="shared" si="189"/>
        <v>13.636363636363635</v>
      </c>
      <c r="N236" s="7">
        <f t="shared" si="189"/>
        <v>11.818181818181818</v>
      </c>
      <c r="O236" s="23">
        <f t="shared" si="194"/>
        <v>110</v>
      </c>
      <c r="P236" s="7">
        <f t="shared" si="190"/>
        <v>22.727272727272727</v>
      </c>
      <c r="Q236" s="7">
        <f t="shared" si="190"/>
        <v>27.27272727272727</v>
      </c>
      <c r="R236" s="7">
        <f t="shared" si="190"/>
        <v>14.545454545454545</v>
      </c>
      <c r="S236" s="7">
        <f t="shared" si="190"/>
        <v>10</v>
      </c>
      <c r="T236" s="7">
        <f t="shared" si="190"/>
        <v>13.636363636363635</v>
      </c>
      <c r="U236" s="7">
        <f t="shared" si="190"/>
        <v>11.818181818181818</v>
      </c>
    </row>
    <row r="237" spans="1:21" ht="15" customHeight="1" x14ac:dyDescent="0.2">
      <c r="A237" s="16"/>
      <c r="B237" s="25"/>
      <c r="C237" s="18" t="s">
        <v>447</v>
      </c>
      <c r="D237" s="23">
        <f t="shared" si="191"/>
        <v>77</v>
      </c>
      <c r="E237" s="7">
        <f t="shared" si="192"/>
        <v>75.324675324675326</v>
      </c>
      <c r="F237" s="7">
        <f t="shared" si="192"/>
        <v>15.584415584415584</v>
      </c>
      <c r="G237" s="7">
        <f t="shared" si="192"/>
        <v>9.0909090909090917</v>
      </c>
      <c r="H237" s="23">
        <f t="shared" si="193"/>
        <v>77</v>
      </c>
      <c r="I237" s="7">
        <f t="shared" si="189"/>
        <v>19.480519480519483</v>
      </c>
      <c r="J237" s="7">
        <f t="shared" si="189"/>
        <v>23.376623376623375</v>
      </c>
      <c r="K237" s="7">
        <f t="shared" si="189"/>
        <v>15.584415584415584</v>
      </c>
      <c r="L237" s="7">
        <f t="shared" si="189"/>
        <v>3.8961038961038961</v>
      </c>
      <c r="M237" s="7">
        <f t="shared" si="189"/>
        <v>14.285714285714285</v>
      </c>
      <c r="N237" s="7">
        <f t="shared" si="189"/>
        <v>23.376623376623375</v>
      </c>
      <c r="O237" s="23">
        <f t="shared" si="194"/>
        <v>77</v>
      </c>
      <c r="P237" s="7">
        <f t="shared" si="190"/>
        <v>16.883116883116884</v>
      </c>
      <c r="Q237" s="7">
        <f t="shared" si="190"/>
        <v>24.675324675324674</v>
      </c>
      <c r="R237" s="7">
        <f t="shared" si="190"/>
        <v>15.584415584415584</v>
      </c>
      <c r="S237" s="7">
        <f t="shared" si="190"/>
        <v>5.1948051948051948</v>
      </c>
      <c r="T237" s="7">
        <f t="shared" si="190"/>
        <v>14.285714285714285</v>
      </c>
      <c r="U237" s="7">
        <f t="shared" si="190"/>
        <v>23.376623376623375</v>
      </c>
    </row>
    <row r="238" spans="1:21" ht="15" customHeight="1" x14ac:dyDescent="0.2">
      <c r="A238" s="16"/>
      <c r="B238" s="25"/>
      <c r="C238" s="18" t="s">
        <v>448</v>
      </c>
      <c r="D238" s="23">
        <f t="shared" si="191"/>
        <v>30</v>
      </c>
      <c r="E238" s="7">
        <f t="shared" si="192"/>
        <v>83.333333333333343</v>
      </c>
      <c r="F238" s="7">
        <f t="shared" si="192"/>
        <v>16.666666666666664</v>
      </c>
      <c r="G238" s="7">
        <f t="shared" si="192"/>
        <v>0</v>
      </c>
      <c r="H238" s="23">
        <f t="shared" si="193"/>
        <v>30</v>
      </c>
      <c r="I238" s="7">
        <f t="shared" si="189"/>
        <v>16.666666666666664</v>
      </c>
      <c r="J238" s="7">
        <f t="shared" si="189"/>
        <v>16.666666666666664</v>
      </c>
      <c r="K238" s="7">
        <f t="shared" si="189"/>
        <v>20</v>
      </c>
      <c r="L238" s="7">
        <f t="shared" si="189"/>
        <v>20</v>
      </c>
      <c r="M238" s="7">
        <f t="shared" si="189"/>
        <v>26.666666666666668</v>
      </c>
      <c r="N238" s="7">
        <f t="shared" si="189"/>
        <v>0</v>
      </c>
      <c r="O238" s="23">
        <f t="shared" si="194"/>
        <v>30</v>
      </c>
      <c r="P238" s="7">
        <f t="shared" si="190"/>
        <v>23.333333333333332</v>
      </c>
      <c r="Q238" s="7">
        <f t="shared" si="190"/>
        <v>10</v>
      </c>
      <c r="R238" s="7">
        <f t="shared" si="190"/>
        <v>16.666666666666664</v>
      </c>
      <c r="S238" s="7">
        <f t="shared" si="190"/>
        <v>16.666666666666664</v>
      </c>
      <c r="T238" s="7">
        <f t="shared" si="190"/>
        <v>26.666666666666668</v>
      </c>
      <c r="U238" s="7">
        <f t="shared" si="190"/>
        <v>6.666666666666667</v>
      </c>
    </row>
    <row r="239" spans="1:21" ht="15" customHeight="1" x14ac:dyDescent="0.2">
      <c r="A239" s="16"/>
      <c r="B239" s="25"/>
      <c r="C239" s="18" t="s">
        <v>449</v>
      </c>
      <c r="D239" s="23">
        <f t="shared" si="191"/>
        <v>15</v>
      </c>
      <c r="E239" s="7">
        <f t="shared" si="192"/>
        <v>73.333333333333329</v>
      </c>
      <c r="F239" s="7">
        <f t="shared" si="192"/>
        <v>13.333333333333334</v>
      </c>
      <c r="G239" s="7">
        <f t="shared" si="192"/>
        <v>13.333333333333334</v>
      </c>
      <c r="H239" s="23">
        <f t="shared" si="193"/>
        <v>15</v>
      </c>
      <c r="I239" s="7">
        <f t="shared" si="189"/>
        <v>26.666666666666668</v>
      </c>
      <c r="J239" s="7">
        <f t="shared" si="189"/>
        <v>26.666666666666668</v>
      </c>
      <c r="K239" s="7">
        <f t="shared" si="189"/>
        <v>20</v>
      </c>
      <c r="L239" s="7">
        <f t="shared" si="189"/>
        <v>0</v>
      </c>
      <c r="M239" s="7">
        <f t="shared" si="189"/>
        <v>6.666666666666667</v>
      </c>
      <c r="N239" s="7">
        <f t="shared" si="189"/>
        <v>20</v>
      </c>
      <c r="O239" s="23">
        <f t="shared" si="194"/>
        <v>15</v>
      </c>
      <c r="P239" s="7">
        <f t="shared" si="190"/>
        <v>26.666666666666668</v>
      </c>
      <c r="Q239" s="7">
        <f t="shared" si="190"/>
        <v>26.666666666666668</v>
      </c>
      <c r="R239" s="7">
        <f t="shared" si="190"/>
        <v>26.666666666666668</v>
      </c>
      <c r="S239" s="7">
        <f t="shared" si="190"/>
        <v>0</v>
      </c>
      <c r="T239" s="7">
        <f t="shared" si="190"/>
        <v>6.666666666666667</v>
      </c>
      <c r="U239" s="7">
        <f t="shared" si="190"/>
        <v>13.333333333333334</v>
      </c>
    </row>
    <row r="240" spans="1:21" ht="15" customHeight="1" x14ac:dyDescent="0.2">
      <c r="A240" s="17"/>
      <c r="B240" s="26"/>
      <c r="C240" s="19" t="s">
        <v>450</v>
      </c>
      <c r="D240" s="24">
        <f t="shared" si="191"/>
        <v>43</v>
      </c>
      <c r="E240" s="5">
        <f t="shared" si="192"/>
        <v>88.372093023255815</v>
      </c>
      <c r="F240" s="5">
        <f t="shared" si="192"/>
        <v>9.3023255813953494</v>
      </c>
      <c r="G240" s="5">
        <f t="shared" si="192"/>
        <v>2.3255813953488373</v>
      </c>
      <c r="H240" s="24">
        <f t="shared" si="193"/>
        <v>43</v>
      </c>
      <c r="I240" s="5">
        <f t="shared" si="189"/>
        <v>25.581395348837212</v>
      </c>
      <c r="J240" s="5">
        <f t="shared" si="189"/>
        <v>37.209302325581397</v>
      </c>
      <c r="K240" s="5">
        <f t="shared" si="189"/>
        <v>20.930232558139537</v>
      </c>
      <c r="L240" s="5">
        <f t="shared" si="189"/>
        <v>6.9767441860465116</v>
      </c>
      <c r="M240" s="5">
        <f t="shared" si="189"/>
        <v>2.3255813953488373</v>
      </c>
      <c r="N240" s="5">
        <f t="shared" si="189"/>
        <v>6.9767441860465116</v>
      </c>
      <c r="O240" s="24">
        <f t="shared" si="194"/>
        <v>43</v>
      </c>
      <c r="P240" s="5">
        <f t="shared" si="190"/>
        <v>23.255813953488371</v>
      </c>
      <c r="Q240" s="5">
        <f t="shared" si="190"/>
        <v>37.209302325581397</v>
      </c>
      <c r="R240" s="5">
        <f t="shared" si="190"/>
        <v>16.279069767441861</v>
      </c>
      <c r="S240" s="5">
        <f t="shared" si="190"/>
        <v>9.3023255813953494</v>
      </c>
      <c r="T240" s="5">
        <f t="shared" si="190"/>
        <v>2.3255813953488373</v>
      </c>
      <c r="U240" s="5">
        <f t="shared" si="190"/>
        <v>11.627906976744185</v>
      </c>
    </row>
    <row r="244" spans="1:21" ht="15" customHeight="1" x14ac:dyDescent="0.2">
      <c r="A244" s="11" t="s">
        <v>399</v>
      </c>
      <c r="B244" s="21" t="s">
        <v>23</v>
      </c>
      <c r="C244" s="12" t="s">
        <v>24</v>
      </c>
      <c r="D244" s="8">
        <v>844</v>
      </c>
      <c r="E244" s="8">
        <v>581</v>
      </c>
      <c r="F244" s="8">
        <v>239</v>
      </c>
      <c r="G244" s="8">
        <v>24</v>
      </c>
      <c r="H244" s="8">
        <v>844</v>
      </c>
      <c r="I244" s="8">
        <v>494</v>
      </c>
      <c r="J244" s="8">
        <v>114</v>
      </c>
      <c r="K244" s="8">
        <v>82</v>
      </c>
      <c r="L244" s="8">
        <v>27</v>
      </c>
      <c r="M244" s="8">
        <v>25</v>
      </c>
      <c r="N244" s="8">
        <v>102</v>
      </c>
      <c r="O244" s="8">
        <v>844</v>
      </c>
      <c r="P244" s="8">
        <v>334</v>
      </c>
      <c r="Q244" s="8">
        <v>230</v>
      </c>
      <c r="R244" s="8">
        <v>116</v>
      </c>
      <c r="S244" s="8">
        <v>33</v>
      </c>
      <c r="T244" s="8">
        <v>25</v>
      </c>
      <c r="U244" s="8">
        <v>106</v>
      </c>
    </row>
    <row r="245" spans="1:21" ht="15" customHeight="1" x14ac:dyDescent="0.2">
      <c r="A245" s="20" t="s">
        <v>400</v>
      </c>
      <c r="B245" s="29" t="s">
        <v>26</v>
      </c>
      <c r="C245" s="15"/>
      <c r="D245" s="8"/>
      <c r="E245" s="8"/>
      <c r="F245" s="8"/>
      <c r="G245" s="8"/>
      <c r="H245" s="8"/>
      <c r="I245" s="8"/>
      <c r="J245" s="8"/>
      <c r="K245" s="8"/>
      <c r="L245" s="8"/>
      <c r="M245" s="8"/>
      <c r="N245" s="8"/>
      <c r="O245" s="8"/>
      <c r="P245" s="8"/>
      <c r="Q245" s="8"/>
      <c r="R245" s="8"/>
      <c r="S245" s="8"/>
      <c r="T245" s="8"/>
      <c r="U245" s="8"/>
    </row>
    <row r="246" spans="1:21" ht="15" customHeight="1" x14ac:dyDescent="0.2">
      <c r="A246" s="28"/>
      <c r="B246" s="29" t="s">
        <v>27</v>
      </c>
      <c r="C246" s="18" t="s">
        <v>401</v>
      </c>
      <c r="D246" s="8">
        <v>682</v>
      </c>
      <c r="E246" s="8">
        <v>457</v>
      </c>
      <c r="F246" s="8">
        <v>209</v>
      </c>
      <c r="G246" s="8">
        <v>16</v>
      </c>
      <c r="H246" s="8">
        <v>682</v>
      </c>
      <c r="I246" s="8">
        <v>448</v>
      </c>
      <c r="J246" s="8">
        <v>75</v>
      </c>
      <c r="K246" s="8">
        <v>43</v>
      </c>
      <c r="L246" s="8">
        <v>16</v>
      </c>
      <c r="M246" s="8">
        <v>13</v>
      </c>
      <c r="N246" s="8">
        <v>87</v>
      </c>
      <c r="O246" s="8">
        <v>682</v>
      </c>
      <c r="P246" s="8">
        <v>297</v>
      </c>
      <c r="Q246" s="8">
        <v>196</v>
      </c>
      <c r="R246" s="8">
        <v>78</v>
      </c>
      <c r="S246" s="8">
        <v>17</v>
      </c>
      <c r="T246" s="8">
        <v>13</v>
      </c>
      <c r="U246" s="8">
        <v>81</v>
      </c>
    </row>
    <row r="247" spans="1:21" ht="15" customHeight="1" x14ac:dyDescent="0.2">
      <c r="A247" s="28"/>
      <c r="B247" s="29" t="s">
        <v>29</v>
      </c>
      <c r="C247" s="47" t="s">
        <v>402</v>
      </c>
      <c r="D247" s="8">
        <v>37</v>
      </c>
      <c r="E247" s="8">
        <v>24</v>
      </c>
      <c r="F247" s="8">
        <v>10</v>
      </c>
      <c r="G247" s="8">
        <v>3</v>
      </c>
      <c r="H247" s="8">
        <v>37</v>
      </c>
      <c r="I247" s="8">
        <v>7</v>
      </c>
      <c r="J247" s="8">
        <v>11</v>
      </c>
      <c r="K247" s="8">
        <v>4</v>
      </c>
      <c r="L247" s="8">
        <v>3</v>
      </c>
      <c r="M247" s="8">
        <v>4</v>
      </c>
      <c r="N247" s="8">
        <v>8</v>
      </c>
      <c r="O247" s="8">
        <v>37</v>
      </c>
      <c r="P247" s="8">
        <v>6</v>
      </c>
      <c r="Q247" s="8">
        <v>8</v>
      </c>
      <c r="R247" s="8">
        <v>6</v>
      </c>
      <c r="S247" s="8">
        <v>3</v>
      </c>
      <c r="T247" s="8">
        <v>4</v>
      </c>
      <c r="U247" s="8">
        <v>10</v>
      </c>
    </row>
    <row r="248" spans="1:21" ht="15" customHeight="1" x14ac:dyDescent="0.2">
      <c r="A248" s="16"/>
      <c r="B248" s="29"/>
      <c r="C248" s="18" t="s">
        <v>403</v>
      </c>
      <c r="D248" s="8">
        <v>47</v>
      </c>
      <c r="E248" s="8">
        <v>39</v>
      </c>
      <c r="F248" s="8">
        <v>7</v>
      </c>
      <c r="G248" s="8">
        <v>1</v>
      </c>
      <c r="H248" s="8">
        <v>47</v>
      </c>
      <c r="I248" s="8">
        <v>18</v>
      </c>
      <c r="J248" s="8">
        <v>11</v>
      </c>
      <c r="K248" s="8">
        <v>13</v>
      </c>
      <c r="L248" s="8">
        <v>4</v>
      </c>
      <c r="M248" s="8">
        <v>1</v>
      </c>
      <c r="N248" s="8">
        <v>0</v>
      </c>
      <c r="O248" s="8">
        <v>47</v>
      </c>
      <c r="P248" s="8">
        <v>12</v>
      </c>
      <c r="Q248" s="8">
        <v>16</v>
      </c>
      <c r="R248" s="8">
        <v>12</v>
      </c>
      <c r="S248" s="8">
        <v>5</v>
      </c>
      <c r="T248" s="8">
        <v>1</v>
      </c>
      <c r="U248" s="8">
        <v>1</v>
      </c>
    </row>
    <row r="249" spans="1:21" ht="15" customHeight="1" x14ac:dyDescent="0.2">
      <c r="A249" s="16"/>
      <c r="B249" s="29"/>
      <c r="C249" s="18" t="s">
        <v>404</v>
      </c>
      <c r="D249" s="8">
        <v>54</v>
      </c>
      <c r="E249" s="8">
        <v>40</v>
      </c>
      <c r="F249" s="8">
        <v>10</v>
      </c>
      <c r="G249" s="8">
        <v>4</v>
      </c>
      <c r="H249" s="8">
        <v>54</v>
      </c>
      <c r="I249" s="8">
        <v>16</v>
      </c>
      <c r="J249" s="8">
        <v>13</v>
      </c>
      <c r="K249" s="8">
        <v>14</v>
      </c>
      <c r="L249" s="8">
        <v>2</v>
      </c>
      <c r="M249" s="8">
        <v>4</v>
      </c>
      <c r="N249" s="8">
        <v>5</v>
      </c>
      <c r="O249" s="8">
        <v>54</v>
      </c>
      <c r="P249" s="8">
        <v>14</v>
      </c>
      <c r="Q249" s="8">
        <v>8</v>
      </c>
      <c r="R249" s="8">
        <v>13</v>
      </c>
      <c r="S249" s="8">
        <v>4</v>
      </c>
      <c r="T249" s="8">
        <v>4</v>
      </c>
      <c r="U249" s="8">
        <v>11</v>
      </c>
    </row>
    <row r="250" spans="1:21" ht="15" customHeight="1" x14ac:dyDescent="0.2">
      <c r="A250" s="16"/>
      <c r="B250" s="29"/>
      <c r="C250" s="20" t="s">
        <v>405</v>
      </c>
      <c r="D250" s="8">
        <v>8</v>
      </c>
      <c r="E250" s="8">
        <v>8</v>
      </c>
      <c r="F250" s="8">
        <v>0</v>
      </c>
      <c r="G250" s="8">
        <v>0</v>
      </c>
      <c r="H250" s="8">
        <v>8</v>
      </c>
      <c r="I250" s="8">
        <v>4</v>
      </c>
      <c r="J250" s="8">
        <v>1</v>
      </c>
      <c r="K250" s="8">
        <v>3</v>
      </c>
      <c r="L250" s="8">
        <v>0</v>
      </c>
      <c r="M250" s="8">
        <v>0</v>
      </c>
      <c r="N250" s="8">
        <v>0</v>
      </c>
      <c r="O250" s="8">
        <v>8</v>
      </c>
      <c r="P250" s="8">
        <v>3</v>
      </c>
      <c r="Q250" s="8">
        <v>1</v>
      </c>
      <c r="R250" s="8">
        <v>3</v>
      </c>
      <c r="S250" s="8">
        <v>1</v>
      </c>
      <c r="T250" s="8">
        <v>0</v>
      </c>
      <c r="U250" s="8">
        <v>0</v>
      </c>
    </row>
    <row r="251" spans="1:21" ht="15" customHeight="1" x14ac:dyDescent="0.2">
      <c r="A251" s="16"/>
      <c r="B251" s="29"/>
      <c r="C251" s="20" t="s">
        <v>406</v>
      </c>
      <c r="D251" s="8">
        <v>4</v>
      </c>
      <c r="E251" s="8">
        <v>3</v>
      </c>
      <c r="F251" s="8">
        <v>1</v>
      </c>
      <c r="G251" s="8">
        <v>0</v>
      </c>
      <c r="H251" s="8">
        <v>4</v>
      </c>
      <c r="I251" s="8">
        <v>0</v>
      </c>
      <c r="J251" s="8">
        <v>1</v>
      </c>
      <c r="K251" s="8">
        <v>0</v>
      </c>
      <c r="L251" s="8">
        <v>1</v>
      </c>
      <c r="M251" s="8">
        <v>2</v>
      </c>
      <c r="N251" s="8">
        <v>0</v>
      </c>
      <c r="O251" s="8">
        <v>4</v>
      </c>
      <c r="P251" s="8">
        <v>0</v>
      </c>
      <c r="Q251" s="8">
        <v>0</v>
      </c>
      <c r="R251" s="8">
        <v>1</v>
      </c>
      <c r="S251" s="8">
        <v>1</v>
      </c>
      <c r="T251" s="8">
        <v>2</v>
      </c>
      <c r="U251" s="8">
        <v>0</v>
      </c>
    </row>
    <row r="252" spans="1:21" ht="15" customHeight="1" x14ac:dyDescent="0.2">
      <c r="A252" s="16"/>
      <c r="B252" s="27"/>
      <c r="C252" s="19" t="s">
        <v>291</v>
      </c>
      <c r="D252" s="8">
        <v>12</v>
      </c>
      <c r="E252" s="8">
        <v>10</v>
      </c>
      <c r="F252" s="8">
        <v>2</v>
      </c>
      <c r="G252" s="8">
        <v>0</v>
      </c>
      <c r="H252" s="8">
        <v>12</v>
      </c>
      <c r="I252" s="8">
        <v>1</v>
      </c>
      <c r="J252" s="8">
        <v>2</v>
      </c>
      <c r="K252" s="8">
        <v>5</v>
      </c>
      <c r="L252" s="8">
        <v>1</v>
      </c>
      <c r="M252" s="8">
        <v>1</v>
      </c>
      <c r="N252" s="8">
        <v>2</v>
      </c>
      <c r="O252" s="8">
        <v>12</v>
      </c>
      <c r="P252" s="8">
        <v>2</v>
      </c>
      <c r="Q252" s="8">
        <v>1</v>
      </c>
      <c r="R252" s="8">
        <v>3</v>
      </c>
      <c r="S252" s="8">
        <v>2</v>
      </c>
      <c r="T252" s="8">
        <v>1</v>
      </c>
      <c r="U252" s="8">
        <v>3</v>
      </c>
    </row>
    <row r="253" spans="1:21" ht="15" customHeight="1" x14ac:dyDescent="0.2">
      <c r="A253" s="16"/>
      <c r="B253" s="21" t="s">
        <v>35</v>
      </c>
      <c r="C253" s="12" t="s">
        <v>24</v>
      </c>
      <c r="D253" s="8">
        <v>617</v>
      </c>
      <c r="E253" s="8">
        <v>489</v>
      </c>
      <c r="F253" s="8">
        <v>113</v>
      </c>
      <c r="G253" s="8">
        <v>15</v>
      </c>
      <c r="H253" s="8">
        <v>617</v>
      </c>
      <c r="I253" s="8">
        <v>134</v>
      </c>
      <c r="J253" s="8">
        <v>181</v>
      </c>
      <c r="K253" s="8">
        <v>125</v>
      </c>
      <c r="L253" s="8">
        <v>47</v>
      </c>
      <c r="M253" s="8">
        <v>66</v>
      </c>
      <c r="N253" s="8">
        <v>64</v>
      </c>
      <c r="O253" s="8">
        <v>617</v>
      </c>
      <c r="P253" s="8">
        <v>110</v>
      </c>
      <c r="Q253" s="8">
        <v>172</v>
      </c>
      <c r="R253" s="8">
        <v>134</v>
      </c>
      <c r="S253" s="8">
        <v>49</v>
      </c>
      <c r="T253" s="8">
        <v>66</v>
      </c>
      <c r="U253" s="8">
        <v>86</v>
      </c>
    </row>
    <row r="254" spans="1:21" ht="15" customHeight="1" x14ac:dyDescent="0.2">
      <c r="A254" s="16"/>
      <c r="B254" s="29" t="s">
        <v>36</v>
      </c>
      <c r="C254" s="15"/>
      <c r="D254" s="8"/>
      <c r="E254" s="8"/>
      <c r="F254" s="8"/>
      <c r="G254" s="8"/>
      <c r="H254" s="8"/>
      <c r="I254" s="8"/>
      <c r="J254" s="8"/>
      <c r="K254" s="8"/>
      <c r="L254" s="8"/>
      <c r="M254" s="8"/>
      <c r="N254" s="8"/>
      <c r="O254" s="8"/>
      <c r="P254" s="8"/>
      <c r="Q254" s="8"/>
      <c r="R254" s="8"/>
      <c r="S254" s="8"/>
      <c r="T254" s="8"/>
      <c r="U254" s="8"/>
    </row>
    <row r="255" spans="1:21" ht="15" customHeight="1" x14ac:dyDescent="0.2">
      <c r="A255" s="16"/>
      <c r="B255" s="29" t="s">
        <v>37</v>
      </c>
      <c r="C255" s="18" t="s">
        <v>401</v>
      </c>
      <c r="D255" s="8">
        <v>410</v>
      </c>
      <c r="E255" s="8">
        <v>322</v>
      </c>
      <c r="F255" s="8">
        <v>81</v>
      </c>
      <c r="G255" s="8">
        <v>7</v>
      </c>
      <c r="H255" s="8">
        <v>410</v>
      </c>
      <c r="I255" s="8">
        <v>103</v>
      </c>
      <c r="J255" s="8">
        <v>127</v>
      </c>
      <c r="K255" s="8">
        <v>60</v>
      </c>
      <c r="L255" s="8">
        <v>38</v>
      </c>
      <c r="M255" s="8">
        <v>44</v>
      </c>
      <c r="N255" s="8">
        <v>38</v>
      </c>
      <c r="O255" s="8">
        <v>410</v>
      </c>
      <c r="P255" s="8">
        <v>85</v>
      </c>
      <c r="Q255" s="8">
        <v>107</v>
      </c>
      <c r="R255" s="8">
        <v>81</v>
      </c>
      <c r="S255" s="8">
        <v>39</v>
      </c>
      <c r="T255" s="8">
        <v>44</v>
      </c>
      <c r="U255" s="8">
        <v>54</v>
      </c>
    </row>
    <row r="256" spans="1:21" ht="15" customHeight="1" x14ac:dyDescent="0.2">
      <c r="A256" s="16"/>
      <c r="B256" s="29"/>
      <c r="C256" s="47" t="s">
        <v>402</v>
      </c>
      <c r="D256" s="8">
        <v>108</v>
      </c>
      <c r="E256" s="8">
        <v>84</v>
      </c>
      <c r="F256" s="8">
        <v>17</v>
      </c>
      <c r="G256" s="8">
        <v>7</v>
      </c>
      <c r="H256" s="8">
        <v>108</v>
      </c>
      <c r="I256" s="8">
        <v>16</v>
      </c>
      <c r="J256" s="8">
        <v>30</v>
      </c>
      <c r="K256" s="8">
        <v>29</v>
      </c>
      <c r="L256" s="8">
        <v>4</v>
      </c>
      <c r="M256" s="8">
        <v>12</v>
      </c>
      <c r="N256" s="8">
        <v>17</v>
      </c>
      <c r="O256" s="8">
        <v>108</v>
      </c>
      <c r="P256" s="8">
        <v>9</v>
      </c>
      <c r="Q256" s="8">
        <v>37</v>
      </c>
      <c r="R256" s="8">
        <v>29</v>
      </c>
      <c r="S256" s="8">
        <v>3</v>
      </c>
      <c r="T256" s="8">
        <v>12</v>
      </c>
      <c r="U256" s="8">
        <v>18</v>
      </c>
    </row>
    <row r="257" spans="1:21" ht="15" customHeight="1" x14ac:dyDescent="0.2">
      <c r="A257" s="16"/>
      <c r="B257" s="29"/>
      <c r="C257" s="18" t="s">
        <v>403</v>
      </c>
      <c r="D257" s="8">
        <v>29</v>
      </c>
      <c r="E257" s="8">
        <v>29</v>
      </c>
      <c r="F257" s="8">
        <v>0</v>
      </c>
      <c r="G257" s="8">
        <v>0</v>
      </c>
      <c r="H257" s="8">
        <v>29</v>
      </c>
      <c r="I257" s="8">
        <v>6</v>
      </c>
      <c r="J257" s="8">
        <v>8</v>
      </c>
      <c r="K257" s="8">
        <v>11</v>
      </c>
      <c r="L257" s="8">
        <v>1</v>
      </c>
      <c r="M257" s="8">
        <v>1</v>
      </c>
      <c r="N257" s="8">
        <v>2</v>
      </c>
      <c r="O257" s="8">
        <v>29</v>
      </c>
      <c r="P257" s="8">
        <v>6</v>
      </c>
      <c r="Q257" s="8">
        <v>8</v>
      </c>
      <c r="R257" s="8">
        <v>7</v>
      </c>
      <c r="S257" s="8">
        <v>1</v>
      </c>
      <c r="T257" s="8">
        <v>1</v>
      </c>
      <c r="U257" s="8">
        <v>6</v>
      </c>
    </row>
    <row r="258" spans="1:21" ht="15" customHeight="1" x14ac:dyDescent="0.2">
      <c r="A258" s="16"/>
      <c r="B258" s="29"/>
      <c r="C258" s="18" t="s">
        <v>404</v>
      </c>
      <c r="D258" s="8">
        <v>45</v>
      </c>
      <c r="E258" s="8">
        <v>37</v>
      </c>
      <c r="F258" s="8">
        <v>7</v>
      </c>
      <c r="G258" s="8">
        <v>1</v>
      </c>
      <c r="H258" s="8">
        <v>45</v>
      </c>
      <c r="I258" s="8">
        <v>3</v>
      </c>
      <c r="J258" s="8">
        <v>11</v>
      </c>
      <c r="K258" s="8">
        <v>19</v>
      </c>
      <c r="L258" s="8">
        <v>1</v>
      </c>
      <c r="M258" s="8">
        <v>5</v>
      </c>
      <c r="N258" s="8">
        <v>6</v>
      </c>
      <c r="O258" s="8">
        <v>45</v>
      </c>
      <c r="P258" s="8">
        <v>5</v>
      </c>
      <c r="Q258" s="8">
        <v>14</v>
      </c>
      <c r="R258" s="8">
        <v>13</v>
      </c>
      <c r="S258" s="8">
        <v>3</v>
      </c>
      <c r="T258" s="8">
        <v>5</v>
      </c>
      <c r="U258" s="8">
        <v>5</v>
      </c>
    </row>
    <row r="259" spans="1:21" ht="15" customHeight="1" x14ac:dyDescent="0.2">
      <c r="A259" s="16"/>
      <c r="B259" s="29"/>
      <c r="C259" s="20" t="s">
        <v>405</v>
      </c>
      <c r="D259" s="8">
        <v>2</v>
      </c>
      <c r="E259" s="8">
        <v>2</v>
      </c>
      <c r="F259" s="8">
        <v>0</v>
      </c>
      <c r="G259" s="8">
        <v>0</v>
      </c>
      <c r="H259" s="8">
        <v>2</v>
      </c>
      <c r="I259" s="8">
        <v>0</v>
      </c>
      <c r="J259" s="8">
        <v>0</v>
      </c>
      <c r="K259" s="8">
        <v>0</v>
      </c>
      <c r="L259" s="8">
        <v>1</v>
      </c>
      <c r="M259" s="8">
        <v>0</v>
      </c>
      <c r="N259" s="8">
        <v>1</v>
      </c>
      <c r="O259" s="8">
        <v>2</v>
      </c>
      <c r="P259" s="8">
        <v>0</v>
      </c>
      <c r="Q259" s="8">
        <v>0</v>
      </c>
      <c r="R259" s="8">
        <v>0</v>
      </c>
      <c r="S259" s="8">
        <v>1</v>
      </c>
      <c r="T259" s="8">
        <v>0</v>
      </c>
      <c r="U259" s="8">
        <v>1</v>
      </c>
    </row>
    <row r="260" spans="1:21" ht="15" customHeight="1" x14ac:dyDescent="0.2">
      <c r="A260" s="16"/>
      <c r="B260" s="29"/>
      <c r="C260" s="20" t="s">
        <v>406</v>
      </c>
      <c r="D260" s="8">
        <v>18</v>
      </c>
      <c r="E260" s="8">
        <v>12</v>
      </c>
      <c r="F260" s="8">
        <v>6</v>
      </c>
      <c r="G260" s="8">
        <v>0</v>
      </c>
      <c r="H260" s="8">
        <v>18</v>
      </c>
      <c r="I260" s="8">
        <v>5</v>
      </c>
      <c r="J260" s="8">
        <v>4</v>
      </c>
      <c r="K260" s="8">
        <v>4</v>
      </c>
      <c r="L260" s="8">
        <v>1</v>
      </c>
      <c r="M260" s="8">
        <v>4</v>
      </c>
      <c r="N260" s="8">
        <v>0</v>
      </c>
      <c r="O260" s="8">
        <v>18</v>
      </c>
      <c r="P260" s="8">
        <v>4</v>
      </c>
      <c r="Q260" s="8">
        <v>5</v>
      </c>
      <c r="R260" s="8">
        <v>2</v>
      </c>
      <c r="S260" s="8">
        <v>1</v>
      </c>
      <c r="T260" s="8">
        <v>4</v>
      </c>
      <c r="U260" s="8">
        <v>2</v>
      </c>
    </row>
    <row r="261" spans="1:21" ht="15" customHeight="1" x14ac:dyDescent="0.2">
      <c r="A261" s="16"/>
      <c r="B261" s="27"/>
      <c r="C261" s="19" t="s">
        <v>291</v>
      </c>
      <c r="D261" s="8">
        <v>5</v>
      </c>
      <c r="E261" s="8">
        <v>3</v>
      </c>
      <c r="F261" s="8">
        <v>2</v>
      </c>
      <c r="G261" s="8">
        <v>0</v>
      </c>
      <c r="H261" s="8">
        <v>5</v>
      </c>
      <c r="I261" s="8">
        <v>1</v>
      </c>
      <c r="J261" s="8">
        <v>1</v>
      </c>
      <c r="K261" s="8">
        <v>2</v>
      </c>
      <c r="L261" s="8">
        <v>1</v>
      </c>
      <c r="M261" s="8">
        <v>0</v>
      </c>
      <c r="N261" s="8">
        <v>0</v>
      </c>
      <c r="O261" s="8">
        <v>5</v>
      </c>
      <c r="P261" s="8">
        <v>1</v>
      </c>
      <c r="Q261" s="8">
        <v>1</v>
      </c>
      <c r="R261" s="8">
        <v>2</v>
      </c>
      <c r="S261" s="8">
        <v>1</v>
      </c>
      <c r="T261" s="8">
        <v>0</v>
      </c>
      <c r="U261" s="8">
        <v>0</v>
      </c>
    </row>
    <row r="262" spans="1:21" ht="15" customHeight="1" x14ac:dyDescent="0.2">
      <c r="A262" s="16"/>
      <c r="B262" s="105" t="s">
        <v>38</v>
      </c>
      <c r="C262" s="12" t="s">
        <v>24</v>
      </c>
      <c r="D262" s="8">
        <v>747</v>
      </c>
      <c r="E262" s="8">
        <v>627</v>
      </c>
      <c r="F262" s="8">
        <v>78</v>
      </c>
      <c r="G262" s="8">
        <v>42</v>
      </c>
      <c r="H262" s="8">
        <v>747</v>
      </c>
      <c r="I262" s="8">
        <v>227</v>
      </c>
      <c r="J262" s="8">
        <v>166</v>
      </c>
      <c r="K262" s="8">
        <v>153</v>
      </c>
      <c r="L262" s="8">
        <v>47</v>
      </c>
      <c r="M262" s="8">
        <v>64</v>
      </c>
      <c r="N262" s="8">
        <v>90</v>
      </c>
      <c r="O262" s="8">
        <v>747</v>
      </c>
      <c r="P262" s="8">
        <v>158</v>
      </c>
      <c r="Q262" s="8">
        <v>208</v>
      </c>
      <c r="R262" s="8">
        <v>155</v>
      </c>
      <c r="S262" s="8">
        <v>58</v>
      </c>
      <c r="T262" s="8">
        <v>64</v>
      </c>
      <c r="U262" s="8">
        <v>104</v>
      </c>
    </row>
    <row r="263" spans="1:21" ht="15" customHeight="1" x14ac:dyDescent="0.2">
      <c r="A263" s="16"/>
      <c r="B263" s="106"/>
      <c r="C263" s="15"/>
      <c r="D263" s="8"/>
      <c r="E263" s="8"/>
      <c r="F263" s="8"/>
      <c r="G263" s="8"/>
      <c r="H263" s="8"/>
      <c r="I263" s="8"/>
      <c r="J263" s="8"/>
      <c r="K263" s="8"/>
      <c r="L263" s="8"/>
      <c r="M263" s="8"/>
      <c r="N263" s="8"/>
      <c r="O263" s="8"/>
      <c r="P263" s="8"/>
      <c r="Q263" s="8"/>
      <c r="R263" s="8"/>
      <c r="S263" s="8"/>
      <c r="T263" s="8"/>
      <c r="U263" s="8"/>
    </row>
    <row r="264" spans="1:21" ht="15" customHeight="1" x14ac:dyDescent="0.2">
      <c r="A264" s="16"/>
      <c r="B264" s="106"/>
      <c r="C264" s="18" t="s">
        <v>401</v>
      </c>
      <c r="D264" s="8">
        <v>478</v>
      </c>
      <c r="E264" s="8">
        <v>396</v>
      </c>
      <c r="F264" s="8">
        <v>51</v>
      </c>
      <c r="G264" s="8">
        <v>31</v>
      </c>
      <c r="H264" s="8">
        <v>478</v>
      </c>
      <c r="I264" s="8">
        <v>189</v>
      </c>
      <c r="J264" s="8">
        <v>105</v>
      </c>
      <c r="K264" s="8">
        <v>51</v>
      </c>
      <c r="L264" s="8">
        <v>37</v>
      </c>
      <c r="M264" s="8">
        <v>40</v>
      </c>
      <c r="N264" s="8">
        <v>56</v>
      </c>
      <c r="O264" s="8">
        <v>478</v>
      </c>
      <c r="P264" s="8">
        <v>122</v>
      </c>
      <c r="Q264" s="8">
        <v>145</v>
      </c>
      <c r="R264" s="8">
        <v>65</v>
      </c>
      <c r="S264" s="8">
        <v>43</v>
      </c>
      <c r="T264" s="8">
        <v>40</v>
      </c>
      <c r="U264" s="8">
        <v>63</v>
      </c>
    </row>
    <row r="265" spans="1:21" ht="15" customHeight="1" x14ac:dyDescent="0.2">
      <c r="A265" s="16"/>
      <c r="B265" s="106"/>
      <c r="C265" s="47" t="s">
        <v>402</v>
      </c>
      <c r="D265" s="8">
        <v>58</v>
      </c>
      <c r="E265" s="8">
        <v>45</v>
      </c>
      <c r="F265" s="8">
        <v>12</v>
      </c>
      <c r="G265" s="8">
        <v>1</v>
      </c>
      <c r="H265" s="8">
        <v>58</v>
      </c>
      <c r="I265" s="8">
        <v>7</v>
      </c>
      <c r="J265" s="8">
        <v>17</v>
      </c>
      <c r="K265" s="8">
        <v>13</v>
      </c>
      <c r="L265" s="8">
        <v>2</v>
      </c>
      <c r="M265" s="8">
        <v>12</v>
      </c>
      <c r="N265" s="8">
        <v>7</v>
      </c>
      <c r="O265" s="8">
        <v>58</v>
      </c>
      <c r="P265" s="8">
        <v>6</v>
      </c>
      <c r="Q265" s="8">
        <v>19</v>
      </c>
      <c r="R265" s="8">
        <v>11</v>
      </c>
      <c r="S265" s="8">
        <v>2</v>
      </c>
      <c r="T265" s="8">
        <v>12</v>
      </c>
      <c r="U265" s="8">
        <v>8</v>
      </c>
    </row>
    <row r="266" spans="1:21" ht="15" customHeight="1" x14ac:dyDescent="0.2">
      <c r="A266" s="16"/>
      <c r="B266" s="106"/>
      <c r="C266" s="18" t="s">
        <v>403</v>
      </c>
      <c r="D266" s="8">
        <v>77</v>
      </c>
      <c r="E266" s="8">
        <v>69</v>
      </c>
      <c r="F266" s="8">
        <v>4</v>
      </c>
      <c r="G266" s="8">
        <v>4</v>
      </c>
      <c r="H266" s="8">
        <v>77</v>
      </c>
      <c r="I266" s="8">
        <v>14</v>
      </c>
      <c r="J266" s="8">
        <v>14</v>
      </c>
      <c r="K266" s="8">
        <v>34</v>
      </c>
      <c r="L266" s="8">
        <v>6</v>
      </c>
      <c r="M266" s="8">
        <v>1</v>
      </c>
      <c r="N266" s="8">
        <v>8</v>
      </c>
      <c r="O266" s="8">
        <v>77</v>
      </c>
      <c r="P266" s="8">
        <v>12</v>
      </c>
      <c r="Q266" s="8">
        <v>19</v>
      </c>
      <c r="R266" s="8">
        <v>26</v>
      </c>
      <c r="S266" s="8">
        <v>7</v>
      </c>
      <c r="T266" s="8">
        <v>1</v>
      </c>
      <c r="U266" s="8">
        <v>12</v>
      </c>
    </row>
    <row r="267" spans="1:21" ht="15" customHeight="1" x14ac:dyDescent="0.2">
      <c r="A267" s="16"/>
      <c r="B267" s="25"/>
      <c r="C267" s="18" t="s">
        <v>404</v>
      </c>
      <c r="D267" s="8">
        <v>97</v>
      </c>
      <c r="E267" s="8">
        <v>83</v>
      </c>
      <c r="F267" s="8">
        <v>10</v>
      </c>
      <c r="G267" s="8">
        <v>4</v>
      </c>
      <c r="H267" s="8">
        <v>97</v>
      </c>
      <c r="I267" s="8">
        <v>12</v>
      </c>
      <c r="J267" s="8">
        <v>18</v>
      </c>
      <c r="K267" s="8">
        <v>41</v>
      </c>
      <c r="L267" s="8">
        <v>2</v>
      </c>
      <c r="M267" s="8">
        <v>10</v>
      </c>
      <c r="N267" s="8">
        <v>14</v>
      </c>
      <c r="O267" s="8">
        <v>97</v>
      </c>
      <c r="P267" s="8">
        <v>15</v>
      </c>
      <c r="Q267" s="8">
        <v>14</v>
      </c>
      <c r="R267" s="8">
        <v>36</v>
      </c>
      <c r="S267" s="8">
        <v>6</v>
      </c>
      <c r="T267" s="8">
        <v>10</v>
      </c>
      <c r="U267" s="8">
        <v>16</v>
      </c>
    </row>
    <row r="268" spans="1:21" ht="15" customHeight="1" x14ac:dyDescent="0.2">
      <c r="A268" s="16"/>
      <c r="B268" s="25"/>
      <c r="C268" s="20" t="s">
        <v>405</v>
      </c>
      <c r="D268" s="8">
        <v>4</v>
      </c>
      <c r="E268" s="8">
        <v>4</v>
      </c>
      <c r="F268" s="8">
        <v>0</v>
      </c>
      <c r="G268" s="8">
        <v>0</v>
      </c>
      <c r="H268" s="8">
        <v>4</v>
      </c>
      <c r="I268" s="8">
        <v>0</v>
      </c>
      <c r="J268" s="8">
        <v>1</v>
      </c>
      <c r="K268" s="8">
        <v>2</v>
      </c>
      <c r="L268" s="8">
        <v>0</v>
      </c>
      <c r="M268" s="8">
        <v>0</v>
      </c>
      <c r="N268" s="8">
        <v>1</v>
      </c>
      <c r="O268" s="8">
        <v>4</v>
      </c>
      <c r="P268" s="8">
        <v>0</v>
      </c>
      <c r="Q268" s="8">
        <v>1</v>
      </c>
      <c r="R268" s="8">
        <v>1</v>
      </c>
      <c r="S268" s="8">
        <v>0</v>
      </c>
      <c r="T268" s="8">
        <v>0</v>
      </c>
      <c r="U268" s="8">
        <v>2</v>
      </c>
    </row>
    <row r="269" spans="1:21" ht="15" customHeight="1" x14ac:dyDescent="0.2">
      <c r="A269" s="16"/>
      <c r="B269" s="25"/>
      <c r="C269" s="20" t="s">
        <v>406</v>
      </c>
      <c r="D269" s="8">
        <v>23</v>
      </c>
      <c r="E269" s="8">
        <v>21</v>
      </c>
      <c r="F269" s="8">
        <v>0</v>
      </c>
      <c r="G269" s="8">
        <v>2</v>
      </c>
      <c r="H269" s="8">
        <v>23</v>
      </c>
      <c r="I269" s="8">
        <v>3</v>
      </c>
      <c r="J269" s="8">
        <v>10</v>
      </c>
      <c r="K269" s="8">
        <v>6</v>
      </c>
      <c r="L269" s="8">
        <v>0</v>
      </c>
      <c r="M269" s="8">
        <v>1</v>
      </c>
      <c r="N269" s="8">
        <v>3</v>
      </c>
      <c r="O269" s="8">
        <v>23</v>
      </c>
      <c r="P269" s="8">
        <v>1</v>
      </c>
      <c r="Q269" s="8">
        <v>10</v>
      </c>
      <c r="R269" s="8">
        <v>8</v>
      </c>
      <c r="S269" s="8">
        <v>0</v>
      </c>
      <c r="T269" s="8">
        <v>1</v>
      </c>
      <c r="U269" s="8">
        <v>3</v>
      </c>
    </row>
    <row r="270" spans="1:21" ht="15" customHeight="1" x14ac:dyDescent="0.2">
      <c r="A270" s="17"/>
      <c r="B270" s="26"/>
      <c r="C270" s="19" t="s">
        <v>291</v>
      </c>
      <c r="D270" s="8">
        <v>10</v>
      </c>
      <c r="E270" s="8">
        <v>9</v>
      </c>
      <c r="F270" s="8">
        <v>1</v>
      </c>
      <c r="G270" s="8">
        <v>0</v>
      </c>
      <c r="H270" s="8">
        <v>10</v>
      </c>
      <c r="I270" s="8">
        <v>2</v>
      </c>
      <c r="J270" s="8">
        <v>1</v>
      </c>
      <c r="K270" s="8">
        <v>6</v>
      </c>
      <c r="L270" s="8">
        <v>0</v>
      </c>
      <c r="M270" s="8">
        <v>0</v>
      </c>
      <c r="N270" s="8">
        <v>1</v>
      </c>
      <c r="O270" s="8">
        <v>10</v>
      </c>
      <c r="P270" s="8">
        <v>2</v>
      </c>
      <c r="Q270" s="8">
        <v>0</v>
      </c>
      <c r="R270" s="8">
        <v>8</v>
      </c>
      <c r="S270" s="8">
        <v>0</v>
      </c>
      <c r="T270" s="8">
        <v>0</v>
      </c>
      <c r="U270" s="8">
        <v>0</v>
      </c>
    </row>
    <row r="271" spans="1:21" ht="15" customHeight="1" x14ac:dyDescent="0.2">
      <c r="A271" s="11" t="s">
        <v>407</v>
      </c>
      <c r="B271" s="21" t="s">
        <v>23</v>
      </c>
      <c r="C271" s="12" t="s">
        <v>24</v>
      </c>
      <c r="D271" s="8">
        <v>844</v>
      </c>
      <c r="E271" s="8">
        <v>581</v>
      </c>
      <c r="F271" s="8">
        <v>239</v>
      </c>
      <c r="G271" s="8">
        <v>24</v>
      </c>
      <c r="H271" s="8">
        <v>844</v>
      </c>
      <c r="I271" s="8">
        <v>494</v>
      </c>
      <c r="J271" s="8">
        <v>114</v>
      </c>
      <c r="K271" s="8">
        <v>82</v>
      </c>
      <c r="L271" s="8">
        <v>27</v>
      </c>
      <c r="M271" s="8">
        <v>25</v>
      </c>
      <c r="N271" s="8">
        <v>102</v>
      </c>
      <c r="O271" s="8">
        <v>844</v>
      </c>
      <c r="P271" s="8">
        <v>334</v>
      </c>
      <c r="Q271" s="8">
        <v>230</v>
      </c>
      <c r="R271" s="8">
        <v>116</v>
      </c>
      <c r="S271" s="8">
        <v>33</v>
      </c>
      <c r="T271" s="8">
        <v>25</v>
      </c>
      <c r="U271" s="8">
        <v>106</v>
      </c>
    </row>
    <row r="272" spans="1:21" ht="15" customHeight="1" x14ac:dyDescent="0.2">
      <c r="A272" s="104" t="s">
        <v>25</v>
      </c>
      <c r="B272" s="29" t="s">
        <v>26</v>
      </c>
      <c r="C272" s="15"/>
      <c r="D272" s="8"/>
      <c r="E272" s="8"/>
      <c r="F272" s="8"/>
      <c r="G272" s="8"/>
      <c r="H272" s="8"/>
      <c r="I272" s="8"/>
      <c r="J272" s="8"/>
      <c r="K272" s="8"/>
      <c r="L272" s="8"/>
      <c r="M272" s="8"/>
      <c r="N272" s="8"/>
      <c r="O272" s="8"/>
      <c r="P272" s="8"/>
      <c r="Q272" s="8"/>
      <c r="R272" s="8"/>
      <c r="S272" s="8"/>
      <c r="T272" s="8"/>
      <c r="U272" s="8"/>
    </row>
    <row r="273" spans="1:21" ht="15" customHeight="1" x14ac:dyDescent="0.2">
      <c r="A273" s="104"/>
      <c r="B273" s="29" t="s">
        <v>27</v>
      </c>
      <c r="C273" s="18" t="s">
        <v>408</v>
      </c>
      <c r="D273" s="8">
        <v>138</v>
      </c>
      <c r="E273" s="8">
        <v>103</v>
      </c>
      <c r="F273" s="8">
        <v>33</v>
      </c>
      <c r="G273" s="8">
        <v>2</v>
      </c>
      <c r="H273" s="8">
        <v>138</v>
      </c>
      <c r="I273" s="8">
        <v>39</v>
      </c>
      <c r="J273" s="8">
        <v>42</v>
      </c>
      <c r="K273" s="8">
        <v>30</v>
      </c>
      <c r="L273" s="8">
        <v>6</v>
      </c>
      <c r="M273" s="8">
        <v>7</v>
      </c>
      <c r="N273" s="8">
        <v>14</v>
      </c>
      <c r="O273" s="8">
        <v>138</v>
      </c>
      <c r="P273" s="8">
        <v>34</v>
      </c>
      <c r="Q273" s="8">
        <v>35</v>
      </c>
      <c r="R273" s="8">
        <v>33</v>
      </c>
      <c r="S273" s="8">
        <v>10</v>
      </c>
      <c r="T273" s="8">
        <v>7</v>
      </c>
      <c r="U273" s="8">
        <v>19</v>
      </c>
    </row>
    <row r="274" spans="1:21" ht="15" customHeight="1" x14ac:dyDescent="0.2">
      <c r="A274" s="104"/>
      <c r="B274" s="29" t="s">
        <v>29</v>
      </c>
      <c r="C274" s="18" t="s">
        <v>409</v>
      </c>
      <c r="D274" s="8">
        <v>77</v>
      </c>
      <c r="E274" s="8">
        <v>53</v>
      </c>
      <c r="F274" s="8">
        <v>18</v>
      </c>
      <c r="G274" s="8">
        <v>6</v>
      </c>
      <c r="H274" s="8">
        <v>77</v>
      </c>
      <c r="I274" s="8">
        <v>25</v>
      </c>
      <c r="J274" s="8">
        <v>14</v>
      </c>
      <c r="K274" s="8">
        <v>17</v>
      </c>
      <c r="L274" s="8">
        <v>2</v>
      </c>
      <c r="M274" s="8">
        <v>7</v>
      </c>
      <c r="N274" s="8">
        <v>12</v>
      </c>
      <c r="O274" s="8">
        <v>77</v>
      </c>
      <c r="P274" s="8">
        <v>27</v>
      </c>
      <c r="Q274" s="8">
        <v>17</v>
      </c>
      <c r="R274" s="8">
        <v>13</v>
      </c>
      <c r="S274" s="8">
        <v>3</v>
      </c>
      <c r="T274" s="8">
        <v>7</v>
      </c>
      <c r="U274" s="8">
        <v>10</v>
      </c>
    </row>
    <row r="275" spans="1:21" ht="15" customHeight="1" x14ac:dyDescent="0.2">
      <c r="A275" s="16"/>
      <c r="B275" s="29"/>
      <c r="C275" s="18" t="s">
        <v>410</v>
      </c>
      <c r="D275" s="8">
        <v>92</v>
      </c>
      <c r="E275" s="8">
        <v>77</v>
      </c>
      <c r="F275" s="8">
        <v>11</v>
      </c>
      <c r="G275" s="8">
        <v>4</v>
      </c>
      <c r="H275" s="8">
        <v>92</v>
      </c>
      <c r="I275" s="8">
        <v>33</v>
      </c>
      <c r="J275" s="8">
        <v>25</v>
      </c>
      <c r="K275" s="8">
        <v>14</v>
      </c>
      <c r="L275" s="8">
        <v>9</v>
      </c>
      <c r="M275" s="8">
        <v>5</v>
      </c>
      <c r="N275" s="8">
        <v>6</v>
      </c>
      <c r="O275" s="8">
        <v>92</v>
      </c>
      <c r="P275" s="8">
        <v>23</v>
      </c>
      <c r="Q275" s="8">
        <v>22</v>
      </c>
      <c r="R275" s="8">
        <v>19</v>
      </c>
      <c r="S275" s="8">
        <v>12</v>
      </c>
      <c r="T275" s="8">
        <v>5</v>
      </c>
      <c r="U275" s="8">
        <v>11</v>
      </c>
    </row>
    <row r="276" spans="1:21" ht="15" customHeight="1" x14ac:dyDescent="0.2">
      <c r="A276" s="16"/>
      <c r="B276" s="29"/>
      <c r="C276" s="18" t="s">
        <v>411</v>
      </c>
      <c r="D276" s="8">
        <v>103</v>
      </c>
      <c r="E276" s="8">
        <v>87</v>
      </c>
      <c r="F276" s="8">
        <v>7</v>
      </c>
      <c r="G276" s="8">
        <v>9</v>
      </c>
      <c r="H276" s="8">
        <v>103</v>
      </c>
      <c r="I276" s="8">
        <v>63</v>
      </c>
      <c r="J276" s="8">
        <v>17</v>
      </c>
      <c r="K276" s="8">
        <v>8</v>
      </c>
      <c r="L276" s="8">
        <v>3</v>
      </c>
      <c r="M276" s="8">
        <v>3</v>
      </c>
      <c r="N276" s="8">
        <v>9</v>
      </c>
      <c r="O276" s="8">
        <v>103</v>
      </c>
      <c r="P276" s="8">
        <v>44</v>
      </c>
      <c r="Q276" s="8">
        <v>27</v>
      </c>
      <c r="R276" s="8">
        <v>11</v>
      </c>
      <c r="S276" s="8">
        <v>4</v>
      </c>
      <c r="T276" s="8">
        <v>3</v>
      </c>
      <c r="U276" s="8">
        <v>14</v>
      </c>
    </row>
    <row r="277" spans="1:21" ht="15" customHeight="1" x14ac:dyDescent="0.2">
      <c r="A277" s="16"/>
      <c r="B277" s="29"/>
      <c r="C277" s="20" t="s">
        <v>412</v>
      </c>
      <c r="D277" s="8">
        <v>420</v>
      </c>
      <c r="E277" s="8">
        <v>252</v>
      </c>
      <c r="F277" s="8">
        <v>167</v>
      </c>
      <c r="G277" s="8">
        <v>1</v>
      </c>
      <c r="H277" s="8">
        <v>420</v>
      </c>
      <c r="I277" s="8">
        <v>330</v>
      </c>
      <c r="J277" s="8">
        <v>15</v>
      </c>
      <c r="K277" s="8">
        <v>12</v>
      </c>
      <c r="L277" s="8">
        <v>5</v>
      </c>
      <c r="M277" s="8">
        <v>1</v>
      </c>
      <c r="N277" s="8">
        <v>57</v>
      </c>
      <c r="O277" s="8">
        <v>420</v>
      </c>
      <c r="P277" s="8">
        <v>203</v>
      </c>
      <c r="Q277" s="8">
        <v>128</v>
      </c>
      <c r="R277" s="8">
        <v>39</v>
      </c>
      <c r="S277" s="8">
        <v>2</v>
      </c>
      <c r="T277" s="8">
        <v>1</v>
      </c>
      <c r="U277" s="8">
        <v>47</v>
      </c>
    </row>
    <row r="278" spans="1:21" ht="15" customHeight="1" x14ac:dyDescent="0.2">
      <c r="A278" s="16"/>
      <c r="B278" s="27"/>
      <c r="C278" s="19" t="s">
        <v>106</v>
      </c>
      <c r="D278" s="8">
        <v>14</v>
      </c>
      <c r="E278" s="8">
        <v>9</v>
      </c>
      <c r="F278" s="8">
        <v>3</v>
      </c>
      <c r="G278" s="8">
        <v>2</v>
      </c>
      <c r="H278" s="8">
        <v>14</v>
      </c>
      <c r="I278" s="8">
        <v>4</v>
      </c>
      <c r="J278" s="8">
        <v>1</v>
      </c>
      <c r="K278" s="8">
        <v>1</v>
      </c>
      <c r="L278" s="8">
        <v>2</v>
      </c>
      <c r="M278" s="8">
        <v>2</v>
      </c>
      <c r="N278" s="8">
        <v>4</v>
      </c>
      <c r="O278" s="8">
        <v>14</v>
      </c>
      <c r="P278" s="8">
        <v>3</v>
      </c>
      <c r="Q278" s="8">
        <v>1</v>
      </c>
      <c r="R278" s="8">
        <v>1</v>
      </c>
      <c r="S278" s="8">
        <v>2</v>
      </c>
      <c r="T278" s="8">
        <v>2</v>
      </c>
      <c r="U278" s="8">
        <v>5</v>
      </c>
    </row>
    <row r="279" spans="1:21" ht="15" customHeight="1" x14ac:dyDescent="0.2">
      <c r="A279" s="16"/>
      <c r="B279" s="21" t="s">
        <v>35</v>
      </c>
      <c r="C279" s="12" t="s">
        <v>24</v>
      </c>
      <c r="D279" s="8">
        <v>617</v>
      </c>
      <c r="E279" s="8">
        <v>489</v>
      </c>
      <c r="F279" s="8">
        <v>113</v>
      </c>
      <c r="G279" s="8">
        <v>15</v>
      </c>
      <c r="H279" s="8">
        <v>617</v>
      </c>
      <c r="I279" s="8">
        <v>134</v>
      </c>
      <c r="J279" s="8">
        <v>181</v>
      </c>
      <c r="K279" s="8">
        <v>125</v>
      </c>
      <c r="L279" s="8">
        <v>47</v>
      </c>
      <c r="M279" s="8">
        <v>66</v>
      </c>
      <c r="N279" s="8">
        <v>64</v>
      </c>
      <c r="O279" s="8">
        <v>617</v>
      </c>
      <c r="P279" s="8">
        <v>110</v>
      </c>
      <c r="Q279" s="8">
        <v>172</v>
      </c>
      <c r="R279" s="8">
        <v>134</v>
      </c>
      <c r="S279" s="8">
        <v>49</v>
      </c>
      <c r="T279" s="8">
        <v>66</v>
      </c>
      <c r="U279" s="8">
        <v>86</v>
      </c>
    </row>
    <row r="280" spans="1:21" ht="15" customHeight="1" x14ac:dyDescent="0.2">
      <c r="A280" s="16"/>
      <c r="B280" s="29" t="s">
        <v>36</v>
      </c>
      <c r="C280" s="15"/>
      <c r="D280" s="8"/>
      <c r="E280" s="8"/>
      <c r="F280" s="8"/>
      <c r="G280" s="8"/>
      <c r="H280" s="8"/>
      <c r="I280" s="8"/>
      <c r="J280" s="8"/>
      <c r="K280" s="8"/>
      <c r="L280" s="8"/>
      <c r="M280" s="8"/>
      <c r="N280" s="8"/>
      <c r="O280" s="8"/>
      <c r="P280" s="8"/>
      <c r="Q280" s="8"/>
      <c r="R280" s="8"/>
      <c r="S280" s="8"/>
      <c r="T280" s="8"/>
      <c r="U280" s="8"/>
    </row>
    <row r="281" spans="1:21" ht="15" customHeight="1" x14ac:dyDescent="0.2">
      <c r="A281" s="16"/>
      <c r="B281" s="29" t="s">
        <v>37</v>
      </c>
      <c r="C281" s="18" t="s">
        <v>408</v>
      </c>
      <c r="D281" s="8">
        <v>237</v>
      </c>
      <c r="E281" s="8">
        <v>184</v>
      </c>
      <c r="F281" s="8">
        <v>44</v>
      </c>
      <c r="G281" s="8">
        <v>9</v>
      </c>
      <c r="H281" s="8">
        <v>237</v>
      </c>
      <c r="I281" s="8">
        <v>24</v>
      </c>
      <c r="J281" s="8">
        <v>62</v>
      </c>
      <c r="K281" s="8">
        <v>73</v>
      </c>
      <c r="L281" s="8">
        <v>20</v>
      </c>
      <c r="M281" s="8">
        <v>29</v>
      </c>
      <c r="N281" s="8">
        <v>29</v>
      </c>
      <c r="O281" s="8">
        <v>237</v>
      </c>
      <c r="P281" s="8">
        <v>23</v>
      </c>
      <c r="Q281" s="8">
        <v>57</v>
      </c>
      <c r="R281" s="8">
        <v>73</v>
      </c>
      <c r="S281" s="8">
        <v>20</v>
      </c>
      <c r="T281" s="8">
        <v>29</v>
      </c>
      <c r="U281" s="8">
        <v>35</v>
      </c>
    </row>
    <row r="282" spans="1:21" ht="15" customHeight="1" x14ac:dyDescent="0.2">
      <c r="A282" s="16"/>
      <c r="B282" s="29"/>
      <c r="C282" s="18" t="s">
        <v>409</v>
      </c>
      <c r="D282" s="8">
        <v>112</v>
      </c>
      <c r="E282" s="8">
        <v>92</v>
      </c>
      <c r="F282" s="8">
        <v>18</v>
      </c>
      <c r="G282" s="8">
        <v>2</v>
      </c>
      <c r="H282" s="8">
        <v>112</v>
      </c>
      <c r="I282" s="8">
        <v>24</v>
      </c>
      <c r="J282" s="8">
        <v>43</v>
      </c>
      <c r="K282" s="8">
        <v>20</v>
      </c>
      <c r="L282" s="8">
        <v>8</v>
      </c>
      <c r="M282" s="8">
        <v>10</v>
      </c>
      <c r="N282" s="8">
        <v>7</v>
      </c>
      <c r="O282" s="8">
        <v>112</v>
      </c>
      <c r="P282" s="8">
        <v>21</v>
      </c>
      <c r="Q282" s="8">
        <v>43</v>
      </c>
      <c r="R282" s="8">
        <v>14</v>
      </c>
      <c r="S282" s="8">
        <v>10</v>
      </c>
      <c r="T282" s="8">
        <v>10</v>
      </c>
      <c r="U282" s="8">
        <v>14</v>
      </c>
    </row>
    <row r="283" spans="1:21" ht="15" customHeight="1" x14ac:dyDescent="0.2">
      <c r="A283" s="16"/>
      <c r="B283" s="29"/>
      <c r="C283" s="18" t="s">
        <v>410</v>
      </c>
      <c r="D283" s="8">
        <v>149</v>
      </c>
      <c r="E283" s="8">
        <v>126</v>
      </c>
      <c r="F283" s="8">
        <v>20</v>
      </c>
      <c r="G283" s="8">
        <v>3</v>
      </c>
      <c r="H283" s="8">
        <v>149</v>
      </c>
      <c r="I283" s="8">
        <v>46</v>
      </c>
      <c r="J283" s="8">
        <v>35</v>
      </c>
      <c r="K283" s="8">
        <v>22</v>
      </c>
      <c r="L283" s="8">
        <v>14</v>
      </c>
      <c r="M283" s="8">
        <v>21</v>
      </c>
      <c r="N283" s="8">
        <v>11</v>
      </c>
      <c r="O283" s="8">
        <v>149</v>
      </c>
      <c r="P283" s="8">
        <v>35</v>
      </c>
      <c r="Q283" s="8">
        <v>31</v>
      </c>
      <c r="R283" s="8">
        <v>26</v>
      </c>
      <c r="S283" s="8">
        <v>15</v>
      </c>
      <c r="T283" s="8">
        <v>21</v>
      </c>
      <c r="U283" s="8">
        <v>21</v>
      </c>
    </row>
    <row r="284" spans="1:21" ht="15" customHeight="1" x14ac:dyDescent="0.2">
      <c r="A284" s="16"/>
      <c r="B284" s="29"/>
      <c r="C284" s="18" t="s">
        <v>411</v>
      </c>
      <c r="D284" s="8">
        <v>46</v>
      </c>
      <c r="E284" s="8">
        <v>44</v>
      </c>
      <c r="F284" s="8">
        <v>1</v>
      </c>
      <c r="G284" s="8">
        <v>1</v>
      </c>
      <c r="H284" s="8">
        <v>46</v>
      </c>
      <c r="I284" s="8">
        <v>11</v>
      </c>
      <c r="J284" s="8">
        <v>18</v>
      </c>
      <c r="K284" s="8">
        <v>6</v>
      </c>
      <c r="L284" s="8">
        <v>5</v>
      </c>
      <c r="M284" s="8">
        <v>3</v>
      </c>
      <c r="N284" s="8">
        <v>3</v>
      </c>
      <c r="O284" s="8">
        <v>46</v>
      </c>
      <c r="P284" s="8">
        <v>8</v>
      </c>
      <c r="Q284" s="8">
        <v>14</v>
      </c>
      <c r="R284" s="8">
        <v>9</v>
      </c>
      <c r="S284" s="8">
        <v>4</v>
      </c>
      <c r="T284" s="8">
        <v>3</v>
      </c>
      <c r="U284" s="8">
        <v>8</v>
      </c>
    </row>
    <row r="285" spans="1:21" ht="15" customHeight="1" x14ac:dyDescent="0.2">
      <c r="A285" s="16"/>
      <c r="B285" s="29"/>
      <c r="C285" s="20" t="s">
        <v>412</v>
      </c>
      <c r="D285" s="8">
        <v>52</v>
      </c>
      <c r="E285" s="8">
        <v>24</v>
      </c>
      <c r="F285" s="8">
        <v>28</v>
      </c>
      <c r="G285" s="8">
        <v>0</v>
      </c>
      <c r="H285" s="8">
        <v>52</v>
      </c>
      <c r="I285" s="8">
        <v>27</v>
      </c>
      <c r="J285" s="8">
        <v>15</v>
      </c>
      <c r="K285" s="8">
        <v>1</v>
      </c>
      <c r="L285" s="8">
        <v>0</v>
      </c>
      <c r="M285" s="8">
        <v>1</v>
      </c>
      <c r="N285" s="8">
        <v>8</v>
      </c>
      <c r="O285" s="8">
        <v>52</v>
      </c>
      <c r="P285" s="8">
        <v>22</v>
      </c>
      <c r="Q285" s="8">
        <v>19</v>
      </c>
      <c r="R285" s="8">
        <v>9</v>
      </c>
      <c r="S285" s="8">
        <v>0</v>
      </c>
      <c r="T285" s="8">
        <v>1</v>
      </c>
      <c r="U285" s="8">
        <v>1</v>
      </c>
    </row>
    <row r="286" spans="1:21" ht="15" customHeight="1" x14ac:dyDescent="0.2">
      <c r="A286" s="16"/>
      <c r="B286" s="27"/>
      <c r="C286" s="19" t="s">
        <v>106</v>
      </c>
      <c r="D286" s="8">
        <v>21</v>
      </c>
      <c r="E286" s="8">
        <v>19</v>
      </c>
      <c r="F286" s="8">
        <v>2</v>
      </c>
      <c r="G286" s="8">
        <v>0</v>
      </c>
      <c r="H286" s="8">
        <v>21</v>
      </c>
      <c r="I286" s="8">
        <v>2</v>
      </c>
      <c r="J286" s="8">
        <v>8</v>
      </c>
      <c r="K286" s="8">
        <v>3</v>
      </c>
      <c r="L286" s="8">
        <v>0</v>
      </c>
      <c r="M286" s="8">
        <v>2</v>
      </c>
      <c r="N286" s="8">
        <v>6</v>
      </c>
      <c r="O286" s="8">
        <v>21</v>
      </c>
      <c r="P286" s="8">
        <v>1</v>
      </c>
      <c r="Q286" s="8">
        <v>8</v>
      </c>
      <c r="R286" s="8">
        <v>3</v>
      </c>
      <c r="S286" s="8">
        <v>0</v>
      </c>
      <c r="T286" s="8">
        <v>2</v>
      </c>
      <c r="U286" s="8">
        <v>7</v>
      </c>
    </row>
    <row r="287" spans="1:21" ht="15" customHeight="1" x14ac:dyDescent="0.2">
      <c r="A287" s="16"/>
      <c r="B287" s="105" t="s">
        <v>38</v>
      </c>
      <c r="C287" s="12" t="s">
        <v>24</v>
      </c>
      <c r="D287" s="8">
        <v>747</v>
      </c>
      <c r="E287" s="8">
        <v>627</v>
      </c>
      <c r="F287" s="8">
        <v>78</v>
      </c>
      <c r="G287" s="8">
        <v>42</v>
      </c>
      <c r="H287" s="8">
        <v>747</v>
      </c>
      <c r="I287" s="8">
        <v>227</v>
      </c>
      <c r="J287" s="8">
        <v>166</v>
      </c>
      <c r="K287" s="8">
        <v>153</v>
      </c>
      <c r="L287" s="8">
        <v>47</v>
      </c>
      <c r="M287" s="8">
        <v>64</v>
      </c>
      <c r="N287" s="8">
        <v>90</v>
      </c>
      <c r="O287" s="8">
        <v>747</v>
      </c>
      <c r="P287" s="8">
        <v>158</v>
      </c>
      <c r="Q287" s="8">
        <v>208</v>
      </c>
      <c r="R287" s="8">
        <v>155</v>
      </c>
      <c r="S287" s="8">
        <v>58</v>
      </c>
      <c r="T287" s="8">
        <v>64</v>
      </c>
      <c r="U287" s="8">
        <v>104</v>
      </c>
    </row>
    <row r="288" spans="1:21" ht="15" customHeight="1" x14ac:dyDescent="0.2">
      <c r="A288" s="16"/>
      <c r="B288" s="106"/>
      <c r="C288" s="15"/>
      <c r="D288" s="8"/>
      <c r="E288" s="8"/>
      <c r="F288" s="8"/>
      <c r="G288" s="8"/>
      <c r="H288" s="8"/>
      <c r="I288" s="8"/>
      <c r="J288" s="8"/>
      <c r="K288" s="8"/>
      <c r="L288" s="8"/>
      <c r="M288" s="8"/>
      <c r="N288" s="8"/>
      <c r="O288" s="8"/>
      <c r="P288" s="8"/>
      <c r="Q288" s="8"/>
      <c r="R288" s="8"/>
      <c r="S288" s="8"/>
      <c r="T288" s="8"/>
      <c r="U288" s="8"/>
    </row>
    <row r="289" spans="1:21" ht="15" customHeight="1" x14ac:dyDescent="0.2">
      <c r="A289" s="16"/>
      <c r="B289" s="106"/>
      <c r="C289" s="18" t="s">
        <v>408</v>
      </c>
      <c r="D289" s="8">
        <v>269</v>
      </c>
      <c r="E289" s="8">
        <v>218</v>
      </c>
      <c r="F289" s="8">
        <v>38</v>
      </c>
      <c r="G289" s="8">
        <v>13</v>
      </c>
      <c r="H289" s="8">
        <v>269</v>
      </c>
      <c r="I289" s="8">
        <v>42</v>
      </c>
      <c r="J289" s="8">
        <v>70</v>
      </c>
      <c r="K289" s="8">
        <v>83</v>
      </c>
      <c r="L289" s="8">
        <v>14</v>
      </c>
      <c r="M289" s="8">
        <v>28</v>
      </c>
      <c r="N289" s="8">
        <v>32</v>
      </c>
      <c r="O289" s="8">
        <v>269</v>
      </c>
      <c r="P289" s="8">
        <v>34</v>
      </c>
      <c r="Q289" s="8">
        <v>64</v>
      </c>
      <c r="R289" s="8">
        <v>79</v>
      </c>
      <c r="S289" s="8">
        <v>23</v>
      </c>
      <c r="T289" s="8">
        <v>28</v>
      </c>
      <c r="U289" s="8">
        <v>41</v>
      </c>
    </row>
    <row r="290" spans="1:21" ht="15" customHeight="1" x14ac:dyDescent="0.2">
      <c r="A290" s="16"/>
      <c r="B290" s="106"/>
      <c r="C290" s="18" t="s">
        <v>409</v>
      </c>
      <c r="D290" s="8">
        <v>90</v>
      </c>
      <c r="E290" s="8">
        <v>72</v>
      </c>
      <c r="F290" s="8">
        <v>14</v>
      </c>
      <c r="G290" s="8">
        <v>4</v>
      </c>
      <c r="H290" s="8">
        <v>90</v>
      </c>
      <c r="I290" s="8">
        <v>9</v>
      </c>
      <c r="J290" s="8">
        <v>22</v>
      </c>
      <c r="K290" s="8">
        <v>25</v>
      </c>
      <c r="L290" s="8">
        <v>6</v>
      </c>
      <c r="M290" s="8">
        <v>15</v>
      </c>
      <c r="N290" s="8">
        <v>13</v>
      </c>
      <c r="O290" s="8">
        <v>90</v>
      </c>
      <c r="P290" s="8">
        <v>13</v>
      </c>
      <c r="Q290" s="8">
        <v>20</v>
      </c>
      <c r="R290" s="8">
        <v>23</v>
      </c>
      <c r="S290" s="8">
        <v>5</v>
      </c>
      <c r="T290" s="8">
        <v>15</v>
      </c>
      <c r="U290" s="8">
        <v>14</v>
      </c>
    </row>
    <row r="291" spans="1:21" ht="15" customHeight="1" x14ac:dyDescent="0.2">
      <c r="A291" s="16"/>
      <c r="B291" s="106"/>
      <c r="C291" s="18" t="s">
        <v>410</v>
      </c>
      <c r="D291" s="8">
        <v>128</v>
      </c>
      <c r="E291" s="8">
        <v>107</v>
      </c>
      <c r="F291" s="8">
        <v>12</v>
      </c>
      <c r="G291" s="8">
        <v>9</v>
      </c>
      <c r="H291" s="8">
        <v>128</v>
      </c>
      <c r="I291" s="8">
        <v>31</v>
      </c>
      <c r="J291" s="8">
        <v>32</v>
      </c>
      <c r="K291" s="8">
        <v>19</v>
      </c>
      <c r="L291" s="8">
        <v>16</v>
      </c>
      <c r="M291" s="8">
        <v>15</v>
      </c>
      <c r="N291" s="8">
        <v>15</v>
      </c>
      <c r="O291" s="8">
        <v>128</v>
      </c>
      <c r="P291" s="8">
        <v>21</v>
      </c>
      <c r="Q291" s="8">
        <v>32</v>
      </c>
      <c r="R291" s="8">
        <v>21</v>
      </c>
      <c r="S291" s="8">
        <v>17</v>
      </c>
      <c r="T291" s="8">
        <v>15</v>
      </c>
      <c r="U291" s="8">
        <v>22</v>
      </c>
    </row>
    <row r="292" spans="1:21" ht="15" customHeight="1" x14ac:dyDescent="0.2">
      <c r="A292" s="16"/>
      <c r="B292" s="25"/>
      <c r="C292" s="18" t="s">
        <v>411</v>
      </c>
      <c r="D292" s="8">
        <v>65</v>
      </c>
      <c r="E292" s="8">
        <v>52</v>
      </c>
      <c r="F292" s="8">
        <v>3</v>
      </c>
      <c r="G292" s="8">
        <v>10</v>
      </c>
      <c r="H292" s="8">
        <v>65</v>
      </c>
      <c r="I292" s="8">
        <v>25</v>
      </c>
      <c r="J292" s="8">
        <v>8</v>
      </c>
      <c r="K292" s="8">
        <v>11</v>
      </c>
      <c r="L292" s="8">
        <v>4</v>
      </c>
      <c r="M292" s="8">
        <v>3</v>
      </c>
      <c r="N292" s="8">
        <v>14</v>
      </c>
      <c r="O292" s="8">
        <v>65</v>
      </c>
      <c r="P292" s="8">
        <v>22</v>
      </c>
      <c r="Q292" s="8">
        <v>7</v>
      </c>
      <c r="R292" s="8">
        <v>11</v>
      </c>
      <c r="S292" s="8">
        <v>7</v>
      </c>
      <c r="T292" s="8">
        <v>3</v>
      </c>
      <c r="U292" s="8">
        <v>15</v>
      </c>
    </row>
    <row r="293" spans="1:21" ht="15" customHeight="1" x14ac:dyDescent="0.2">
      <c r="A293" s="16"/>
      <c r="B293" s="25"/>
      <c r="C293" s="20" t="s">
        <v>412</v>
      </c>
      <c r="D293" s="8">
        <v>178</v>
      </c>
      <c r="E293" s="8">
        <v>167</v>
      </c>
      <c r="F293" s="8">
        <v>9</v>
      </c>
      <c r="G293" s="8">
        <v>2</v>
      </c>
      <c r="H293" s="8">
        <v>178</v>
      </c>
      <c r="I293" s="8">
        <v>119</v>
      </c>
      <c r="J293" s="8">
        <v>30</v>
      </c>
      <c r="K293" s="8">
        <v>11</v>
      </c>
      <c r="L293" s="8">
        <v>7</v>
      </c>
      <c r="M293" s="8">
        <v>0</v>
      </c>
      <c r="N293" s="8">
        <v>11</v>
      </c>
      <c r="O293" s="8">
        <v>178</v>
      </c>
      <c r="P293" s="8">
        <v>66</v>
      </c>
      <c r="Q293" s="8">
        <v>84</v>
      </c>
      <c r="R293" s="8">
        <v>15</v>
      </c>
      <c r="S293" s="8">
        <v>6</v>
      </c>
      <c r="T293" s="8">
        <v>0</v>
      </c>
      <c r="U293" s="8">
        <v>7</v>
      </c>
    </row>
    <row r="294" spans="1:21" ht="15" customHeight="1" x14ac:dyDescent="0.2">
      <c r="A294" s="17"/>
      <c r="B294" s="26"/>
      <c r="C294" s="19" t="s">
        <v>106</v>
      </c>
      <c r="D294" s="8">
        <v>17</v>
      </c>
      <c r="E294" s="8">
        <v>11</v>
      </c>
      <c r="F294" s="8">
        <v>2</v>
      </c>
      <c r="G294" s="8">
        <v>4</v>
      </c>
      <c r="H294" s="8">
        <v>17</v>
      </c>
      <c r="I294" s="8">
        <v>1</v>
      </c>
      <c r="J294" s="8">
        <v>4</v>
      </c>
      <c r="K294" s="8">
        <v>4</v>
      </c>
      <c r="L294" s="8">
        <v>0</v>
      </c>
      <c r="M294" s="8">
        <v>3</v>
      </c>
      <c r="N294" s="8">
        <v>5</v>
      </c>
      <c r="O294" s="8">
        <v>17</v>
      </c>
      <c r="P294" s="8">
        <v>2</v>
      </c>
      <c r="Q294" s="8">
        <v>1</v>
      </c>
      <c r="R294" s="8">
        <v>6</v>
      </c>
      <c r="S294" s="8">
        <v>0</v>
      </c>
      <c r="T294" s="8">
        <v>3</v>
      </c>
      <c r="U294" s="8">
        <v>5</v>
      </c>
    </row>
    <row r="295" spans="1:21" ht="15" customHeight="1" x14ac:dyDescent="0.2">
      <c r="A295" s="11" t="s">
        <v>413</v>
      </c>
      <c r="B295" s="6" t="s">
        <v>23</v>
      </c>
      <c r="C295" s="12" t="s">
        <v>24</v>
      </c>
      <c r="D295" s="8">
        <v>844</v>
      </c>
      <c r="E295" s="8">
        <v>581</v>
      </c>
      <c r="F295" s="8">
        <v>239</v>
      </c>
      <c r="G295" s="8">
        <v>24</v>
      </c>
      <c r="H295" s="8">
        <v>844</v>
      </c>
      <c r="I295" s="8">
        <v>494</v>
      </c>
      <c r="J295" s="8">
        <v>114</v>
      </c>
      <c r="K295" s="8">
        <v>82</v>
      </c>
      <c r="L295" s="8">
        <v>27</v>
      </c>
      <c r="M295" s="8">
        <v>25</v>
      </c>
      <c r="N295" s="8">
        <v>102</v>
      </c>
      <c r="O295" s="8">
        <v>844</v>
      </c>
      <c r="P295" s="8">
        <v>334</v>
      </c>
      <c r="Q295" s="8">
        <v>230</v>
      </c>
      <c r="R295" s="8">
        <v>116</v>
      </c>
      <c r="S295" s="8">
        <v>33</v>
      </c>
      <c r="T295" s="8">
        <v>25</v>
      </c>
      <c r="U295" s="8">
        <v>106</v>
      </c>
    </row>
    <row r="296" spans="1:21" ht="15" customHeight="1" x14ac:dyDescent="0.2">
      <c r="A296" s="107" t="s">
        <v>414</v>
      </c>
      <c r="B296" s="6" t="s">
        <v>41</v>
      </c>
      <c r="C296" s="15"/>
      <c r="D296" s="8"/>
      <c r="E296" s="8"/>
      <c r="F296" s="8"/>
      <c r="G296" s="8"/>
      <c r="H296" s="8"/>
      <c r="I296" s="8"/>
      <c r="J296" s="8"/>
      <c r="K296" s="8"/>
      <c r="L296" s="8"/>
      <c r="M296" s="8"/>
      <c r="N296" s="8"/>
      <c r="O296" s="8"/>
      <c r="P296" s="8"/>
      <c r="Q296" s="8"/>
      <c r="R296" s="8"/>
      <c r="S296" s="8"/>
      <c r="T296" s="8"/>
      <c r="U296" s="8"/>
    </row>
    <row r="297" spans="1:21" ht="15" customHeight="1" x14ac:dyDescent="0.2">
      <c r="A297" s="107"/>
      <c r="B297" s="6" t="s">
        <v>27</v>
      </c>
      <c r="C297" s="18" t="s">
        <v>415</v>
      </c>
      <c r="D297" s="8">
        <v>33</v>
      </c>
      <c r="E297" s="8">
        <v>26</v>
      </c>
      <c r="F297" s="8">
        <v>7</v>
      </c>
      <c r="G297" s="8">
        <v>0</v>
      </c>
      <c r="H297" s="8">
        <v>33</v>
      </c>
      <c r="I297" s="8">
        <v>14</v>
      </c>
      <c r="J297" s="8">
        <v>4</v>
      </c>
      <c r="K297" s="8">
        <v>8</v>
      </c>
      <c r="L297" s="8">
        <v>2</v>
      </c>
      <c r="M297" s="8">
        <v>2</v>
      </c>
      <c r="N297" s="8">
        <v>3</v>
      </c>
      <c r="O297" s="8">
        <v>33</v>
      </c>
      <c r="P297" s="8">
        <v>13</v>
      </c>
      <c r="Q297" s="8">
        <v>4</v>
      </c>
      <c r="R297" s="8">
        <v>8</v>
      </c>
      <c r="S297" s="8">
        <v>4</v>
      </c>
      <c r="T297" s="8">
        <v>2</v>
      </c>
      <c r="U297" s="8">
        <v>2</v>
      </c>
    </row>
    <row r="298" spans="1:21" ht="15" customHeight="1" x14ac:dyDescent="0.2">
      <c r="A298" s="54"/>
      <c r="B298" s="6" t="s">
        <v>43</v>
      </c>
      <c r="C298" s="18" t="s">
        <v>416</v>
      </c>
      <c r="D298" s="8">
        <v>39</v>
      </c>
      <c r="E298" s="8">
        <v>21</v>
      </c>
      <c r="F298" s="8">
        <v>17</v>
      </c>
      <c r="G298" s="8">
        <v>1</v>
      </c>
      <c r="H298" s="8">
        <v>39</v>
      </c>
      <c r="I298" s="8">
        <v>26</v>
      </c>
      <c r="J298" s="8">
        <v>6</v>
      </c>
      <c r="K298" s="8">
        <v>1</v>
      </c>
      <c r="L298" s="8">
        <v>1</v>
      </c>
      <c r="M298" s="8">
        <v>1</v>
      </c>
      <c r="N298" s="8">
        <v>4</v>
      </c>
      <c r="O298" s="8">
        <v>39</v>
      </c>
      <c r="P298" s="8">
        <v>16</v>
      </c>
      <c r="Q298" s="8">
        <v>10</v>
      </c>
      <c r="R298" s="8">
        <v>7</v>
      </c>
      <c r="S298" s="8">
        <v>1</v>
      </c>
      <c r="T298" s="8">
        <v>1</v>
      </c>
      <c r="U298" s="8">
        <v>4</v>
      </c>
    </row>
    <row r="299" spans="1:21" ht="15" customHeight="1" x14ac:dyDescent="0.2">
      <c r="A299" s="16"/>
      <c r="B299" s="6"/>
      <c r="C299" s="18" t="s">
        <v>417</v>
      </c>
      <c r="D299" s="8">
        <v>150</v>
      </c>
      <c r="E299" s="8">
        <v>107</v>
      </c>
      <c r="F299" s="8">
        <v>40</v>
      </c>
      <c r="G299" s="8">
        <v>3</v>
      </c>
      <c r="H299" s="8">
        <v>150</v>
      </c>
      <c r="I299" s="8">
        <v>93</v>
      </c>
      <c r="J299" s="8">
        <v>15</v>
      </c>
      <c r="K299" s="8">
        <v>15</v>
      </c>
      <c r="L299" s="8">
        <v>4</v>
      </c>
      <c r="M299" s="8">
        <v>8</v>
      </c>
      <c r="N299" s="8">
        <v>15</v>
      </c>
      <c r="O299" s="8">
        <v>150</v>
      </c>
      <c r="P299" s="8">
        <v>52</v>
      </c>
      <c r="Q299" s="8">
        <v>49</v>
      </c>
      <c r="R299" s="8">
        <v>23</v>
      </c>
      <c r="S299" s="8">
        <v>3</v>
      </c>
      <c r="T299" s="8">
        <v>8</v>
      </c>
      <c r="U299" s="8">
        <v>15</v>
      </c>
    </row>
    <row r="300" spans="1:21" ht="15" customHeight="1" x14ac:dyDescent="0.2">
      <c r="A300" s="16"/>
      <c r="B300" s="6"/>
      <c r="C300" s="18" t="s">
        <v>418</v>
      </c>
      <c r="D300" s="8">
        <v>118</v>
      </c>
      <c r="E300" s="8">
        <v>85</v>
      </c>
      <c r="F300" s="8">
        <v>29</v>
      </c>
      <c r="G300" s="8">
        <v>4</v>
      </c>
      <c r="H300" s="8">
        <v>118</v>
      </c>
      <c r="I300" s="8">
        <v>75</v>
      </c>
      <c r="J300" s="8">
        <v>14</v>
      </c>
      <c r="K300" s="8">
        <v>8</v>
      </c>
      <c r="L300" s="8">
        <v>2</v>
      </c>
      <c r="M300" s="8">
        <v>4</v>
      </c>
      <c r="N300" s="8">
        <v>15</v>
      </c>
      <c r="O300" s="8">
        <v>118</v>
      </c>
      <c r="P300" s="8">
        <v>37</v>
      </c>
      <c r="Q300" s="8">
        <v>39</v>
      </c>
      <c r="R300" s="8">
        <v>17</v>
      </c>
      <c r="S300" s="8">
        <v>2</v>
      </c>
      <c r="T300" s="8">
        <v>4</v>
      </c>
      <c r="U300" s="8">
        <v>19</v>
      </c>
    </row>
    <row r="301" spans="1:21" ht="15" customHeight="1" x14ac:dyDescent="0.2">
      <c r="A301" s="16"/>
      <c r="B301" s="6"/>
      <c r="C301" s="18" t="s">
        <v>419</v>
      </c>
      <c r="D301" s="8">
        <v>100</v>
      </c>
      <c r="E301" s="8">
        <v>65</v>
      </c>
      <c r="F301" s="8">
        <v>30</v>
      </c>
      <c r="G301" s="8">
        <v>5</v>
      </c>
      <c r="H301" s="8">
        <v>100</v>
      </c>
      <c r="I301" s="8">
        <v>70</v>
      </c>
      <c r="J301" s="8">
        <v>13</v>
      </c>
      <c r="K301" s="8">
        <v>5</v>
      </c>
      <c r="L301" s="8">
        <v>3</v>
      </c>
      <c r="M301" s="8">
        <v>1</v>
      </c>
      <c r="N301" s="8">
        <v>8</v>
      </c>
      <c r="O301" s="8">
        <v>100</v>
      </c>
      <c r="P301" s="8">
        <v>44</v>
      </c>
      <c r="Q301" s="8">
        <v>37</v>
      </c>
      <c r="R301" s="8">
        <v>7</v>
      </c>
      <c r="S301" s="8">
        <v>5</v>
      </c>
      <c r="T301" s="8">
        <v>1</v>
      </c>
      <c r="U301" s="8">
        <v>6</v>
      </c>
    </row>
    <row r="302" spans="1:21" ht="15" customHeight="1" x14ac:dyDescent="0.2">
      <c r="A302" s="16"/>
      <c r="B302" s="6"/>
      <c r="C302" s="18" t="s">
        <v>420</v>
      </c>
      <c r="D302" s="8">
        <v>144</v>
      </c>
      <c r="E302" s="8">
        <v>96</v>
      </c>
      <c r="F302" s="8">
        <v>44</v>
      </c>
      <c r="G302" s="8">
        <v>4</v>
      </c>
      <c r="H302" s="8">
        <v>144</v>
      </c>
      <c r="I302" s="8">
        <v>83</v>
      </c>
      <c r="J302" s="8">
        <v>26</v>
      </c>
      <c r="K302" s="8">
        <v>17</v>
      </c>
      <c r="L302" s="8">
        <v>5</v>
      </c>
      <c r="M302" s="8">
        <v>2</v>
      </c>
      <c r="N302" s="8">
        <v>11</v>
      </c>
      <c r="O302" s="8">
        <v>144</v>
      </c>
      <c r="P302" s="8">
        <v>57</v>
      </c>
      <c r="Q302" s="8">
        <v>42</v>
      </c>
      <c r="R302" s="8">
        <v>20</v>
      </c>
      <c r="S302" s="8">
        <v>6</v>
      </c>
      <c r="T302" s="8">
        <v>2</v>
      </c>
      <c r="U302" s="8">
        <v>17</v>
      </c>
    </row>
    <row r="303" spans="1:21" ht="15" customHeight="1" x14ac:dyDescent="0.2">
      <c r="A303" s="16"/>
      <c r="B303" s="6"/>
      <c r="C303" s="18" t="s">
        <v>421</v>
      </c>
      <c r="D303" s="8">
        <v>100</v>
      </c>
      <c r="E303" s="8">
        <v>67</v>
      </c>
      <c r="F303" s="8">
        <v>32</v>
      </c>
      <c r="G303" s="8">
        <v>1</v>
      </c>
      <c r="H303" s="8">
        <v>100</v>
      </c>
      <c r="I303" s="8">
        <v>55</v>
      </c>
      <c r="J303" s="8">
        <v>16</v>
      </c>
      <c r="K303" s="8">
        <v>9</v>
      </c>
      <c r="L303" s="8">
        <v>4</v>
      </c>
      <c r="M303" s="8">
        <v>3</v>
      </c>
      <c r="N303" s="8">
        <v>13</v>
      </c>
      <c r="O303" s="8">
        <v>100</v>
      </c>
      <c r="P303" s="8">
        <v>44</v>
      </c>
      <c r="Q303" s="8">
        <v>26</v>
      </c>
      <c r="R303" s="8">
        <v>10</v>
      </c>
      <c r="S303" s="8">
        <v>6</v>
      </c>
      <c r="T303" s="8">
        <v>3</v>
      </c>
      <c r="U303" s="8">
        <v>11</v>
      </c>
    </row>
    <row r="304" spans="1:21" ht="15" customHeight="1" x14ac:dyDescent="0.2">
      <c r="A304" s="16"/>
      <c r="B304" s="6"/>
      <c r="C304" s="18" t="s">
        <v>422</v>
      </c>
      <c r="D304" s="8">
        <v>75</v>
      </c>
      <c r="E304" s="8">
        <v>49</v>
      </c>
      <c r="F304" s="8">
        <v>23</v>
      </c>
      <c r="G304" s="8">
        <v>3</v>
      </c>
      <c r="H304" s="8">
        <v>75</v>
      </c>
      <c r="I304" s="8">
        <v>41</v>
      </c>
      <c r="J304" s="8">
        <v>8</v>
      </c>
      <c r="K304" s="8">
        <v>7</v>
      </c>
      <c r="L304" s="8">
        <v>2</v>
      </c>
      <c r="M304" s="8">
        <v>0</v>
      </c>
      <c r="N304" s="8">
        <v>17</v>
      </c>
      <c r="O304" s="8">
        <v>75</v>
      </c>
      <c r="P304" s="8">
        <v>40</v>
      </c>
      <c r="Q304" s="8">
        <v>6</v>
      </c>
      <c r="R304" s="8">
        <v>10</v>
      </c>
      <c r="S304" s="8">
        <v>2</v>
      </c>
      <c r="T304" s="8">
        <v>0</v>
      </c>
      <c r="U304" s="8">
        <v>17</v>
      </c>
    </row>
    <row r="305" spans="1:21" ht="15" customHeight="1" x14ac:dyDescent="0.2">
      <c r="A305" s="16"/>
      <c r="B305" s="6"/>
      <c r="C305" s="19" t="s">
        <v>423</v>
      </c>
      <c r="D305" s="8">
        <v>85</v>
      </c>
      <c r="E305" s="8">
        <v>65</v>
      </c>
      <c r="F305" s="8">
        <v>17</v>
      </c>
      <c r="G305" s="8">
        <v>3</v>
      </c>
      <c r="H305" s="8">
        <v>85</v>
      </c>
      <c r="I305" s="8">
        <v>37</v>
      </c>
      <c r="J305" s="8">
        <v>12</v>
      </c>
      <c r="K305" s="8">
        <v>12</v>
      </c>
      <c r="L305" s="8">
        <v>4</v>
      </c>
      <c r="M305" s="8">
        <v>4</v>
      </c>
      <c r="N305" s="8">
        <v>16</v>
      </c>
      <c r="O305" s="8">
        <v>85</v>
      </c>
      <c r="P305" s="8">
        <v>31</v>
      </c>
      <c r="Q305" s="8">
        <v>17</v>
      </c>
      <c r="R305" s="8">
        <v>14</v>
      </c>
      <c r="S305" s="8">
        <v>4</v>
      </c>
      <c r="T305" s="8">
        <v>4</v>
      </c>
      <c r="U305" s="8">
        <v>15</v>
      </c>
    </row>
    <row r="306" spans="1:21" ht="15" customHeight="1" x14ac:dyDescent="0.2">
      <c r="A306" s="16"/>
      <c r="B306" s="30" t="s">
        <v>35</v>
      </c>
      <c r="C306" s="12" t="s">
        <v>24</v>
      </c>
      <c r="D306" s="8">
        <v>617</v>
      </c>
      <c r="E306" s="8">
        <v>489</v>
      </c>
      <c r="F306" s="8">
        <v>113</v>
      </c>
      <c r="G306" s="8">
        <v>15</v>
      </c>
      <c r="H306" s="8">
        <v>617</v>
      </c>
      <c r="I306" s="8">
        <v>134</v>
      </c>
      <c r="J306" s="8">
        <v>181</v>
      </c>
      <c r="K306" s="8">
        <v>125</v>
      </c>
      <c r="L306" s="8">
        <v>47</v>
      </c>
      <c r="M306" s="8">
        <v>66</v>
      </c>
      <c r="N306" s="8">
        <v>64</v>
      </c>
      <c r="O306" s="8">
        <v>617</v>
      </c>
      <c r="P306" s="8">
        <v>110</v>
      </c>
      <c r="Q306" s="8">
        <v>172</v>
      </c>
      <c r="R306" s="8">
        <v>134</v>
      </c>
      <c r="S306" s="8">
        <v>49</v>
      </c>
      <c r="T306" s="8">
        <v>66</v>
      </c>
      <c r="U306" s="8">
        <v>86</v>
      </c>
    </row>
    <row r="307" spans="1:21" ht="15" customHeight="1" x14ac:dyDescent="0.2">
      <c r="A307" s="16"/>
      <c r="B307" s="25" t="s">
        <v>36</v>
      </c>
      <c r="C307" s="15"/>
      <c r="D307" s="8"/>
      <c r="E307" s="8"/>
      <c r="F307" s="8"/>
      <c r="G307" s="8"/>
      <c r="H307" s="8"/>
      <c r="I307" s="8"/>
      <c r="J307" s="8"/>
      <c r="K307" s="8"/>
      <c r="L307" s="8"/>
      <c r="M307" s="8"/>
      <c r="N307" s="8"/>
      <c r="O307" s="8"/>
      <c r="P307" s="8"/>
      <c r="Q307" s="8"/>
      <c r="R307" s="8"/>
      <c r="S307" s="8"/>
      <c r="T307" s="8"/>
      <c r="U307" s="8"/>
    </row>
    <row r="308" spans="1:21" ht="15" customHeight="1" x14ac:dyDescent="0.2">
      <c r="A308" s="16"/>
      <c r="B308" s="25" t="s">
        <v>37</v>
      </c>
      <c r="C308" s="18" t="s">
        <v>415</v>
      </c>
      <c r="D308" s="8">
        <v>5</v>
      </c>
      <c r="E308" s="8">
        <v>5</v>
      </c>
      <c r="F308" s="8">
        <v>0</v>
      </c>
      <c r="G308" s="8">
        <v>0</v>
      </c>
      <c r="H308" s="8">
        <v>5</v>
      </c>
      <c r="I308" s="8">
        <v>0</v>
      </c>
      <c r="J308" s="8">
        <v>2</v>
      </c>
      <c r="K308" s="8">
        <v>2</v>
      </c>
      <c r="L308" s="8">
        <v>1</v>
      </c>
      <c r="M308" s="8">
        <v>0</v>
      </c>
      <c r="N308" s="8">
        <v>0</v>
      </c>
      <c r="O308" s="8">
        <v>5</v>
      </c>
      <c r="P308" s="8">
        <v>0</v>
      </c>
      <c r="Q308" s="8">
        <v>1</v>
      </c>
      <c r="R308" s="8">
        <v>2</v>
      </c>
      <c r="S308" s="8">
        <v>1</v>
      </c>
      <c r="T308" s="8">
        <v>0</v>
      </c>
      <c r="U308" s="8">
        <v>1</v>
      </c>
    </row>
    <row r="309" spans="1:21" ht="15" customHeight="1" x14ac:dyDescent="0.2">
      <c r="A309" s="16"/>
      <c r="B309" s="25"/>
      <c r="C309" s="18" t="s">
        <v>416</v>
      </c>
      <c r="D309" s="8">
        <v>11</v>
      </c>
      <c r="E309" s="8">
        <v>6</v>
      </c>
      <c r="F309" s="8">
        <v>4</v>
      </c>
      <c r="G309" s="8">
        <v>1</v>
      </c>
      <c r="H309" s="8">
        <v>11</v>
      </c>
      <c r="I309" s="8">
        <v>1</v>
      </c>
      <c r="J309" s="8">
        <v>1</v>
      </c>
      <c r="K309" s="8">
        <v>4</v>
      </c>
      <c r="L309" s="8">
        <v>0</v>
      </c>
      <c r="M309" s="8">
        <v>3</v>
      </c>
      <c r="N309" s="8">
        <v>2</v>
      </c>
      <c r="O309" s="8">
        <v>11</v>
      </c>
      <c r="P309" s="8">
        <v>2</v>
      </c>
      <c r="Q309" s="8">
        <v>1</v>
      </c>
      <c r="R309" s="8">
        <v>3</v>
      </c>
      <c r="S309" s="8">
        <v>0</v>
      </c>
      <c r="T309" s="8">
        <v>3</v>
      </c>
      <c r="U309" s="8">
        <v>2</v>
      </c>
    </row>
    <row r="310" spans="1:21" ht="15" customHeight="1" x14ac:dyDescent="0.2">
      <c r="A310" s="16"/>
      <c r="B310" s="25"/>
      <c r="C310" s="18" t="s">
        <v>417</v>
      </c>
      <c r="D310" s="8">
        <v>31</v>
      </c>
      <c r="E310" s="8">
        <v>26</v>
      </c>
      <c r="F310" s="8">
        <v>5</v>
      </c>
      <c r="G310" s="8">
        <v>0</v>
      </c>
      <c r="H310" s="8">
        <v>31</v>
      </c>
      <c r="I310" s="8">
        <v>4</v>
      </c>
      <c r="J310" s="8">
        <v>10</v>
      </c>
      <c r="K310" s="8">
        <v>8</v>
      </c>
      <c r="L310" s="8">
        <v>3</v>
      </c>
      <c r="M310" s="8">
        <v>5</v>
      </c>
      <c r="N310" s="8">
        <v>1</v>
      </c>
      <c r="O310" s="8">
        <v>31</v>
      </c>
      <c r="P310" s="8">
        <v>4</v>
      </c>
      <c r="Q310" s="8">
        <v>11</v>
      </c>
      <c r="R310" s="8">
        <v>6</v>
      </c>
      <c r="S310" s="8">
        <v>2</v>
      </c>
      <c r="T310" s="8">
        <v>5</v>
      </c>
      <c r="U310" s="8">
        <v>3</v>
      </c>
    </row>
    <row r="311" spans="1:21" ht="15" customHeight="1" x14ac:dyDescent="0.2">
      <c r="A311" s="16"/>
      <c r="B311" s="25"/>
      <c r="C311" s="18" t="s">
        <v>418</v>
      </c>
      <c r="D311" s="8">
        <v>38</v>
      </c>
      <c r="E311" s="8">
        <v>31</v>
      </c>
      <c r="F311" s="8">
        <v>5</v>
      </c>
      <c r="G311" s="8">
        <v>2</v>
      </c>
      <c r="H311" s="8">
        <v>38</v>
      </c>
      <c r="I311" s="8">
        <v>10</v>
      </c>
      <c r="J311" s="8">
        <v>8</v>
      </c>
      <c r="K311" s="8">
        <v>7</v>
      </c>
      <c r="L311" s="8">
        <v>5</v>
      </c>
      <c r="M311" s="8">
        <v>4</v>
      </c>
      <c r="N311" s="8">
        <v>4</v>
      </c>
      <c r="O311" s="8">
        <v>38</v>
      </c>
      <c r="P311" s="8">
        <v>5</v>
      </c>
      <c r="Q311" s="8">
        <v>12</v>
      </c>
      <c r="R311" s="8">
        <v>7</v>
      </c>
      <c r="S311" s="8">
        <v>5</v>
      </c>
      <c r="T311" s="8">
        <v>4</v>
      </c>
      <c r="U311" s="8">
        <v>5</v>
      </c>
    </row>
    <row r="312" spans="1:21" ht="15" customHeight="1" x14ac:dyDescent="0.2">
      <c r="A312" s="16"/>
      <c r="B312" s="25"/>
      <c r="C312" s="18" t="s">
        <v>419</v>
      </c>
      <c r="D312" s="8">
        <v>85</v>
      </c>
      <c r="E312" s="8">
        <v>70</v>
      </c>
      <c r="F312" s="8">
        <v>13</v>
      </c>
      <c r="G312" s="8">
        <v>2</v>
      </c>
      <c r="H312" s="8">
        <v>85</v>
      </c>
      <c r="I312" s="8">
        <v>20</v>
      </c>
      <c r="J312" s="8">
        <v>20</v>
      </c>
      <c r="K312" s="8">
        <v>20</v>
      </c>
      <c r="L312" s="8">
        <v>8</v>
      </c>
      <c r="M312" s="8">
        <v>9</v>
      </c>
      <c r="N312" s="8">
        <v>8</v>
      </c>
      <c r="O312" s="8">
        <v>85</v>
      </c>
      <c r="P312" s="8">
        <v>15</v>
      </c>
      <c r="Q312" s="8">
        <v>17</v>
      </c>
      <c r="R312" s="8">
        <v>22</v>
      </c>
      <c r="S312" s="8">
        <v>8</v>
      </c>
      <c r="T312" s="8">
        <v>9</v>
      </c>
      <c r="U312" s="8">
        <v>14</v>
      </c>
    </row>
    <row r="313" spans="1:21" ht="15" customHeight="1" x14ac:dyDescent="0.2">
      <c r="A313" s="16"/>
      <c r="B313" s="25"/>
      <c r="C313" s="18" t="s">
        <v>420</v>
      </c>
      <c r="D313" s="8">
        <v>108</v>
      </c>
      <c r="E313" s="8">
        <v>86</v>
      </c>
      <c r="F313" s="8">
        <v>18</v>
      </c>
      <c r="G313" s="8">
        <v>4</v>
      </c>
      <c r="H313" s="8">
        <v>108</v>
      </c>
      <c r="I313" s="8">
        <v>22</v>
      </c>
      <c r="J313" s="8">
        <v>26</v>
      </c>
      <c r="K313" s="8">
        <v>23</v>
      </c>
      <c r="L313" s="8">
        <v>5</v>
      </c>
      <c r="M313" s="8">
        <v>16</v>
      </c>
      <c r="N313" s="8">
        <v>16</v>
      </c>
      <c r="O313" s="8">
        <v>108</v>
      </c>
      <c r="P313" s="8">
        <v>19</v>
      </c>
      <c r="Q313" s="8">
        <v>26</v>
      </c>
      <c r="R313" s="8">
        <v>25</v>
      </c>
      <c r="S313" s="8">
        <v>7</v>
      </c>
      <c r="T313" s="8">
        <v>16</v>
      </c>
      <c r="U313" s="8">
        <v>15</v>
      </c>
    </row>
    <row r="314" spans="1:21" ht="15" customHeight="1" x14ac:dyDescent="0.2">
      <c r="A314" s="16"/>
      <c r="B314" s="25"/>
      <c r="C314" s="18" t="s">
        <v>421</v>
      </c>
      <c r="D314" s="8">
        <v>125</v>
      </c>
      <c r="E314" s="8">
        <v>95</v>
      </c>
      <c r="F314" s="8">
        <v>27</v>
      </c>
      <c r="G314" s="8">
        <v>3</v>
      </c>
      <c r="H314" s="8">
        <v>125</v>
      </c>
      <c r="I314" s="8">
        <v>34</v>
      </c>
      <c r="J314" s="8">
        <v>34</v>
      </c>
      <c r="K314" s="8">
        <v>21</v>
      </c>
      <c r="L314" s="8">
        <v>6</v>
      </c>
      <c r="M314" s="8">
        <v>12</v>
      </c>
      <c r="N314" s="8">
        <v>18</v>
      </c>
      <c r="O314" s="8">
        <v>125</v>
      </c>
      <c r="P314" s="8">
        <v>25</v>
      </c>
      <c r="Q314" s="8">
        <v>29</v>
      </c>
      <c r="R314" s="8">
        <v>31</v>
      </c>
      <c r="S314" s="8">
        <v>8</v>
      </c>
      <c r="T314" s="8">
        <v>12</v>
      </c>
      <c r="U314" s="8">
        <v>20</v>
      </c>
    </row>
    <row r="315" spans="1:21" ht="15" customHeight="1" x14ac:dyDescent="0.2">
      <c r="A315" s="16"/>
      <c r="B315" s="25"/>
      <c r="C315" s="18" t="s">
        <v>422</v>
      </c>
      <c r="D315" s="8">
        <v>103</v>
      </c>
      <c r="E315" s="8">
        <v>79</v>
      </c>
      <c r="F315" s="8">
        <v>22</v>
      </c>
      <c r="G315" s="8">
        <v>2</v>
      </c>
      <c r="H315" s="8">
        <v>103</v>
      </c>
      <c r="I315" s="8">
        <v>20</v>
      </c>
      <c r="J315" s="8">
        <v>39</v>
      </c>
      <c r="K315" s="8">
        <v>22</v>
      </c>
      <c r="L315" s="8">
        <v>7</v>
      </c>
      <c r="M315" s="8">
        <v>7</v>
      </c>
      <c r="N315" s="8">
        <v>8</v>
      </c>
      <c r="O315" s="8">
        <v>103</v>
      </c>
      <c r="P315" s="8">
        <v>20</v>
      </c>
      <c r="Q315" s="8">
        <v>39</v>
      </c>
      <c r="R315" s="8">
        <v>19</v>
      </c>
      <c r="S315" s="8">
        <v>5</v>
      </c>
      <c r="T315" s="8">
        <v>7</v>
      </c>
      <c r="U315" s="8">
        <v>13</v>
      </c>
    </row>
    <row r="316" spans="1:21" ht="15" customHeight="1" x14ac:dyDescent="0.2">
      <c r="A316" s="18"/>
      <c r="B316" s="26"/>
      <c r="C316" s="19" t="s">
        <v>423</v>
      </c>
      <c r="D316" s="8">
        <v>111</v>
      </c>
      <c r="E316" s="8">
        <v>91</v>
      </c>
      <c r="F316" s="8">
        <v>19</v>
      </c>
      <c r="G316" s="8">
        <v>1</v>
      </c>
      <c r="H316" s="8">
        <v>111</v>
      </c>
      <c r="I316" s="8">
        <v>23</v>
      </c>
      <c r="J316" s="8">
        <v>41</v>
      </c>
      <c r="K316" s="8">
        <v>18</v>
      </c>
      <c r="L316" s="8">
        <v>12</v>
      </c>
      <c r="M316" s="8">
        <v>10</v>
      </c>
      <c r="N316" s="8">
        <v>7</v>
      </c>
      <c r="O316" s="8">
        <v>111</v>
      </c>
      <c r="P316" s="8">
        <v>20</v>
      </c>
      <c r="Q316" s="8">
        <v>36</v>
      </c>
      <c r="R316" s="8">
        <v>19</v>
      </c>
      <c r="S316" s="8">
        <v>13</v>
      </c>
      <c r="T316" s="8">
        <v>10</v>
      </c>
      <c r="U316" s="8">
        <v>13</v>
      </c>
    </row>
    <row r="317" spans="1:21" ht="15" customHeight="1" x14ac:dyDescent="0.2">
      <c r="A317" s="16"/>
      <c r="B317" s="105" t="s">
        <v>38</v>
      </c>
      <c r="C317" s="12" t="s">
        <v>24</v>
      </c>
      <c r="D317" s="8">
        <v>747</v>
      </c>
      <c r="E317" s="8">
        <v>627</v>
      </c>
      <c r="F317" s="8">
        <v>78</v>
      </c>
      <c r="G317" s="8">
        <v>42</v>
      </c>
      <c r="H317" s="8">
        <v>747</v>
      </c>
      <c r="I317" s="8">
        <v>227</v>
      </c>
      <c r="J317" s="8">
        <v>166</v>
      </c>
      <c r="K317" s="8">
        <v>153</v>
      </c>
      <c r="L317" s="8">
        <v>47</v>
      </c>
      <c r="M317" s="8">
        <v>64</v>
      </c>
      <c r="N317" s="8">
        <v>90</v>
      </c>
      <c r="O317" s="8">
        <v>747</v>
      </c>
      <c r="P317" s="8">
        <v>158</v>
      </c>
      <c r="Q317" s="8">
        <v>208</v>
      </c>
      <c r="R317" s="8">
        <v>155</v>
      </c>
      <c r="S317" s="8">
        <v>58</v>
      </c>
      <c r="T317" s="8">
        <v>64</v>
      </c>
      <c r="U317" s="8">
        <v>104</v>
      </c>
    </row>
    <row r="318" spans="1:21" ht="15" customHeight="1" x14ac:dyDescent="0.2">
      <c r="A318" s="16"/>
      <c r="B318" s="106"/>
      <c r="C318" s="15"/>
      <c r="D318" s="8"/>
      <c r="E318" s="8"/>
      <c r="F318" s="8"/>
      <c r="G318" s="8"/>
      <c r="H318" s="8"/>
      <c r="I318" s="8"/>
      <c r="J318" s="8"/>
      <c r="K318" s="8"/>
      <c r="L318" s="8"/>
      <c r="M318" s="8"/>
      <c r="N318" s="8"/>
      <c r="O318" s="8"/>
      <c r="P318" s="8"/>
      <c r="Q318" s="8"/>
      <c r="R318" s="8"/>
      <c r="S318" s="8"/>
      <c r="T318" s="8"/>
      <c r="U318" s="8"/>
    </row>
    <row r="319" spans="1:21" ht="15" customHeight="1" x14ac:dyDescent="0.2">
      <c r="A319" s="16"/>
      <c r="B319" s="106"/>
      <c r="C319" s="18" t="s">
        <v>415</v>
      </c>
      <c r="D319" s="8">
        <v>7</v>
      </c>
      <c r="E319" s="8">
        <v>7</v>
      </c>
      <c r="F319" s="8">
        <v>0</v>
      </c>
      <c r="G319" s="8">
        <v>0</v>
      </c>
      <c r="H319" s="8">
        <v>7</v>
      </c>
      <c r="I319" s="8">
        <v>0</v>
      </c>
      <c r="J319" s="8">
        <v>4</v>
      </c>
      <c r="K319" s="8">
        <v>1</v>
      </c>
      <c r="L319" s="8">
        <v>2</v>
      </c>
      <c r="M319" s="8">
        <v>0</v>
      </c>
      <c r="N319" s="8">
        <v>0</v>
      </c>
      <c r="O319" s="8">
        <v>7</v>
      </c>
      <c r="P319" s="8">
        <v>0</v>
      </c>
      <c r="Q319" s="8">
        <v>2</v>
      </c>
      <c r="R319" s="8">
        <v>1</v>
      </c>
      <c r="S319" s="8">
        <v>2</v>
      </c>
      <c r="T319" s="8">
        <v>0</v>
      </c>
      <c r="U319" s="8">
        <v>2</v>
      </c>
    </row>
    <row r="320" spans="1:21" ht="15" customHeight="1" x14ac:dyDescent="0.2">
      <c r="A320" s="16"/>
      <c r="B320" s="106"/>
      <c r="C320" s="18" t="s">
        <v>416</v>
      </c>
      <c r="D320" s="8">
        <v>4</v>
      </c>
      <c r="E320" s="8">
        <v>4</v>
      </c>
      <c r="F320" s="8">
        <v>0</v>
      </c>
      <c r="G320" s="8">
        <v>0</v>
      </c>
      <c r="H320" s="8">
        <v>4</v>
      </c>
      <c r="I320" s="8">
        <v>1</v>
      </c>
      <c r="J320" s="8">
        <v>2</v>
      </c>
      <c r="K320" s="8">
        <v>0</v>
      </c>
      <c r="L320" s="8">
        <v>0</v>
      </c>
      <c r="M320" s="8">
        <v>0</v>
      </c>
      <c r="N320" s="8">
        <v>1</v>
      </c>
      <c r="O320" s="8">
        <v>4</v>
      </c>
      <c r="P320" s="8">
        <v>1</v>
      </c>
      <c r="Q320" s="8">
        <v>1</v>
      </c>
      <c r="R320" s="8">
        <v>0</v>
      </c>
      <c r="S320" s="8">
        <v>0</v>
      </c>
      <c r="T320" s="8">
        <v>0</v>
      </c>
      <c r="U320" s="8">
        <v>2</v>
      </c>
    </row>
    <row r="321" spans="1:21" ht="15" customHeight="1" x14ac:dyDescent="0.2">
      <c r="A321" s="16"/>
      <c r="B321" s="106"/>
      <c r="C321" s="18" t="s">
        <v>417</v>
      </c>
      <c r="D321" s="8">
        <v>9</v>
      </c>
      <c r="E321" s="8">
        <v>8</v>
      </c>
      <c r="F321" s="8">
        <v>1</v>
      </c>
      <c r="G321" s="8">
        <v>0</v>
      </c>
      <c r="H321" s="8">
        <v>9</v>
      </c>
      <c r="I321" s="8">
        <v>2</v>
      </c>
      <c r="J321" s="8">
        <v>3</v>
      </c>
      <c r="K321" s="8">
        <v>2</v>
      </c>
      <c r="L321" s="8">
        <v>0</v>
      </c>
      <c r="M321" s="8">
        <v>1</v>
      </c>
      <c r="N321" s="8">
        <v>1</v>
      </c>
      <c r="O321" s="8">
        <v>9</v>
      </c>
      <c r="P321" s="8">
        <v>0</v>
      </c>
      <c r="Q321" s="8">
        <v>3</v>
      </c>
      <c r="R321" s="8">
        <v>2</v>
      </c>
      <c r="S321" s="8">
        <v>1</v>
      </c>
      <c r="T321" s="8">
        <v>1</v>
      </c>
      <c r="U321" s="8">
        <v>2</v>
      </c>
    </row>
    <row r="322" spans="1:21" ht="15" customHeight="1" x14ac:dyDescent="0.2">
      <c r="A322" s="16"/>
      <c r="B322" s="25"/>
      <c r="C322" s="18" t="s">
        <v>418</v>
      </c>
      <c r="D322" s="8">
        <v>21</v>
      </c>
      <c r="E322" s="8">
        <v>16</v>
      </c>
      <c r="F322" s="8">
        <v>0</v>
      </c>
      <c r="G322" s="8">
        <v>5</v>
      </c>
      <c r="H322" s="8">
        <v>21</v>
      </c>
      <c r="I322" s="8">
        <v>3</v>
      </c>
      <c r="J322" s="8">
        <v>4</v>
      </c>
      <c r="K322" s="8">
        <v>5</v>
      </c>
      <c r="L322" s="8">
        <v>4</v>
      </c>
      <c r="M322" s="8">
        <v>1</v>
      </c>
      <c r="N322" s="8">
        <v>4</v>
      </c>
      <c r="O322" s="8">
        <v>21</v>
      </c>
      <c r="P322" s="8">
        <v>3</v>
      </c>
      <c r="Q322" s="8">
        <v>3</v>
      </c>
      <c r="R322" s="8">
        <v>6</v>
      </c>
      <c r="S322" s="8">
        <v>4</v>
      </c>
      <c r="T322" s="8">
        <v>1</v>
      </c>
      <c r="U322" s="8">
        <v>4</v>
      </c>
    </row>
    <row r="323" spans="1:21" ht="15" customHeight="1" x14ac:dyDescent="0.2">
      <c r="A323" s="16"/>
      <c r="B323" s="25"/>
      <c r="C323" s="18" t="s">
        <v>419</v>
      </c>
      <c r="D323" s="8">
        <v>69</v>
      </c>
      <c r="E323" s="8">
        <v>55</v>
      </c>
      <c r="F323" s="8">
        <v>8</v>
      </c>
      <c r="G323" s="8">
        <v>6</v>
      </c>
      <c r="H323" s="8">
        <v>69</v>
      </c>
      <c r="I323" s="8">
        <v>19</v>
      </c>
      <c r="J323" s="8">
        <v>16</v>
      </c>
      <c r="K323" s="8">
        <v>16</v>
      </c>
      <c r="L323" s="8">
        <v>3</v>
      </c>
      <c r="M323" s="8">
        <v>8</v>
      </c>
      <c r="N323" s="8">
        <v>7</v>
      </c>
      <c r="O323" s="8">
        <v>69</v>
      </c>
      <c r="P323" s="8">
        <v>16</v>
      </c>
      <c r="Q323" s="8">
        <v>18</v>
      </c>
      <c r="R323" s="8">
        <v>16</v>
      </c>
      <c r="S323" s="8">
        <v>2</v>
      </c>
      <c r="T323" s="8">
        <v>8</v>
      </c>
      <c r="U323" s="8">
        <v>9</v>
      </c>
    </row>
    <row r="324" spans="1:21" ht="15" customHeight="1" x14ac:dyDescent="0.2">
      <c r="A324" s="16"/>
      <c r="B324" s="25"/>
      <c r="C324" s="18" t="s">
        <v>420</v>
      </c>
      <c r="D324" s="8">
        <v>304</v>
      </c>
      <c r="E324" s="8">
        <v>256</v>
      </c>
      <c r="F324" s="8">
        <v>30</v>
      </c>
      <c r="G324" s="8">
        <v>18</v>
      </c>
      <c r="H324" s="8">
        <v>304</v>
      </c>
      <c r="I324" s="8">
        <v>98</v>
      </c>
      <c r="J324" s="8">
        <v>65</v>
      </c>
      <c r="K324" s="8">
        <v>66</v>
      </c>
      <c r="L324" s="8">
        <v>19</v>
      </c>
      <c r="M324" s="8">
        <v>25</v>
      </c>
      <c r="N324" s="8">
        <v>31</v>
      </c>
      <c r="O324" s="8">
        <v>304</v>
      </c>
      <c r="P324" s="8">
        <v>50</v>
      </c>
      <c r="Q324" s="8">
        <v>111</v>
      </c>
      <c r="R324" s="8">
        <v>61</v>
      </c>
      <c r="S324" s="8">
        <v>24</v>
      </c>
      <c r="T324" s="8">
        <v>25</v>
      </c>
      <c r="U324" s="8">
        <v>33</v>
      </c>
    </row>
    <row r="325" spans="1:21" ht="15" customHeight="1" x14ac:dyDescent="0.2">
      <c r="A325" s="16"/>
      <c r="B325" s="25"/>
      <c r="C325" s="18" t="s">
        <v>421</v>
      </c>
      <c r="D325" s="8">
        <v>161</v>
      </c>
      <c r="E325" s="8">
        <v>135</v>
      </c>
      <c r="F325" s="8">
        <v>20</v>
      </c>
      <c r="G325" s="8">
        <v>6</v>
      </c>
      <c r="H325" s="8">
        <v>161</v>
      </c>
      <c r="I325" s="8">
        <v>48</v>
      </c>
      <c r="J325" s="8">
        <v>31</v>
      </c>
      <c r="K325" s="8">
        <v>32</v>
      </c>
      <c r="L325" s="8">
        <v>13</v>
      </c>
      <c r="M325" s="8">
        <v>12</v>
      </c>
      <c r="N325" s="8">
        <v>25</v>
      </c>
      <c r="O325" s="8">
        <v>161</v>
      </c>
      <c r="P325" s="8">
        <v>42</v>
      </c>
      <c r="Q325" s="8">
        <v>40</v>
      </c>
      <c r="R325" s="8">
        <v>31</v>
      </c>
      <c r="S325" s="8">
        <v>13</v>
      </c>
      <c r="T325" s="8">
        <v>12</v>
      </c>
      <c r="U325" s="8">
        <v>23</v>
      </c>
    </row>
    <row r="326" spans="1:21" ht="15" customHeight="1" x14ac:dyDescent="0.2">
      <c r="A326" s="16"/>
      <c r="B326" s="25"/>
      <c r="C326" s="18" t="s">
        <v>422</v>
      </c>
      <c r="D326" s="8">
        <v>97</v>
      </c>
      <c r="E326" s="8">
        <v>82</v>
      </c>
      <c r="F326" s="8">
        <v>11</v>
      </c>
      <c r="G326" s="8">
        <v>4</v>
      </c>
      <c r="H326" s="8">
        <v>97</v>
      </c>
      <c r="I326" s="8">
        <v>31</v>
      </c>
      <c r="J326" s="8">
        <v>20</v>
      </c>
      <c r="K326" s="8">
        <v>17</v>
      </c>
      <c r="L326" s="8">
        <v>5</v>
      </c>
      <c r="M326" s="8">
        <v>10</v>
      </c>
      <c r="N326" s="8">
        <v>14</v>
      </c>
      <c r="O326" s="8">
        <v>97</v>
      </c>
      <c r="P326" s="8">
        <v>24</v>
      </c>
      <c r="Q326" s="8">
        <v>13</v>
      </c>
      <c r="R326" s="8">
        <v>23</v>
      </c>
      <c r="S326" s="8">
        <v>11</v>
      </c>
      <c r="T326" s="8">
        <v>10</v>
      </c>
      <c r="U326" s="8">
        <v>16</v>
      </c>
    </row>
    <row r="327" spans="1:21" ht="15" customHeight="1" x14ac:dyDescent="0.2">
      <c r="A327" s="17"/>
      <c r="B327" s="26"/>
      <c r="C327" s="19" t="s">
        <v>423</v>
      </c>
      <c r="D327" s="8">
        <v>75</v>
      </c>
      <c r="E327" s="8">
        <v>64</v>
      </c>
      <c r="F327" s="8">
        <v>8</v>
      </c>
      <c r="G327" s="8">
        <v>3</v>
      </c>
      <c r="H327" s="8">
        <v>75</v>
      </c>
      <c r="I327" s="8">
        <v>25</v>
      </c>
      <c r="J327" s="8">
        <v>21</v>
      </c>
      <c r="K327" s="8">
        <v>14</v>
      </c>
      <c r="L327" s="8">
        <v>1</v>
      </c>
      <c r="M327" s="8">
        <v>7</v>
      </c>
      <c r="N327" s="8">
        <v>7</v>
      </c>
      <c r="O327" s="8">
        <v>75</v>
      </c>
      <c r="P327" s="8">
        <v>22</v>
      </c>
      <c r="Q327" s="8">
        <v>17</v>
      </c>
      <c r="R327" s="8">
        <v>15</v>
      </c>
      <c r="S327" s="8">
        <v>1</v>
      </c>
      <c r="T327" s="8">
        <v>7</v>
      </c>
      <c r="U327" s="8">
        <v>13</v>
      </c>
    </row>
    <row r="328" spans="1:21" ht="15" customHeight="1" x14ac:dyDescent="0.2">
      <c r="A328" s="11" t="s">
        <v>424</v>
      </c>
      <c r="B328" s="6" t="s">
        <v>23</v>
      </c>
      <c r="C328" s="12" t="s">
        <v>24</v>
      </c>
      <c r="D328" s="8">
        <v>844</v>
      </c>
      <c r="E328" s="8">
        <v>581</v>
      </c>
      <c r="F328" s="8">
        <v>239</v>
      </c>
      <c r="G328" s="8">
        <v>24</v>
      </c>
      <c r="H328" s="8">
        <v>844</v>
      </c>
      <c r="I328" s="8">
        <v>494</v>
      </c>
      <c r="J328" s="8">
        <v>114</v>
      </c>
      <c r="K328" s="8">
        <v>82</v>
      </c>
      <c r="L328" s="8">
        <v>27</v>
      </c>
      <c r="M328" s="8">
        <v>25</v>
      </c>
      <c r="N328" s="8">
        <v>102</v>
      </c>
      <c r="O328" s="8">
        <v>844</v>
      </c>
      <c r="P328" s="8">
        <v>334</v>
      </c>
      <c r="Q328" s="8">
        <v>230</v>
      </c>
      <c r="R328" s="8">
        <v>116</v>
      </c>
      <c r="S328" s="8">
        <v>33</v>
      </c>
      <c r="T328" s="8">
        <v>25</v>
      </c>
      <c r="U328" s="8">
        <v>106</v>
      </c>
    </row>
    <row r="329" spans="1:21" ht="15" customHeight="1" x14ac:dyDescent="0.2">
      <c r="A329" s="20" t="s">
        <v>425</v>
      </c>
      <c r="B329" s="6" t="s">
        <v>41</v>
      </c>
      <c r="C329" s="15"/>
      <c r="D329" s="8"/>
      <c r="E329" s="8"/>
      <c r="F329" s="8"/>
      <c r="G329" s="8"/>
      <c r="H329" s="8"/>
      <c r="I329" s="8"/>
      <c r="J329" s="8"/>
      <c r="K329" s="8"/>
      <c r="L329" s="8"/>
      <c r="M329" s="8"/>
      <c r="N329" s="8"/>
      <c r="O329" s="8"/>
      <c r="P329" s="8"/>
      <c r="Q329" s="8"/>
      <c r="R329" s="8"/>
      <c r="S329" s="8"/>
      <c r="T329" s="8"/>
      <c r="U329" s="8"/>
    </row>
    <row r="330" spans="1:21" ht="15" customHeight="1" x14ac:dyDescent="0.2">
      <c r="A330" s="20"/>
      <c r="B330" s="6" t="s">
        <v>27</v>
      </c>
      <c r="C330" s="18" t="s">
        <v>426</v>
      </c>
      <c r="D330" s="8">
        <v>1</v>
      </c>
      <c r="E330" s="8">
        <v>0</v>
      </c>
      <c r="F330" s="8">
        <v>1</v>
      </c>
      <c r="G330" s="8">
        <v>0</v>
      </c>
      <c r="H330" s="8">
        <v>1</v>
      </c>
      <c r="I330" s="8">
        <v>0</v>
      </c>
      <c r="J330" s="8">
        <v>0</v>
      </c>
      <c r="K330" s="8">
        <v>0</v>
      </c>
      <c r="L330" s="8">
        <v>0</v>
      </c>
      <c r="M330" s="8">
        <v>1</v>
      </c>
      <c r="N330" s="8">
        <v>0</v>
      </c>
      <c r="O330" s="8">
        <v>1</v>
      </c>
      <c r="P330" s="8">
        <v>0</v>
      </c>
      <c r="Q330" s="8">
        <v>0</v>
      </c>
      <c r="R330" s="8">
        <v>0</v>
      </c>
      <c r="S330" s="8">
        <v>0</v>
      </c>
      <c r="T330" s="8">
        <v>1</v>
      </c>
      <c r="U330" s="8">
        <v>0</v>
      </c>
    </row>
    <row r="331" spans="1:21" ht="15" customHeight="1" x14ac:dyDescent="0.2">
      <c r="A331" s="20"/>
      <c r="B331" s="6" t="s">
        <v>43</v>
      </c>
      <c r="C331" s="18" t="s">
        <v>427</v>
      </c>
      <c r="D331" s="8">
        <v>19</v>
      </c>
      <c r="E331" s="8">
        <v>17</v>
      </c>
      <c r="F331" s="8">
        <v>2</v>
      </c>
      <c r="G331" s="8">
        <v>0</v>
      </c>
      <c r="H331" s="8">
        <v>19</v>
      </c>
      <c r="I331" s="8">
        <v>0</v>
      </c>
      <c r="J331" s="8">
        <v>9</v>
      </c>
      <c r="K331" s="8">
        <v>4</v>
      </c>
      <c r="L331" s="8">
        <v>1</v>
      </c>
      <c r="M331" s="8">
        <v>2</v>
      </c>
      <c r="N331" s="8">
        <v>3</v>
      </c>
      <c r="O331" s="8">
        <v>19</v>
      </c>
      <c r="P331" s="8">
        <v>0</v>
      </c>
      <c r="Q331" s="8">
        <v>8</v>
      </c>
      <c r="R331" s="8">
        <v>4</v>
      </c>
      <c r="S331" s="8">
        <v>1</v>
      </c>
      <c r="T331" s="8">
        <v>2</v>
      </c>
      <c r="U331" s="8">
        <v>4</v>
      </c>
    </row>
    <row r="332" spans="1:21" ht="15" customHeight="1" x14ac:dyDescent="0.2">
      <c r="A332" s="16"/>
      <c r="B332" s="6"/>
      <c r="C332" s="18" t="s">
        <v>428</v>
      </c>
      <c r="D332" s="8">
        <v>70</v>
      </c>
      <c r="E332" s="8">
        <v>52</v>
      </c>
      <c r="F332" s="8">
        <v>16</v>
      </c>
      <c r="G332" s="8">
        <v>2</v>
      </c>
      <c r="H332" s="8">
        <v>70</v>
      </c>
      <c r="I332" s="8">
        <v>21</v>
      </c>
      <c r="J332" s="8">
        <v>17</v>
      </c>
      <c r="K332" s="8">
        <v>13</v>
      </c>
      <c r="L332" s="8">
        <v>8</v>
      </c>
      <c r="M332" s="8">
        <v>6</v>
      </c>
      <c r="N332" s="8">
        <v>5</v>
      </c>
      <c r="O332" s="8">
        <v>70</v>
      </c>
      <c r="P332" s="8">
        <v>16</v>
      </c>
      <c r="Q332" s="8">
        <v>19</v>
      </c>
      <c r="R332" s="8">
        <v>15</v>
      </c>
      <c r="S332" s="8">
        <v>8</v>
      </c>
      <c r="T332" s="8">
        <v>6</v>
      </c>
      <c r="U332" s="8">
        <v>6</v>
      </c>
    </row>
    <row r="333" spans="1:21" ht="15" customHeight="1" x14ac:dyDescent="0.2">
      <c r="A333" s="16"/>
      <c r="B333" s="6"/>
      <c r="C333" s="18" t="s">
        <v>429</v>
      </c>
      <c r="D333" s="8">
        <v>105</v>
      </c>
      <c r="E333" s="8">
        <v>75</v>
      </c>
      <c r="F333" s="8">
        <v>25</v>
      </c>
      <c r="G333" s="8">
        <v>5</v>
      </c>
      <c r="H333" s="8">
        <v>105</v>
      </c>
      <c r="I333" s="8">
        <v>47</v>
      </c>
      <c r="J333" s="8">
        <v>25</v>
      </c>
      <c r="K333" s="8">
        <v>13</v>
      </c>
      <c r="L333" s="8">
        <v>5</v>
      </c>
      <c r="M333" s="8">
        <v>3</v>
      </c>
      <c r="N333" s="8">
        <v>12</v>
      </c>
      <c r="O333" s="8">
        <v>105</v>
      </c>
      <c r="P333" s="8">
        <v>33</v>
      </c>
      <c r="Q333" s="8">
        <v>24</v>
      </c>
      <c r="R333" s="8">
        <v>22</v>
      </c>
      <c r="S333" s="8">
        <v>6</v>
      </c>
      <c r="T333" s="8">
        <v>3</v>
      </c>
      <c r="U333" s="8">
        <v>17</v>
      </c>
    </row>
    <row r="334" spans="1:21" ht="15" customHeight="1" x14ac:dyDescent="0.2">
      <c r="A334" s="16"/>
      <c r="B334" s="6"/>
      <c r="C334" s="18" t="s">
        <v>430</v>
      </c>
      <c r="D334" s="8">
        <v>128</v>
      </c>
      <c r="E334" s="8">
        <v>93</v>
      </c>
      <c r="F334" s="8">
        <v>33</v>
      </c>
      <c r="G334" s="8">
        <v>2</v>
      </c>
      <c r="H334" s="8">
        <v>128</v>
      </c>
      <c r="I334" s="8">
        <v>77</v>
      </c>
      <c r="J334" s="8">
        <v>22</v>
      </c>
      <c r="K334" s="8">
        <v>14</v>
      </c>
      <c r="L334" s="8">
        <v>1</v>
      </c>
      <c r="M334" s="8">
        <v>1</v>
      </c>
      <c r="N334" s="8">
        <v>13</v>
      </c>
      <c r="O334" s="8">
        <v>128</v>
      </c>
      <c r="P334" s="8">
        <v>44</v>
      </c>
      <c r="Q334" s="8">
        <v>46</v>
      </c>
      <c r="R334" s="8">
        <v>18</v>
      </c>
      <c r="S334" s="8">
        <v>2</v>
      </c>
      <c r="T334" s="8">
        <v>1</v>
      </c>
      <c r="U334" s="8">
        <v>17</v>
      </c>
    </row>
    <row r="335" spans="1:21" ht="15" customHeight="1" x14ac:dyDescent="0.2">
      <c r="A335" s="16"/>
      <c r="B335" s="6"/>
      <c r="C335" s="18" t="s">
        <v>431</v>
      </c>
      <c r="D335" s="8">
        <v>182</v>
      </c>
      <c r="E335" s="8">
        <v>99</v>
      </c>
      <c r="F335" s="8">
        <v>77</v>
      </c>
      <c r="G335" s="8">
        <v>6</v>
      </c>
      <c r="H335" s="8">
        <v>182</v>
      </c>
      <c r="I335" s="8">
        <v>120</v>
      </c>
      <c r="J335" s="8">
        <v>18</v>
      </c>
      <c r="K335" s="8">
        <v>11</v>
      </c>
      <c r="L335" s="8">
        <v>3</v>
      </c>
      <c r="M335" s="8">
        <v>5</v>
      </c>
      <c r="N335" s="8">
        <v>25</v>
      </c>
      <c r="O335" s="8">
        <v>182</v>
      </c>
      <c r="P335" s="8">
        <v>91</v>
      </c>
      <c r="Q335" s="8">
        <v>41</v>
      </c>
      <c r="R335" s="8">
        <v>20</v>
      </c>
      <c r="S335" s="8">
        <v>4</v>
      </c>
      <c r="T335" s="8">
        <v>5</v>
      </c>
      <c r="U335" s="8">
        <v>21</v>
      </c>
    </row>
    <row r="336" spans="1:21" ht="15" customHeight="1" x14ac:dyDescent="0.2">
      <c r="A336" s="16"/>
      <c r="B336" s="6"/>
      <c r="C336" s="18" t="s">
        <v>432</v>
      </c>
      <c r="D336" s="8">
        <v>201</v>
      </c>
      <c r="E336" s="8">
        <v>132</v>
      </c>
      <c r="F336" s="8">
        <v>66</v>
      </c>
      <c r="G336" s="8">
        <v>3</v>
      </c>
      <c r="H336" s="8">
        <v>201</v>
      </c>
      <c r="I336" s="8">
        <v>139</v>
      </c>
      <c r="J336" s="8">
        <v>12</v>
      </c>
      <c r="K336" s="8">
        <v>15</v>
      </c>
      <c r="L336" s="8">
        <v>5</v>
      </c>
      <c r="M336" s="8">
        <v>4</v>
      </c>
      <c r="N336" s="8">
        <v>26</v>
      </c>
      <c r="O336" s="8">
        <v>201</v>
      </c>
      <c r="P336" s="8">
        <v>91</v>
      </c>
      <c r="Q336" s="8">
        <v>56</v>
      </c>
      <c r="R336" s="8">
        <v>25</v>
      </c>
      <c r="S336" s="8">
        <v>5</v>
      </c>
      <c r="T336" s="8">
        <v>4</v>
      </c>
      <c r="U336" s="8">
        <v>20</v>
      </c>
    </row>
    <row r="337" spans="1:21" ht="15" customHeight="1" x14ac:dyDescent="0.2">
      <c r="A337" s="16"/>
      <c r="B337" s="6"/>
      <c r="C337" s="18" t="s">
        <v>433</v>
      </c>
      <c r="D337" s="8">
        <v>67</v>
      </c>
      <c r="E337" s="8">
        <v>52</v>
      </c>
      <c r="F337" s="8">
        <v>13</v>
      </c>
      <c r="G337" s="8">
        <v>2</v>
      </c>
      <c r="H337" s="8">
        <v>67</v>
      </c>
      <c r="I337" s="8">
        <v>45</v>
      </c>
      <c r="J337" s="8">
        <v>4</v>
      </c>
      <c r="K337" s="8">
        <v>3</v>
      </c>
      <c r="L337" s="8">
        <v>2</v>
      </c>
      <c r="M337" s="8">
        <v>3</v>
      </c>
      <c r="N337" s="8">
        <v>10</v>
      </c>
      <c r="O337" s="8">
        <v>67</v>
      </c>
      <c r="P337" s="8">
        <v>31</v>
      </c>
      <c r="Q337" s="8">
        <v>15</v>
      </c>
      <c r="R337" s="8">
        <v>3</v>
      </c>
      <c r="S337" s="8">
        <v>2</v>
      </c>
      <c r="T337" s="8">
        <v>3</v>
      </c>
      <c r="U337" s="8">
        <v>13</v>
      </c>
    </row>
    <row r="338" spans="1:21" ht="15" customHeight="1" x14ac:dyDescent="0.2">
      <c r="A338" s="16"/>
      <c r="B338" s="6"/>
      <c r="C338" s="18" t="s">
        <v>434</v>
      </c>
      <c r="D338" s="8">
        <v>71</v>
      </c>
      <c r="E338" s="8">
        <v>61</v>
      </c>
      <c r="F338" s="8">
        <v>6</v>
      </c>
      <c r="G338" s="8">
        <v>4</v>
      </c>
      <c r="H338" s="8">
        <v>71</v>
      </c>
      <c r="I338" s="8">
        <v>45</v>
      </c>
      <c r="J338" s="8">
        <v>7</v>
      </c>
      <c r="K338" s="8">
        <v>9</v>
      </c>
      <c r="L338" s="8">
        <v>2</v>
      </c>
      <c r="M338" s="8">
        <v>0</v>
      </c>
      <c r="N338" s="8">
        <v>8</v>
      </c>
      <c r="O338" s="8">
        <v>71</v>
      </c>
      <c r="P338" s="8">
        <v>28</v>
      </c>
      <c r="Q338" s="8">
        <v>21</v>
      </c>
      <c r="R338" s="8">
        <v>9</v>
      </c>
      <c r="S338" s="8">
        <v>5</v>
      </c>
      <c r="T338" s="8">
        <v>0</v>
      </c>
      <c r="U338" s="8">
        <v>8</v>
      </c>
    </row>
    <row r="339" spans="1:21" ht="15" customHeight="1" x14ac:dyDescent="0.2">
      <c r="A339" s="16"/>
      <c r="B339" s="6"/>
      <c r="C339" s="19" t="s">
        <v>352</v>
      </c>
      <c r="D339" s="8">
        <v>0</v>
      </c>
      <c r="E339" s="8">
        <v>0</v>
      </c>
      <c r="F339" s="8">
        <v>0</v>
      </c>
      <c r="G339" s="8">
        <v>0</v>
      </c>
      <c r="H339" s="8">
        <v>0</v>
      </c>
      <c r="I339" s="8">
        <v>0</v>
      </c>
      <c r="J339" s="8">
        <v>0</v>
      </c>
      <c r="K339" s="8">
        <v>0</v>
      </c>
      <c r="L339" s="8">
        <v>0</v>
      </c>
      <c r="M339" s="8">
        <v>0</v>
      </c>
      <c r="N339" s="8">
        <v>0</v>
      </c>
      <c r="O339" s="8">
        <v>0</v>
      </c>
      <c r="P339" s="8">
        <v>0</v>
      </c>
      <c r="Q339" s="8">
        <v>0</v>
      </c>
      <c r="R339" s="8">
        <v>0</v>
      </c>
      <c r="S339" s="8">
        <v>0</v>
      </c>
      <c r="T339" s="8">
        <v>0</v>
      </c>
      <c r="U339" s="8">
        <v>0</v>
      </c>
    </row>
    <row r="340" spans="1:21" ht="15" customHeight="1" x14ac:dyDescent="0.2">
      <c r="A340" s="16"/>
      <c r="B340" s="30" t="s">
        <v>35</v>
      </c>
      <c r="C340" s="12" t="s">
        <v>24</v>
      </c>
      <c r="D340" s="8">
        <v>617</v>
      </c>
      <c r="E340" s="8">
        <v>489</v>
      </c>
      <c r="F340" s="8">
        <v>113</v>
      </c>
      <c r="G340" s="8">
        <v>15</v>
      </c>
      <c r="H340" s="8">
        <v>617</v>
      </c>
      <c r="I340" s="8">
        <v>134</v>
      </c>
      <c r="J340" s="8">
        <v>181</v>
      </c>
      <c r="K340" s="8">
        <v>125</v>
      </c>
      <c r="L340" s="8">
        <v>47</v>
      </c>
      <c r="M340" s="8">
        <v>66</v>
      </c>
      <c r="N340" s="8">
        <v>64</v>
      </c>
      <c r="O340" s="8">
        <v>617</v>
      </c>
      <c r="P340" s="8">
        <v>110</v>
      </c>
      <c r="Q340" s="8">
        <v>172</v>
      </c>
      <c r="R340" s="8">
        <v>134</v>
      </c>
      <c r="S340" s="8">
        <v>49</v>
      </c>
      <c r="T340" s="8">
        <v>66</v>
      </c>
      <c r="U340" s="8">
        <v>86</v>
      </c>
    </row>
    <row r="341" spans="1:21" ht="15" customHeight="1" x14ac:dyDescent="0.2">
      <c r="A341" s="16"/>
      <c r="B341" s="25" t="s">
        <v>36</v>
      </c>
      <c r="C341" s="15"/>
      <c r="D341" s="8"/>
      <c r="E341" s="8"/>
      <c r="F341" s="8"/>
      <c r="G341" s="8"/>
      <c r="H341" s="8"/>
      <c r="I341" s="8"/>
      <c r="J341" s="8"/>
      <c r="K341" s="8"/>
      <c r="L341" s="8"/>
      <c r="M341" s="8"/>
      <c r="N341" s="8"/>
      <c r="O341" s="8"/>
      <c r="P341" s="8"/>
      <c r="Q341" s="8"/>
      <c r="R341" s="8"/>
      <c r="S341" s="8"/>
      <c r="T341" s="8"/>
      <c r="U341" s="8"/>
    </row>
    <row r="342" spans="1:21" ht="15" customHeight="1" x14ac:dyDescent="0.2">
      <c r="A342" s="16"/>
      <c r="B342" s="25" t="s">
        <v>37</v>
      </c>
      <c r="C342" s="18" t="s">
        <v>426</v>
      </c>
      <c r="D342" s="8">
        <v>61</v>
      </c>
      <c r="E342" s="8">
        <v>46</v>
      </c>
      <c r="F342" s="8">
        <v>13</v>
      </c>
      <c r="G342" s="8">
        <v>2</v>
      </c>
      <c r="H342" s="8">
        <v>61</v>
      </c>
      <c r="I342" s="8">
        <v>10</v>
      </c>
      <c r="J342" s="8">
        <v>13</v>
      </c>
      <c r="K342" s="8">
        <v>19</v>
      </c>
      <c r="L342" s="8">
        <v>4</v>
      </c>
      <c r="M342" s="8">
        <v>9</v>
      </c>
      <c r="N342" s="8">
        <v>6</v>
      </c>
      <c r="O342" s="8">
        <v>61</v>
      </c>
      <c r="P342" s="8">
        <v>10</v>
      </c>
      <c r="Q342" s="8">
        <v>14</v>
      </c>
      <c r="R342" s="8">
        <v>20</v>
      </c>
      <c r="S342" s="8">
        <v>3</v>
      </c>
      <c r="T342" s="8">
        <v>9</v>
      </c>
      <c r="U342" s="8">
        <v>5</v>
      </c>
    </row>
    <row r="343" spans="1:21" ht="15" customHeight="1" x14ac:dyDescent="0.2">
      <c r="A343" s="16"/>
      <c r="B343" s="25"/>
      <c r="C343" s="18" t="s">
        <v>427</v>
      </c>
      <c r="D343" s="8">
        <v>154</v>
      </c>
      <c r="E343" s="8">
        <v>129</v>
      </c>
      <c r="F343" s="8">
        <v>22</v>
      </c>
      <c r="G343" s="8">
        <v>3</v>
      </c>
      <c r="H343" s="8">
        <v>154</v>
      </c>
      <c r="I343" s="8">
        <v>26</v>
      </c>
      <c r="J343" s="8">
        <v>47</v>
      </c>
      <c r="K343" s="8">
        <v>37</v>
      </c>
      <c r="L343" s="8">
        <v>8</v>
      </c>
      <c r="M343" s="8">
        <v>17</v>
      </c>
      <c r="N343" s="8">
        <v>19</v>
      </c>
      <c r="O343" s="8">
        <v>154</v>
      </c>
      <c r="P343" s="8">
        <v>18</v>
      </c>
      <c r="Q343" s="8">
        <v>41</v>
      </c>
      <c r="R343" s="8">
        <v>40</v>
      </c>
      <c r="S343" s="8">
        <v>9</v>
      </c>
      <c r="T343" s="8">
        <v>17</v>
      </c>
      <c r="U343" s="8">
        <v>29</v>
      </c>
    </row>
    <row r="344" spans="1:21" ht="15" customHeight="1" x14ac:dyDescent="0.2">
      <c r="A344" s="16"/>
      <c r="B344" s="25"/>
      <c r="C344" s="18" t="s">
        <v>428</v>
      </c>
      <c r="D344" s="8">
        <v>153</v>
      </c>
      <c r="E344" s="8">
        <v>128</v>
      </c>
      <c r="F344" s="8">
        <v>20</v>
      </c>
      <c r="G344" s="8">
        <v>5</v>
      </c>
      <c r="H344" s="8">
        <v>153</v>
      </c>
      <c r="I344" s="8">
        <v>32</v>
      </c>
      <c r="J344" s="8">
        <v>56</v>
      </c>
      <c r="K344" s="8">
        <v>29</v>
      </c>
      <c r="L344" s="8">
        <v>13</v>
      </c>
      <c r="M344" s="8">
        <v>11</v>
      </c>
      <c r="N344" s="8">
        <v>12</v>
      </c>
      <c r="O344" s="8">
        <v>153</v>
      </c>
      <c r="P344" s="8">
        <v>26</v>
      </c>
      <c r="Q344" s="8">
        <v>46</v>
      </c>
      <c r="R344" s="8">
        <v>32</v>
      </c>
      <c r="S344" s="8">
        <v>15</v>
      </c>
      <c r="T344" s="8">
        <v>11</v>
      </c>
      <c r="U344" s="8">
        <v>23</v>
      </c>
    </row>
    <row r="345" spans="1:21" ht="15" customHeight="1" x14ac:dyDescent="0.2">
      <c r="A345" s="16"/>
      <c r="B345" s="25"/>
      <c r="C345" s="18" t="s">
        <v>429</v>
      </c>
      <c r="D345" s="8">
        <v>81</v>
      </c>
      <c r="E345" s="8">
        <v>66</v>
      </c>
      <c r="F345" s="8">
        <v>14</v>
      </c>
      <c r="G345" s="8">
        <v>1</v>
      </c>
      <c r="H345" s="8">
        <v>81</v>
      </c>
      <c r="I345" s="8">
        <v>9</v>
      </c>
      <c r="J345" s="8">
        <v>26</v>
      </c>
      <c r="K345" s="8">
        <v>16</v>
      </c>
      <c r="L345" s="8">
        <v>8</v>
      </c>
      <c r="M345" s="8">
        <v>13</v>
      </c>
      <c r="N345" s="8">
        <v>9</v>
      </c>
      <c r="O345" s="8">
        <v>81</v>
      </c>
      <c r="P345" s="8">
        <v>10</v>
      </c>
      <c r="Q345" s="8">
        <v>21</v>
      </c>
      <c r="R345" s="8">
        <v>16</v>
      </c>
      <c r="S345" s="8">
        <v>10</v>
      </c>
      <c r="T345" s="8">
        <v>13</v>
      </c>
      <c r="U345" s="8">
        <v>11</v>
      </c>
    </row>
    <row r="346" spans="1:21" ht="15" customHeight="1" x14ac:dyDescent="0.2">
      <c r="A346" s="16"/>
      <c r="B346" s="25"/>
      <c r="C346" s="18" t="s">
        <v>430</v>
      </c>
      <c r="D346" s="8">
        <v>61</v>
      </c>
      <c r="E346" s="8">
        <v>46</v>
      </c>
      <c r="F346" s="8">
        <v>14</v>
      </c>
      <c r="G346" s="8">
        <v>1</v>
      </c>
      <c r="H346" s="8">
        <v>61</v>
      </c>
      <c r="I346" s="8">
        <v>19</v>
      </c>
      <c r="J346" s="8">
        <v>16</v>
      </c>
      <c r="K346" s="8">
        <v>7</v>
      </c>
      <c r="L346" s="8">
        <v>6</v>
      </c>
      <c r="M346" s="8">
        <v>9</v>
      </c>
      <c r="N346" s="8">
        <v>4</v>
      </c>
      <c r="O346" s="8">
        <v>61</v>
      </c>
      <c r="P346" s="8">
        <v>14</v>
      </c>
      <c r="Q346" s="8">
        <v>19</v>
      </c>
      <c r="R346" s="8">
        <v>8</v>
      </c>
      <c r="S346" s="8">
        <v>6</v>
      </c>
      <c r="T346" s="8">
        <v>9</v>
      </c>
      <c r="U346" s="8">
        <v>5</v>
      </c>
    </row>
    <row r="347" spans="1:21" ht="15" customHeight="1" x14ac:dyDescent="0.2">
      <c r="A347" s="16"/>
      <c r="B347" s="25"/>
      <c r="C347" s="18" t="s">
        <v>431</v>
      </c>
      <c r="D347" s="8">
        <v>42</v>
      </c>
      <c r="E347" s="8">
        <v>32</v>
      </c>
      <c r="F347" s="8">
        <v>8</v>
      </c>
      <c r="G347" s="8">
        <v>2</v>
      </c>
      <c r="H347" s="8">
        <v>42</v>
      </c>
      <c r="I347" s="8">
        <v>8</v>
      </c>
      <c r="J347" s="8">
        <v>11</v>
      </c>
      <c r="K347" s="8">
        <v>9</v>
      </c>
      <c r="L347" s="8">
        <v>3</v>
      </c>
      <c r="M347" s="8">
        <v>6</v>
      </c>
      <c r="N347" s="8">
        <v>5</v>
      </c>
      <c r="O347" s="8">
        <v>42</v>
      </c>
      <c r="P347" s="8">
        <v>8</v>
      </c>
      <c r="Q347" s="8">
        <v>13</v>
      </c>
      <c r="R347" s="8">
        <v>8</v>
      </c>
      <c r="S347" s="8">
        <v>1</v>
      </c>
      <c r="T347" s="8">
        <v>6</v>
      </c>
      <c r="U347" s="8">
        <v>6</v>
      </c>
    </row>
    <row r="348" spans="1:21" ht="15" customHeight="1" x14ac:dyDescent="0.2">
      <c r="A348" s="16"/>
      <c r="B348" s="25"/>
      <c r="C348" s="18" t="s">
        <v>432</v>
      </c>
      <c r="D348" s="8">
        <v>35</v>
      </c>
      <c r="E348" s="8">
        <v>15</v>
      </c>
      <c r="F348" s="8">
        <v>20</v>
      </c>
      <c r="G348" s="8">
        <v>0</v>
      </c>
      <c r="H348" s="8">
        <v>35</v>
      </c>
      <c r="I348" s="8">
        <v>17</v>
      </c>
      <c r="J348" s="8">
        <v>6</v>
      </c>
      <c r="K348" s="8">
        <v>4</v>
      </c>
      <c r="L348" s="8">
        <v>2</v>
      </c>
      <c r="M348" s="8">
        <v>0</v>
      </c>
      <c r="N348" s="8">
        <v>6</v>
      </c>
      <c r="O348" s="8">
        <v>35</v>
      </c>
      <c r="P348" s="8">
        <v>16</v>
      </c>
      <c r="Q348" s="8">
        <v>8</v>
      </c>
      <c r="R348" s="8">
        <v>7</v>
      </c>
      <c r="S348" s="8">
        <v>2</v>
      </c>
      <c r="T348" s="8">
        <v>0</v>
      </c>
      <c r="U348" s="8">
        <v>2</v>
      </c>
    </row>
    <row r="349" spans="1:21" ht="15" customHeight="1" x14ac:dyDescent="0.2">
      <c r="A349" s="16"/>
      <c r="B349" s="25"/>
      <c r="C349" s="18" t="s">
        <v>433</v>
      </c>
      <c r="D349" s="8">
        <v>13</v>
      </c>
      <c r="E349" s="8">
        <v>11</v>
      </c>
      <c r="F349" s="8">
        <v>1</v>
      </c>
      <c r="G349" s="8">
        <v>1</v>
      </c>
      <c r="H349" s="8">
        <v>13</v>
      </c>
      <c r="I349" s="8">
        <v>6</v>
      </c>
      <c r="J349" s="8">
        <v>5</v>
      </c>
      <c r="K349" s="8">
        <v>0</v>
      </c>
      <c r="L349" s="8">
        <v>1</v>
      </c>
      <c r="M349" s="8">
        <v>0</v>
      </c>
      <c r="N349" s="8">
        <v>1</v>
      </c>
      <c r="O349" s="8">
        <v>13</v>
      </c>
      <c r="P349" s="8">
        <v>3</v>
      </c>
      <c r="Q349" s="8">
        <v>6</v>
      </c>
      <c r="R349" s="8">
        <v>1</v>
      </c>
      <c r="S349" s="8">
        <v>1</v>
      </c>
      <c r="T349" s="8">
        <v>0</v>
      </c>
      <c r="U349" s="8">
        <v>2</v>
      </c>
    </row>
    <row r="350" spans="1:21" ht="15" customHeight="1" x14ac:dyDescent="0.2">
      <c r="A350" s="16"/>
      <c r="B350" s="25"/>
      <c r="C350" s="18" t="s">
        <v>434</v>
      </c>
      <c r="D350" s="8">
        <v>12</v>
      </c>
      <c r="E350" s="8">
        <v>12</v>
      </c>
      <c r="F350" s="8">
        <v>0</v>
      </c>
      <c r="G350" s="8">
        <v>0</v>
      </c>
      <c r="H350" s="8">
        <v>12</v>
      </c>
      <c r="I350" s="8">
        <v>6</v>
      </c>
      <c r="J350" s="8">
        <v>1</v>
      </c>
      <c r="K350" s="8">
        <v>2</v>
      </c>
      <c r="L350" s="8">
        <v>1</v>
      </c>
      <c r="M350" s="8">
        <v>1</v>
      </c>
      <c r="N350" s="8">
        <v>1</v>
      </c>
      <c r="O350" s="8">
        <v>12</v>
      </c>
      <c r="P350" s="8">
        <v>4</v>
      </c>
      <c r="Q350" s="8">
        <v>3</v>
      </c>
      <c r="R350" s="8">
        <v>1</v>
      </c>
      <c r="S350" s="8">
        <v>1</v>
      </c>
      <c r="T350" s="8">
        <v>1</v>
      </c>
      <c r="U350" s="8">
        <v>2</v>
      </c>
    </row>
    <row r="351" spans="1:21" ht="15" customHeight="1" x14ac:dyDescent="0.2">
      <c r="A351" s="18"/>
      <c r="B351" s="26"/>
      <c r="C351" s="19" t="s">
        <v>352</v>
      </c>
      <c r="D351" s="8">
        <v>5</v>
      </c>
      <c r="E351" s="8">
        <v>4</v>
      </c>
      <c r="F351" s="8">
        <v>1</v>
      </c>
      <c r="G351" s="8">
        <v>0</v>
      </c>
      <c r="H351" s="8">
        <v>5</v>
      </c>
      <c r="I351" s="8">
        <v>1</v>
      </c>
      <c r="J351" s="8">
        <v>0</v>
      </c>
      <c r="K351" s="8">
        <v>2</v>
      </c>
      <c r="L351" s="8">
        <v>1</v>
      </c>
      <c r="M351" s="8">
        <v>0</v>
      </c>
      <c r="N351" s="8">
        <v>1</v>
      </c>
      <c r="O351" s="8">
        <v>5</v>
      </c>
      <c r="P351" s="8">
        <v>1</v>
      </c>
      <c r="Q351" s="8">
        <v>1</v>
      </c>
      <c r="R351" s="8">
        <v>1</v>
      </c>
      <c r="S351" s="8">
        <v>1</v>
      </c>
      <c r="T351" s="8">
        <v>0</v>
      </c>
      <c r="U351" s="8">
        <v>1</v>
      </c>
    </row>
    <row r="352" spans="1:21" ht="15" customHeight="1" x14ac:dyDescent="0.2">
      <c r="A352" s="16"/>
      <c r="B352" s="105" t="s">
        <v>38</v>
      </c>
      <c r="C352" s="12" t="s">
        <v>24</v>
      </c>
      <c r="D352" s="8">
        <v>747</v>
      </c>
      <c r="E352" s="8">
        <v>627</v>
      </c>
      <c r="F352" s="8">
        <v>78</v>
      </c>
      <c r="G352" s="8">
        <v>42</v>
      </c>
      <c r="H352" s="8">
        <v>747</v>
      </c>
      <c r="I352" s="8">
        <v>227</v>
      </c>
      <c r="J352" s="8">
        <v>166</v>
      </c>
      <c r="K352" s="8">
        <v>153</v>
      </c>
      <c r="L352" s="8">
        <v>47</v>
      </c>
      <c r="M352" s="8">
        <v>64</v>
      </c>
      <c r="N352" s="8">
        <v>90</v>
      </c>
      <c r="O352" s="8">
        <v>747</v>
      </c>
      <c r="P352" s="8">
        <v>158</v>
      </c>
      <c r="Q352" s="8">
        <v>208</v>
      </c>
      <c r="R352" s="8">
        <v>155</v>
      </c>
      <c r="S352" s="8">
        <v>58</v>
      </c>
      <c r="T352" s="8">
        <v>64</v>
      </c>
      <c r="U352" s="8">
        <v>104</v>
      </c>
    </row>
    <row r="353" spans="1:21" ht="15" customHeight="1" x14ac:dyDescent="0.2">
      <c r="A353" s="16"/>
      <c r="B353" s="106"/>
      <c r="C353" s="15"/>
      <c r="D353" s="8"/>
      <c r="E353" s="8"/>
      <c r="F353" s="8"/>
      <c r="G353" s="8"/>
      <c r="H353" s="8"/>
      <c r="I353" s="8"/>
      <c r="J353" s="8"/>
      <c r="K353" s="8"/>
      <c r="L353" s="8"/>
      <c r="M353" s="8"/>
      <c r="N353" s="8"/>
      <c r="O353" s="8"/>
      <c r="P353" s="8"/>
      <c r="Q353" s="8"/>
      <c r="R353" s="8"/>
      <c r="S353" s="8"/>
      <c r="T353" s="8"/>
      <c r="U353" s="8"/>
    </row>
    <row r="354" spans="1:21" ht="15" customHeight="1" x14ac:dyDescent="0.2">
      <c r="A354" s="16"/>
      <c r="B354" s="106"/>
      <c r="C354" s="18" t="s">
        <v>426</v>
      </c>
      <c r="D354" s="8">
        <v>21</v>
      </c>
      <c r="E354" s="8">
        <v>15</v>
      </c>
      <c r="F354" s="8">
        <v>3</v>
      </c>
      <c r="G354" s="8">
        <v>3</v>
      </c>
      <c r="H354" s="8">
        <v>21</v>
      </c>
      <c r="I354" s="8">
        <v>1</v>
      </c>
      <c r="J354" s="8">
        <v>7</v>
      </c>
      <c r="K354" s="8">
        <v>6</v>
      </c>
      <c r="L354" s="8">
        <v>1</v>
      </c>
      <c r="M354" s="8">
        <v>2</v>
      </c>
      <c r="N354" s="8">
        <v>4</v>
      </c>
      <c r="O354" s="8">
        <v>21</v>
      </c>
      <c r="P354" s="8">
        <v>2</v>
      </c>
      <c r="Q354" s="8">
        <v>3</v>
      </c>
      <c r="R354" s="8">
        <v>7</v>
      </c>
      <c r="S354" s="8">
        <v>1</v>
      </c>
      <c r="T354" s="8">
        <v>2</v>
      </c>
      <c r="U354" s="8">
        <v>6</v>
      </c>
    </row>
    <row r="355" spans="1:21" ht="15" customHeight="1" x14ac:dyDescent="0.2">
      <c r="A355" s="16"/>
      <c r="B355" s="106"/>
      <c r="C355" s="18" t="s">
        <v>427</v>
      </c>
      <c r="D355" s="8">
        <v>92</v>
      </c>
      <c r="E355" s="8">
        <v>76</v>
      </c>
      <c r="F355" s="8">
        <v>10</v>
      </c>
      <c r="G355" s="8">
        <v>6</v>
      </c>
      <c r="H355" s="8">
        <v>92</v>
      </c>
      <c r="I355" s="8">
        <v>11</v>
      </c>
      <c r="J355" s="8">
        <v>28</v>
      </c>
      <c r="K355" s="8">
        <v>22</v>
      </c>
      <c r="L355" s="8">
        <v>4</v>
      </c>
      <c r="M355" s="8">
        <v>16</v>
      </c>
      <c r="N355" s="8">
        <v>11</v>
      </c>
      <c r="O355" s="8">
        <v>92</v>
      </c>
      <c r="P355" s="8">
        <v>6</v>
      </c>
      <c r="Q355" s="8">
        <v>29</v>
      </c>
      <c r="R355" s="8">
        <v>24</v>
      </c>
      <c r="S355" s="8">
        <v>3</v>
      </c>
      <c r="T355" s="8">
        <v>16</v>
      </c>
      <c r="U355" s="8">
        <v>14</v>
      </c>
    </row>
    <row r="356" spans="1:21" ht="15" customHeight="1" x14ac:dyDescent="0.2">
      <c r="A356" s="16"/>
      <c r="B356" s="106"/>
      <c r="C356" s="18" t="s">
        <v>428</v>
      </c>
      <c r="D356" s="8">
        <v>187</v>
      </c>
      <c r="E356" s="8">
        <v>149</v>
      </c>
      <c r="F356" s="8">
        <v>27</v>
      </c>
      <c r="G356" s="8">
        <v>11</v>
      </c>
      <c r="H356" s="8">
        <v>187</v>
      </c>
      <c r="I356" s="8">
        <v>34</v>
      </c>
      <c r="J356" s="8">
        <v>57</v>
      </c>
      <c r="K356" s="8">
        <v>40</v>
      </c>
      <c r="L356" s="8">
        <v>10</v>
      </c>
      <c r="M356" s="8">
        <v>25</v>
      </c>
      <c r="N356" s="8">
        <v>21</v>
      </c>
      <c r="O356" s="8">
        <v>187</v>
      </c>
      <c r="P356" s="8">
        <v>26</v>
      </c>
      <c r="Q356" s="8">
        <v>54</v>
      </c>
      <c r="R356" s="8">
        <v>44</v>
      </c>
      <c r="S356" s="8">
        <v>15</v>
      </c>
      <c r="T356" s="8">
        <v>25</v>
      </c>
      <c r="U356" s="8">
        <v>23</v>
      </c>
    </row>
    <row r="357" spans="1:21" ht="15" customHeight="1" x14ac:dyDescent="0.2">
      <c r="A357" s="16"/>
      <c r="B357" s="25"/>
      <c r="C357" s="18" t="s">
        <v>429</v>
      </c>
      <c r="D357" s="8">
        <v>129</v>
      </c>
      <c r="E357" s="8">
        <v>114</v>
      </c>
      <c r="F357" s="8">
        <v>9</v>
      </c>
      <c r="G357" s="8">
        <v>6</v>
      </c>
      <c r="H357" s="8">
        <v>129</v>
      </c>
      <c r="I357" s="8">
        <v>29</v>
      </c>
      <c r="J357" s="8">
        <v>27</v>
      </c>
      <c r="K357" s="8">
        <v>34</v>
      </c>
      <c r="L357" s="8">
        <v>15</v>
      </c>
      <c r="M357" s="8">
        <v>7</v>
      </c>
      <c r="N357" s="8">
        <v>17</v>
      </c>
      <c r="O357" s="8">
        <v>129</v>
      </c>
      <c r="P357" s="8">
        <v>17</v>
      </c>
      <c r="Q357" s="8">
        <v>31</v>
      </c>
      <c r="R357" s="8">
        <v>32</v>
      </c>
      <c r="S357" s="8">
        <v>20</v>
      </c>
      <c r="T357" s="8">
        <v>7</v>
      </c>
      <c r="U357" s="8">
        <v>22</v>
      </c>
    </row>
    <row r="358" spans="1:21" ht="15" customHeight="1" x14ac:dyDescent="0.2">
      <c r="A358" s="16"/>
      <c r="B358" s="25"/>
      <c r="C358" s="18" t="s">
        <v>430</v>
      </c>
      <c r="D358" s="8">
        <v>102</v>
      </c>
      <c r="E358" s="8">
        <v>89</v>
      </c>
      <c r="F358" s="8">
        <v>9</v>
      </c>
      <c r="G358" s="8">
        <v>4</v>
      </c>
      <c r="H358" s="8">
        <v>102</v>
      </c>
      <c r="I358" s="8">
        <v>39</v>
      </c>
      <c r="J358" s="8">
        <v>20</v>
      </c>
      <c r="K358" s="8">
        <v>23</v>
      </c>
      <c r="L358" s="8">
        <v>2</v>
      </c>
      <c r="M358" s="8">
        <v>8</v>
      </c>
      <c r="N358" s="8">
        <v>10</v>
      </c>
      <c r="O358" s="8">
        <v>102</v>
      </c>
      <c r="P358" s="8">
        <v>24</v>
      </c>
      <c r="Q358" s="8">
        <v>31</v>
      </c>
      <c r="R358" s="8">
        <v>20</v>
      </c>
      <c r="S358" s="8">
        <v>5</v>
      </c>
      <c r="T358" s="8">
        <v>8</v>
      </c>
      <c r="U358" s="8">
        <v>14</v>
      </c>
    </row>
    <row r="359" spans="1:21" ht="15" customHeight="1" x14ac:dyDescent="0.2">
      <c r="A359" s="16"/>
      <c r="B359" s="25"/>
      <c r="C359" s="18" t="s">
        <v>431</v>
      </c>
      <c r="D359" s="8">
        <v>80</v>
      </c>
      <c r="E359" s="8">
        <v>70</v>
      </c>
      <c r="F359" s="8">
        <v>4</v>
      </c>
      <c r="G359" s="8">
        <v>6</v>
      </c>
      <c r="H359" s="8">
        <v>80</v>
      </c>
      <c r="I359" s="8">
        <v>39</v>
      </c>
      <c r="J359" s="8">
        <v>11</v>
      </c>
      <c r="K359" s="8">
        <v>13</v>
      </c>
      <c r="L359" s="8">
        <v>6</v>
      </c>
      <c r="M359" s="8">
        <v>0</v>
      </c>
      <c r="N359" s="8">
        <v>11</v>
      </c>
      <c r="O359" s="8">
        <v>80</v>
      </c>
      <c r="P359" s="8">
        <v>27</v>
      </c>
      <c r="Q359" s="8">
        <v>27</v>
      </c>
      <c r="R359" s="8">
        <v>11</v>
      </c>
      <c r="S359" s="8">
        <v>4</v>
      </c>
      <c r="T359" s="8">
        <v>0</v>
      </c>
      <c r="U359" s="8">
        <v>11</v>
      </c>
    </row>
    <row r="360" spans="1:21" ht="15" customHeight="1" x14ac:dyDescent="0.2">
      <c r="A360" s="16"/>
      <c r="B360" s="25"/>
      <c r="C360" s="18" t="s">
        <v>432</v>
      </c>
      <c r="D360" s="8">
        <v>81</v>
      </c>
      <c r="E360" s="8">
        <v>65</v>
      </c>
      <c r="F360" s="8">
        <v>12</v>
      </c>
      <c r="G360" s="8">
        <v>4</v>
      </c>
      <c r="H360" s="8">
        <v>81</v>
      </c>
      <c r="I360" s="8">
        <v>49</v>
      </c>
      <c r="J360" s="8">
        <v>8</v>
      </c>
      <c r="K360" s="8">
        <v>8</v>
      </c>
      <c r="L360" s="8">
        <v>3</v>
      </c>
      <c r="M360" s="8">
        <v>4</v>
      </c>
      <c r="N360" s="8">
        <v>9</v>
      </c>
      <c r="O360" s="8">
        <v>81</v>
      </c>
      <c r="P360" s="8">
        <v>39</v>
      </c>
      <c r="Q360" s="8">
        <v>17</v>
      </c>
      <c r="R360" s="8">
        <v>9</v>
      </c>
      <c r="S360" s="8">
        <v>4</v>
      </c>
      <c r="T360" s="8">
        <v>4</v>
      </c>
      <c r="U360" s="8">
        <v>8</v>
      </c>
    </row>
    <row r="361" spans="1:21" ht="15" customHeight="1" x14ac:dyDescent="0.2">
      <c r="A361" s="16"/>
      <c r="B361" s="25"/>
      <c r="C361" s="18" t="s">
        <v>433</v>
      </c>
      <c r="D361" s="8">
        <v>28</v>
      </c>
      <c r="E361" s="8">
        <v>25</v>
      </c>
      <c r="F361" s="8">
        <v>2</v>
      </c>
      <c r="G361" s="8">
        <v>1</v>
      </c>
      <c r="H361" s="8">
        <v>28</v>
      </c>
      <c r="I361" s="8">
        <v>13</v>
      </c>
      <c r="J361" s="8">
        <v>5</v>
      </c>
      <c r="K361" s="8">
        <v>3</v>
      </c>
      <c r="L361" s="8">
        <v>2</v>
      </c>
      <c r="M361" s="8">
        <v>0</v>
      </c>
      <c r="N361" s="8">
        <v>5</v>
      </c>
      <c r="O361" s="8">
        <v>28</v>
      </c>
      <c r="P361" s="8">
        <v>10</v>
      </c>
      <c r="Q361" s="8">
        <v>11</v>
      </c>
      <c r="R361" s="8">
        <v>3</v>
      </c>
      <c r="S361" s="8">
        <v>2</v>
      </c>
      <c r="T361" s="8">
        <v>0</v>
      </c>
      <c r="U361" s="8">
        <v>2</v>
      </c>
    </row>
    <row r="362" spans="1:21" ht="15" customHeight="1" x14ac:dyDescent="0.2">
      <c r="A362" s="16"/>
      <c r="B362" s="25"/>
      <c r="C362" s="18" t="s">
        <v>434</v>
      </c>
      <c r="D362" s="8">
        <v>14</v>
      </c>
      <c r="E362" s="8">
        <v>14</v>
      </c>
      <c r="F362" s="8">
        <v>0</v>
      </c>
      <c r="G362" s="8">
        <v>0</v>
      </c>
      <c r="H362" s="8">
        <v>14</v>
      </c>
      <c r="I362" s="8">
        <v>9</v>
      </c>
      <c r="J362" s="8">
        <v>1</v>
      </c>
      <c r="K362" s="8">
        <v>1</v>
      </c>
      <c r="L362" s="8">
        <v>1</v>
      </c>
      <c r="M362" s="8">
        <v>0</v>
      </c>
      <c r="N362" s="8">
        <v>2</v>
      </c>
      <c r="O362" s="8">
        <v>14</v>
      </c>
      <c r="P362" s="8">
        <v>4</v>
      </c>
      <c r="Q362" s="8">
        <v>4</v>
      </c>
      <c r="R362" s="8">
        <v>2</v>
      </c>
      <c r="S362" s="8">
        <v>1</v>
      </c>
      <c r="T362" s="8">
        <v>0</v>
      </c>
      <c r="U362" s="8">
        <v>3</v>
      </c>
    </row>
    <row r="363" spans="1:21" ht="15" customHeight="1" x14ac:dyDescent="0.2">
      <c r="A363" s="17"/>
      <c r="B363" s="26"/>
      <c r="C363" s="19" t="s">
        <v>352</v>
      </c>
      <c r="D363" s="8">
        <v>13</v>
      </c>
      <c r="E363" s="8">
        <v>10</v>
      </c>
      <c r="F363" s="8">
        <v>2</v>
      </c>
      <c r="G363" s="8">
        <v>1</v>
      </c>
      <c r="H363" s="8">
        <v>13</v>
      </c>
      <c r="I363" s="8">
        <v>3</v>
      </c>
      <c r="J363" s="8">
        <v>2</v>
      </c>
      <c r="K363" s="8">
        <v>3</v>
      </c>
      <c r="L363" s="8">
        <v>3</v>
      </c>
      <c r="M363" s="8">
        <v>2</v>
      </c>
      <c r="N363" s="8">
        <v>0</v>
      </c>
      <c r="O363" s="8">
        <v>13</v>
      </c>
      <c r="P363" s="8">
        <v>3</v>
      </c>
      <c r="Q363" s="8">
        <v>1</v>
      </c>
      <c r="R363" s="8">
        <v>3</v>
      </c>
      <c r="S363" s="8">
        <v>3</v>
      </c>
      <c r="T363" s="8">
        <v>2</v>
      </c>
      <c r="U363" s="8">
        <v>1</v>
      </c>
    </row>
    <row r="364" spans="1:21" ht="15" customHeight="1" x14ac:dyDescent="0.2">
      <c r="A364" s="11" t="s">
        <v>435</v>
      </c>
      <c r="B364" s="6" t="s">
        <v>23</v>
      </c>
      <c r="C364" s="12" t="s">
        <v>24</v>
      </c>
      <c r="D364" s="8">
        <v>844</v>
      </c>
      <c r="E364" s="8">
        <v>581</v>
      </c>
      <c r="F364" s="8">
        <v>239</v>
      </c>
      <c r="G364" s="8">
        <v>24</v>
      </c>
      <c r="H364" s="8">
        <v>844</v>
      </c>
      <c r="I364" s="8">
        <v>494</v>
      </c>
      <c r="J364" s="8">
        <v>114</v>
      </c>
      <c r="K364" s="8">
        <v>82</v>
      </c>
      <c r="L364" s="8">
        <v>27</v>
      </c>
      <c r="M364" s="8">
        <v>25</v>
      </c>
      <c r="N364" s="8">
        <v>102</v>
      </c>
      <c r="O364" s="8">
        <v>844</v>
      </c>
      <c r="P364" s="8">
        <v>334</v>
      </c>
      <c r="Q364" s="8">
        <v>230</v>
      </c>
      <c r="R364" s="8">
        <v>116</v>
      </c>
      <c r="S364" s="8">
        <v>33</v>
      </c>
      <c r="T364" s="8">
        <v>25</v>
      </c>
      <c r="U364" s="8">
        <v>106</v>
      </c>
    </row>
    <row r="365" spans="1:21" ht="15" customHeight="1" x14ac:dyDescent="0.2">
      <c r="A365" s="20" t="s">
        <v>40</v>
      </c>
      <c r="B365" s="6" t="s">
        <v>41</v>
      </c>
      <c r="C365" s="15"/>
      <c r="D365" s="8"/>
      <c r="E365" s="8"/>
      <c r="F365" s="8"/>
      <c r="G365" s="8"/>
      <c r="H365" s="8"/>
      <c r="I365" s="8"/>
      <c r="J365" s="8"/>
      <c r="K365" s="8"/>
      <c r="L365" s="8"/>
      <c r="M365" s="8"/>
      <c r="N365" s="8"/>
      <c r="O365" s="8"/>
      <c r="P365" s="8"/>
      <c r="Q365" s="8"/>
      <c r="R365" s="8"/>
      <c r="S365" s="8"/>
      <c r="T365" s="8"/>
      <c r="U365" s="8"/>
    </row>
    <row r="366" spans="1:21" ht="15" customHeight="1" x14ac:dyDescent="0.2">
      <c r="A366" s="20"/>
      <c r="B366" s="6" t="s">
        <v>27</v>
      </c>
      <c r="C366" s="18" t="s">
        <v>436</v>
      </c>
      <c r="D366" s="8">
        <v>47</v>
      </c>
      <c r="E366" s="8">
        <v>32</v>
      </c>
      <c r="F366" s="8">
        <v>14</v>
      </c>
      <c r="G366" s="8">
        <v>1</v>
      </c>
      <c r="H366" s="8">
        <v>47</v>
      </c>
      <c r="I366" s="8">
        <v>11</v>
      </c>
      <c r="J366" s="8">
        <v>9</v>
      </c>
      <c r="K366" s="8">
        <v>17</v>
      </c>
      <c r="L366" s="8">
        <v>3</v>
      </c>
      <c r="M366" s="8">
        <v>4</v>
      </c>
      <c r="N366" s="8">
        <v>3</v>
      </c>
      <c r="O366" s="8">
        <v>47</v>
      </c>
      <c r="P366" s="8">
        <v>7</v>
      </c>
      <c r="Q366" s="8">
        <v>10</v>
      </c>
      <c r="R366" s="8">
        <v>15</v>
      </c>
      <c r="S366" s="8">
        <v>4</v>
      </c>
      <c r="T366" s="8">
        <v>4</v>
      </c>
      <c r="U366" s="8">
        <v>7</v>
      </c>
    </row>
    <row r="367" spans="1:21" ht="15" customHeight="1" x14ac:dyDescent="0.2">
      <c r="A367" s="20"/>
      <c r="B367" s="6" t="s">
        <v>43</v>
      </c>
      <c r="C367" s="18" t="s">
        <v>330</v>
      </c>
      <c r="D367" s="8">
        <v>49</v>
      </c>
      <c r="E367" s="8">
        <v>33</v>
      </c>
      <c r="F367" s="8">
        <v>15</v>
      </c>
      <c r="G367" s="8">
        <v>1</v>
      </c>
      <c r="H367" s="8">
        <v>49</v>
      </c>
      <c r="I367" s="8">
        <v>20</v>
      </c>
      <c r="J367" s="8">
        <v>9</v>
      </c>
      <c r="K367" s="8">
        <v>11</v>
      </c>
      <c r="L367" s="8">
        <v>2</v>
      </c>
      <c r="M367" s="8">
        <v>4</v>
      </c>
      <c r="N367" s="8">
        <v>3</v>
      </c>
      <c r="O367" s="8">
        <v>49</v>
      </c>
      <c r="P367" s="8">
        <v>10</v>
      </c>
      <c r="Q367" s="8">
        <v>13</v>
      </c>
      <c r="R367" s="8">
        <v>17</v>
      </c>
      <c r="S367" s="8">
        <v>3</v>
      </c>
      <c r="T367" s="8">
        <v>4</v>
      </c>
      <c r="U367" s="8">
        <v>2</v>
      </c>
    </row>
    <row r="368" spans="1:21" ht="15" customHeight="1" x14ac:dyDescent="0.2">
      <c r="A368" s="16"/>
      <c r="B368" s="6"/>
      <c r="C368" s="18" t="s">
        <v>331</v>
      </c>
      <c r="D368" s="8">
        <v>119</v>
      </c>
      <c r="E368" s="8">
        <v>74</v>
      </c>
      <c r="F368" s="8">
        <v>41</v>
      </c>
      <c r="G368" s="8">
        <v>4</v>
      </c>
      <c r="H368" s="8">
        <v>119</v>
      </c>
      <c r="I368" s="8">
        <v>80</v>
      </c>
      <c r="J368" s="8">
        <v>12</v>
      </c>
      <c r="K368" s="8">
        <v>14</v>
      </c>
      <c r="L368" s="8">
        <v>3</v>
      </c>
      <c r="M368" s="8">
        <v>1</v>
      </c>
      <c r="N368" s="8">
        <v>9</v>
      </c>
      <c r="O368" s="8">
        <v>119</v>
      </c>
      <c r="P368" s="8">
        <v>56</v>
      </c>
      <c r="Q368" s="8">
        <v>27</v>
      </c>
      <c r="R368" s="8">
        <v>24</v>
      </c>
      <c r="S368" s="8">
        <v>4</v>
      </c>
      <c r="T368" s="8">
        <v>1</v>
      </c>
      <c r="U368" s="8">
        <v>7</v>
      </c>
    </row>
    <row r="369" spans="1:21" ht="15" customHeight="1" x14ac:dyDescent="0.2">
      <c r="A369" s="16"/>
      <c r="B369" s="6"/>
      <c r="C369" s="18" t="s">
        <v>437</v>
      </c>
      <c r="D369" s="8">
        <v>167</v>
      </c>
      <c r="E369" s="8">
        <v>117</v>
      </c>
      <c r="F369" s="8">
        <v>45</v>
      </c>
      <c r="G369" s="8">
        <v>5</v>
      </c>
      <c r="H369" s="8">
        <v>167</v>
      </c>
      <c r="I369" s="8">
        <v>96</v>
      </c>
      <c r="J369" s="8">
        <v>24</v>
      </c>
      <c r="K369" s="8">
        <v>19</v>
      </c>
      <c r="L369" s="8">
        <v>8</v>
      </c>
      <c r="M369" s="8">
        <v>6</v>
      </c>
      <c r="N369" s="8">
        <v>14</v>
      </c>
      <c r="O369" s="8">
        <v>167</v>
      </c>
      <c r="P369" s="8">
        <v>72</v>
      </c>
      <c r="Q369" s="8">
        <v>33</v>
      </c>
      <c r="R369" s="8">
        <v>30</v>
      </c>
      <c r="S369" s="8">
        <v>8</v>
      </c>
      <c r="T369" s="8">
        <v>6</v>
      </c>
      <c r="U369" s="8">
        <v>18</v>
      </c>
    </row>
    <row r="370" spans="1:21" ht="15" customHeight="1" x14ac:dyDescent="0.2">
      <c r="A370" s="16"/>
      <c r="B370" s="6"/>
      <c r="C370" s="18" t="s">
        <v>438</v>
      </c>
      <c r="D370" s="8">
        <v>206</v>
      </c>
      <c r="E370" s="8">
        <v>145</v>
      </c>
      <c r="F370" s="8">
        <v>54</v>
      </c>
      <c r="G370" s="8">
        <v>7</v>
      </c>
      <c r="H370" s="8">
        <v>206</v>
      </c>
      <c r="I370" s="8">
        <v>143</v>
      </c>
      <c r="J370" s="8">
        <v>19</v>
      </c>
      <c r="K370" s="8">
        <v>9</v>
      </c>
      <c r="L370" s="8">
        <v>2</v>
      </c>
      <c r="M370" s="8">
        <v>5</v>
      </c>
      <c r="N370" s="8">
        <v>28</v>
      </c>
      <c r="O370" s="8">
        <v>206</v>
      </c>
      <c r="P370" s="8">
        <v>87</v>
      </c>
      <c r="Q370" s="8">
        <v>69</v>
      </c>
      <c r="R370" s="8">
        <v>12</v>
      </c>
      <c r="S370" s="8">
        <v>3</v>
      </c>
      <c r="T370" s="8">
        <v>5</v>
      </c>
      <c r="U370" s="8">
        <v>30</v>
      </c>
    </row>
    <row r="371" spans="1:21" ht="15" customHeight="1" x14ac:dyDescent="0.2">
      <c r="A371" s="16"/>
      <c r="B371" s="6"/>
      <c r="C371" s="18" t="s">
        <v>48</v>
      </c>
      <c r="D371" s="8">
        <v>255</v>
      </c>
      <c r="E371" s="8">
        <v>179</v>
      </c>
      <c r="F371" s="8">
        <v>70</v>
      </c>
      <c r="G371" s="8">
        <v>6</v>
      </c>
      <c r="H371" s="8">
        <v>255</v>
      </c>
      <c r="I371" s="8">
        <v>143</v>
      </c>
      <c r="J371" s="8">
        <v>41</v>
      </c>
      <c r="K371" s="8">
        <v>12</v>
      </c>
      <c r="L371" s="8">
        <v>9</v>
      </c>
      <c r="M371" s="8">
        <v>5</v>
      </c>
      <c r="N371" s="8">
        <v>45</v>
      </c>
      <c r="O371" s="8">
        <v>255</v>
      </c>
      <c r="P371" s="8">
        <v>102</v>
      </c>
      <c r="Q371" s="8">
        <v>78</v>
      </c>
      <c r="R371" s="8">
        <v>18</v>
      </c>
      <c r="S371" s="8">
        <v>11</v>
      </c>
      <c r="T371" s="8">
        <v>5</v>
      </c>
      <c r="U371" s="8">
        <v>41</v>
      </c>
    </row>
    <row r="372" spans="1:21" ht="15" customHeight="1" x14ac:dyDescent="0.2">
      <c r="A372" s="16"/>
      <c r="B372" s="6"/>
      <c r="C372" s="19" t="s">
        <v>352</v>
      </c>
      <c r="D372" s="8">
        <v>1</v>
      </c>
      <c r="E372" s="8">
        <v>1</v>
      </c>
      <c r="F372" s="8">
        <v>0</v>
      </c>
      <c r="G372" s="8">
        <v>0</v>
      </c>
      <c r="H372" s="8">
        <v>1</v>
      </c>
      <c r="I372" s="8">
        <v>1</v>
      </c>
      <c r="J372" s="8">
        <v>0</v>
      </c>
      <c r="K372" s="8">
        <v>0</v>
      </c>
      <c r="L372" s="8">
        <v>0</v>
      </c>
      <c r="M372" s="8">
        <v>0</v>
      </c>
      <c r="N372" s="8">
        <v>0</v>
      </c>
      <c r="O372" s="8">
        <v>1</v>
      </c>
      <c r="P372" s="8">
        <v>0</v>
      </c>
      <c r="Q372" s="8">
        <v>0</v>
      </c>
      <c r="R372" s="8">
        <v>0</v>
      </c>
      <c r="S372" s="8">
        <v>0</v>
      </c>
      <c r="T372" s="8">
        <v>0</v>
      </c>
      <c r="U372" s="8">
        <v>1</v>
      </c>
    </row>
    <row r="373" spans="1:21" ht="15" customHeight="1" x14ac:dyDescent="0.2">
      <c r="A373" s="16"/>
      <c r="B373" s="30" t="s">
        <v>35</v>
      </c>
      <c r="C373" s="12" t="s">
        <v>24</v>
      </c>
      <c r="D373" s="8">
        <v>617</v>
      </c>
      <c r="E373" s="8">
        <v>489</v>
      </c>
      <c r="F373" s="8">
        <v>113</v>
      </c>
      <c r="G373" s="8">
        <v>15</v>
      </c>
      <c r="H373" s="8">
        <v>617</v>
      </c>
      <c r="I373" s="8">
        <v>134</v>
      </c>
      <c r="J373" s="8">
        <v>181</v>
      </c>
      <c r="K373" s="8">
        <v>125</v>
      </c>
      <c r="L373" s="8">
        <v>47</v>
      </c>
      <c r="M373" s="8">
        <v>66</v>
      </c>
      <c r="N373" s="8">
        <v>64</v>
      </c>
      <c r="O373" s="8">
        <v>617</v>
      </c>
      <c r="P373" s="8">
        <v>110</v>
      </c>
      <c r="Q373" s="8">
        <v>172</v>
      </c>
      <c r="R373" s="8">
        <v>134</v>
      </c>
      <c r="S373" s="8">
        <v>49</v>
      </c>
      <c r="T373" s="8">
        <v>66</v>
      </c>
      <c r="U373" s="8">
        <v>86</v>
      </c>
    </row>
    <row r="374" spans="1:21" ht="15" customHeight="1" x14ac:dyDescent="0.2">
      <c r="A374" s="16"/>
      <c r="B374" s="25" t="s">
        <v>36</v>
      </c>
      <c r="C374" s="15"/>
      <c r="D374" s="8"/>
      <c r="E374" s="8"/>
      <c r="F374" s="8"/>
      <c r="G374" s="8"/>
      <c r="H374" s="8"/>
      <c r="I374" s="8"/>
      <c r="J374" s="8"/>
      <c r="K374" s="8"/>
      <c r="L374" s="8"/>
      <c r="M374" s="8"/>
      <c r="N374" s="8"/>
      <c r="O374" s="8"/>
      <c r="P374" s="8"/>
      <c r="Q374" s="8"/>
      <c r="R374" s="8"/>
      <c r="S374" s="8"/>
      <c r="T374" s="8"/>
      <c r="U374" s="8"/>
    </row>
    <row r="375" spans="1:21" ht="15" customHeight="1" x14ac:dyDescent="0.2">
      <c r="A375" s="16"/>
      <c r="B375" s="25" t="s">
        <v>37</v>
      </c>
      <c r="C375" s="18" t="s">
        <v>436</v>
      </c>
      <c r="D375" s="8">
        <v>53</v>
      </c>
      <c r="E375" s="8">
        <v>47</v>
      </c>
      <c r="F375" s="8">
        <v>6</v>
      </c>
      <c r="G375" s="8">
        <v>0</v>
      </c>
      <c r="H375" s="8">
        <v>53</v>
      </c>
      <c r="I375" s="8">
        <v>7</v>
      </c>
      <c r="J375" s="8">
        <v>13</v>
      </c>
      <c r="K375" s="8">
        <v>15</v>
      </c>
      <c r="L375" s="8">
        <v>4</v>
      </c>
      <c r="M375" s="8">
        <v>10</v>
      </c>
      <c r="N375" s="8">
        <v>4</v>
      </c>
      <c r="O375" s="8">
        <v>53</v>
      </c>
      <c r="P375" s="8">
        <v>8</v>
      </c>
      <c r="Q375" s="8">
        <v>12</v>
      </c>
      <c r="R375" s="8">
        <v>13</v>
      </c>
      <c r="S375" s="8">
        <v>4</v>
      </c>
      <c r="T375" s="8">
        <v>10</v>
      </c>
      <c r="U375" s="8">
        <v>6</v>
      </c>
    </row>
    <row r="376" spans="1:21" ht="15" customHeight="1" x14ac:dyDescent="0.2">
      <c r="A376" s="16"/>
      <c r="B376" s="25"/>
      <c r="C376" s="18" t="s">
        <v>330</v>
      </c>
      <c r="D376" s="8">
        <v>64</v>
      </c>
      <c r="E376" s="8">
        <v>51</v>
      </c>
      <c r="F376" s="8">
        <v>11</v>
      </c>
      <c r="G376" s="8">
        <v>2</v>
      </c>
      <c r="H376" s="8">
        <v>64</v>
      </c>
      <c r="I376" s="8">
        <v>13</v>
      </c>
      <c r="J376" s="8">
        <v>20</v>
      </c>
      <c r="K376" s="8">
        <v>21</v>
      </c>
      <c r="L376" s="8">
        <v>3</v>
      </c>
      <c r="M376" s="8">
        <v>3</v>
      </c>
      <c r="N376" s="8">
        <v>4</v>
      </c>
      <c r="O376" s="8">
        <v>64</v>
      </c>
      <c r="P376" s="8">
        <v>9</v>
      </c>
      <c r="Q376" s="8">
        <v>20</v>
      </c>
      <c r="R376" s="8">
        <v>23</v>
      </c>
      <c r="S376" s="8">
        <v>3</v>
      </c>
      <c r="T376" s="8">
        <v>3</v>
      </c>
      <c r="U376" s="8">
        <v>6</v>
      </c>
    </row>
    <row r="377" spans="1:21" ht="15" customHeight="1" x14ac:dyDescent="0.2">
      <c r="A377" s="16"/>
      <c r="B377" s="25"/>
      <c r="C377" s="18" t="s">
        <v>331</v>
      </c>
      <c r="D377" s="8">
        <v>95</v>
      </c>
      <c r="E377" s="8">
        <v>75</v>
      </c>
      <c r="F377" s="8">
        <v>17</v>
      </c>
      <c r="G377" s="8">
        <v>3</v>
      </c>
      <c r="H377" s="8">
        <v>95</v>
      </c>
      <c r="I377" s="8">
        <v>15</v>
      </c>
      <c r="J377" s="8">
        <v>26</v>
      </c>
      <c r="K377" s="8">
        <v>21</v>
      </c>
      <c r="L377" s="8">
        <v>14</v>
      </c>
      <c r="M377" s="8">
        <v>8</v>
      </c>
      <c r="N377" s="8">
        <v>11</v>
      </c>
      <c r="O377" s="8">
        <v>95</v>
      </c>
      <c r="P377" s="8">
        <v>13</v>
      </c>
      <c r="Q377" s="8">
        <v>23</v>
      </c>
      <c r="R377" s="8">
        <v>20</v>
      </c>
      <c r="S377" s="8">
        <v>15</v>
      </c>
      <c r="T377" s="8">
        <v>8</v>
      </c>
      <c r="U377" s="8">
        <v>16</v>
      </c>
    </row>
    <row r="378" spans="1:21" ht="15" customHeight="1" x14ac:dyDescent="0.2">
      <c r="A378" s="16"/>
      <c r="B378" s="25"/>
      <c r="C378" s="18" t="s">
        <v>437</v>
      </c>
      <c r="D378" s="8">
        <v>100</v>
      </c>
      <c r="E378" s="8">
        <v>80</v>
      </c>
      <c r="F378" s="8">
        <v>17</v>
      </c>
      <c r="G378" s="8">
        <v>3</v>
      </c>
      <c r="H378" s="8">
        <v>100</v>
      </c>
      <c r="I378" s="8">
        <v>26</v>
      </c>
      <c r="J378" s="8">
        <v>28</v>
      </c>
      <c r="K378" s="8">
        <v>25</v>
      </c>
      <c r="L378" s="8">
        <v>7</v>
      </c>
      <c r="M378" s="8">
        <v>7</v>
      </c>
      <c r="N378" s="8">
        <v>7</v>
      </c>
      <c r="O378" s="8">
        <v>100</v>
      </c>
      <c r="P378" s="8">
        <v>18</v>
      </c>
      <c r="Q378" s="8">
        <v>33</v>
      </c>
      <c r="R378" s="8">
        <v>24</v>
      </c>
      <c r="S378" s="8">
        <v>7</v>
      </c>
      <c r="T378" s="8">
        <v>7</v>
      </c>
      <c r="U378" s="8">
        <v>11</v>
      </c>
    </row>
    <row r="379" spans="1:21" ht="15" customHeight="1" x14ac:dyDescent="0.2">
      <c r="A379" s="16"/>
      <c r="B379" s="25"/>
      <c r="C379" s="18" t="s">
        <v>438</v>
      </c>
      <c r="D379" s="8">
        <v>82</v>
      </c>
      <c r="E379" s="8">
        <v>58</v>
      </c>
      <c r="F379" s="8">
        <v>22</v>
      </c>
      <c r="G379" s="8">
        <v>2</v>
      </c>
      <c r="H379" s="8">
        <v>82</v>
      </c>
      <c r="I379" s="8">
        <v>23</v>
      </c>
      <c r="J379" s="8">
        <v>27</v>
      </c>
      <c r="K379" s="8">
        <v>8</v>
      </c>
      <c r="L379" s="8">
        <v>7</v>
      </c>
      <c r="M379" s="8">
        <v>8</v>
      </c>
      <c r="N379" s="8">
        <v>9</v>
      </c>
      <c r="O379" s="8">
        <v>82</v>
      </c>
      <c r="P379" s="8">
        <v>19</v>
      </c>
      <c r="Q379" s="8">
        <v>21</v>
      </c>
      <c r="R379" s="8">
        <v>11</v>
      </c>
      <c r="S379" s="8">
        <v>9</v>
      </c>
      <c r="T379" s="8">
        <v>8</v>
      </c>
      <c r="U379" s="8">
        <v>14</v>
      </c>
    </row>
    <row r="380" spans="1:21" ht="15" customHeight="1" x14ac:dyDescent="0.2">
      <c r="A380" s="16"/>
      <c r="B380" s="25"/>
      <c r="C380" s="18" t="s">
        <v>48</v>
      </c>
      <c r="D380" s="8">
        <v>218</v>
      </c>
      <c r="E380" s="8">
        <v>174</v>
      </c>
      <c r="F380" s="8">
        <v>39</v>
      </c>
      <c r="G380" s="8">
        <v>5</v>
      </c>
      <c r="H380" s="8">
        <v>218</v>
      </c>
      <c r="I380" s="8">
        <v>49</v>
      </c>
      <c r="J380" s="8">
        <v>67</v>
      </c>
      <c r="K380" s="8">
        <v>33</v>
      </c>
      <c r="L380" s="8">
        <v>11</v>
      </c>
      <c r="M380" s="8">
        <v>30</v>
      </c>
      <c r="N380" s="8">
        <v>28</v>
      </c>
      <c r="O380" s="8">
        <v>218</v>
      </c>
      <c r="P380" s="8">
        <v>42</v>
      </c>
      <c r="Q380" s="8">
        <v>62</v>
      </c>
      <c r="R380" s="8">
        <v>42</v>
      </c>
      <c r="S380" s="8">
        <v>10</v>
      </c>
      <c r="T380" s="8">
        <v>30</v>
      </c>
      <c r="U380" s="8">
        <v>32</v>
      </c>
    </row>
    <row r="381" spans="1:21" ht="15" customHeight="1" x14ac:dyDescent="0.2">
      <c r="A381" s="18"/>
      <c r="B381" s="26"/>
      <c r="C381" s="19" t="s">
        <v>352</v>
      </c>
      <c r="D381" s="8">
        <v>5</v>
      </c>
      <c r="E381" s="8">
        <v>4</v>
      </c>
      <c r="F381" s="8">
        <v>1</v>
      </c>
      <c r="G381" s="8">
        <v>0</v>
      </c>
      <c r="H381" s="8">
        <v>5</v>
      </c>
      <c r="I381" s="8">
        <v>1</v>
      </c>
      <c r="J381" s="8">
        <v>0</v>
      </c>
      <c r="K381" s="8">
        <v>2</v>
      </c>
      <c r="L381" s="8">
        <v>1</v>
      </c>
      <c r="M381" s="8">
        <v>0</v>
      </c>
      <c r="N381" s="8">
        <v>1</v>
      </c>
      <c r="O381" s="8">
        <v>5</v>
      </c>
      <c r="P381" s="8">
        <v>1</v>
      </c>
      <c r="Q381" s="8">
        <v>1</v>
      </c>
      <c r="R381" s="8">
        <v>1</v>
      </c>
      <c r="S381" s="8">
        <v>1</v>
      </c>
      <c r="T381" s="8">
        <v>0</v>
      </c>
      <c r="U381" s="8">
        <v>1</v>
      </c>
    </row>
    <row r="382" spans="1:21" ht="15" customHeight="1" x14ac:dyDescent="0.2">
      <c r="A382" s="16"/>
      <c r="B382" s="105" t="s">
        <v>38</v>
      </c>
      <c r="C382" s="12" t="s">
        <v>24</v>
      </c>
      <c r="D382" s="8">
        <v>747</v>
      </c>
      <c r="E382" s="8">
        <v>627</v>
      </c>
      <c r="F382" s="8">
        <v>78</v>
      </c>
      <c r="G382" s="8">
        <v>42</v>
      </c>
      <c r="H382" s="8">
        <v>747</v>
      </c>
      <c r="I382" s="8">
        <v>227</v>
      </c>
      <c r="J382" s="8">
        <v>166</v>
      </c>
      <c r="K382" s="8">
        <v>153</v>
      </c>
      <c r="L382" s="8">
        <v>47</v>
      </c>
      <c r="M382" s="8">
        <v>64</v>
      </c>
      <c r="N382" s="8">
        <v>90</v>
      </c>
      <c r="O382" s="8">
        <v>747</v>
      </c>
      <c r="P382" s="8">
        <v>158</v>
      </c>
      <c r="Q382" s="8">
        <v>208</v>
      </c>
      <c r="R382" s="8">
        <v>155</v>
      </c>
      <c r="S382" s="8">
        <v>58</v>
      </c>
      <c r="T382" s="8">
        <v>64</v>
      </c>
      <c r="U382" s="8">
        <v>104</v>
      </c>
    </row>
    <row r="383" spans="1:21" ht="15" customHeight="1" x14ac:dyDescent="0.2">
      <c r="A383" s="16"/>
      <c r="B383" s="106"/>
      <c r="C383" s="15"/>
      <c r="D383" s="8"/>
      <c r="E383" s="8"/>
      <c r="F383" s="8"/>
      <c r="G383" s="8"/>
      <c r="H383" s="8"/>
      <c r="I383" s="8"/>
      <c r="J383" s="8"/>
      <c r="K383" s="8"/>
      <c r="L383" s="8"/>
      <c r="M383" s="8"/>
      <c r="N383" s="8"/>
      <c r="O383" s="8"/>
      <c r="P383" s="8"/>
      <c r="Q383" s="8"/>
      <c r="R383" s="8"/>
      <c r="S383" s="8"/>
      <c r="T383" s="8"/>
      <c r="U383" s="8"/>
    </row>
    <row r="384" spans="1:21" ht="15" customHeight="1" x14ac:dyDescent="0.2">
      <c r="A384" s="16"/>
      <c r="B384" s="106"/>
      <c r="C384" s="18" t="s">
        <v>436</v>
      </c>
      <c r="D384" s="8">
        <v>68</v>
      </c>
      <c r="E384" s="8">
        <v>61</v>
      </c>
      <c r="F384" s="8">
        <v>7</v>
      </c>
      <c r="G384" s="8">
        <v>0</v>
      </c>
      <c r="H384" s="8">
        <v>68</v>
      </c>
      <c r="I384" s="8">
        <v>16</v>
      </c>
      <c r="J384" s="8">
        <v>15</v>
      </c>
      <c r="K384" s="8">
        <v>23</v>
      </c>
      <c r="L384" s="8">
        <v>2</v>
      </c>
      <c r="M384" s="8">
        <v>6</v>
      </c>
      <c r="N384" s="8">
        <v>6</v>
      </c>
      <c r="O384" s="8">
        <v>68</v>
      </c>
      <c r="P384" s="8">
        <v>11</v>
      </c>
      <c r="Q384" s="8">
        <v>14</v>
      </c>
      <c r="R384" s="8">
        <v>22</v>
      </c>
      <c r="S384" s="8">
        <v>5</v>
      </c>
      <c r="T384" s="8">
        <v>6</v>
      </c>
      <c r="U384" s="8">
        <v>10</v>
      </c>
    </row>
    <row r="385" spans="1:21" ht="15" customHeight="1" x14ac:dyDescent="0.2">
      <c r="A385" s="16"/>
      <c r="B385" s="106"/>
      <c r="C385" s="18" t="s">
        <v>330</v>
      </c>
      <c r="D385" s="8">
        <v>60</v>
      </c>
      <c r="E385" s="8">
        <v>48</v>
      </c>
      <c r="F385" s="8">
        <v>7</v>
      </c>
      <c r="G385" s="8">
        <v>5</v>
      </c>
      <c r="H385" s="8">
        <v>60</v>
      </c>
      <c r="I385" s="8">
        <v>16</v>
      </c>
      <c r="J385" s="8">
        <v>8</v>
      </c>
      <c r="K385" s="8">
        <v>17</v>
      </c>
      <c r="L385" s="8">
        <v>6</v>
      </c>
      <c r="M385" s="8">
        <v>4</v>
      </c>
      <c r="N385" s="8">
        <v>9</v>
      </c>
      <c r="O385" s="8">
        <v>60</v>
      </c>
      <c r="P385" s="8">
        <v>14</v>
      </c>
      <c r="Q385" s="8">
        <v>10</v>
      </c>
      <c r="R385" s="8">
        <v>13</v>
      </c>
      <c r="S385" s="8">
        <v>7</v>
      </c>
      <c r="T385" s="8">
        <v>4</v>
      </c>
      <c r="U385" s="8">
        <v>12</v>
      </c>
    </row>
    <row r="386" spans="1:21" ht="15" customHeight="1" x14ac:dyDescent="0.2">
      <c r="A386" s="16"/>
      <c r="B386" s="106"/>
      <c r="C386" s="18" t="s">
        <v>331</v>
      </c>
      <c r="D386" s="8">
        <v>126</v>
      </c>
      <c r="E386" s="8">
        <v>110</v>
      </c>
      <c r="F386" s="8">
        <v>9</v>
      </c>
      <c r="G386" s="8">
        <v>7</v>
      </c>
      <c r="H386" s="8">
        <v>126</v>
      </c>
      <c r="I386" s="8">
        <v>29</v>
      </c>
      <c r="J386" s="8">
        <v>37</v>
      </c>
      <c r="K386" s="8">
        <v>28</v>
      </c>
      <c r="L386" s="8">
        <v>8</v>
      </c>
      <c r="M386" s="8">
        <v>7</v>
      </c>
      <c r="N386" s="8">
        <v>17</v>
      </c>
      <c r="O386" s="8">
        <v>126</v>
      </c>
      <c r="P386" s="8">
        <v>29</v>
      </c>
      <c r="Q386" s="8">
        <v>30</v>
      </c>
      <c r="R386" s="8">
        <v>28</v>
      </c>
      <c r="S386" s="8">
        <v>9</v>
      </c>
      <c r="T386" s="8">
        <v>7</v>
      </c>
      <c r="U386" s="8">
        <v>23</v>
      </c>
    </row>
    <row r="387" spans="1:21" ht="15" customHeight="1" x14ac:dyDescent="0.2">
      <c r="A387" s="16"/>
      <c r="B387" s="25"/>
      <c r="C387" s="18" t="s">
        <v>437</v>
      </c>
      <c r="D387" s="8">
        <v>125</v>
      </c>
      <c r="E387" s="8">
        <v>105</v>
      </c>
      <c r="F387" s="8">
        <v>8</v>
      </c>
      <c r="G387" s="8">
        <v>12</v>
      </c>
      <c r="H387" s="8">
        <v>125</v>
      </c>
      <c r="I387" s="8">
        <v>39</v>
      </c>
      <c r="J387" s="8">
        <v>22</v>
      </c>
      <c r="K387" s="8">
        <v>21</v>
      </c>
      <c r="L387" s="8">
        <v>12</v>
      </c>
      <c r="M387" s="8">
        <v>12</v>
      </c>
      <c r="N387" s="8">
        <v>19</v>
      </c>
      <c r="O387" s="8">
        <v>125</v>
      </c>
      <c r="P387" s="8">
        <v>29</v>
      </c>
      <c r="Q387" s="8">
        <v>31</v>
      </c>
      <c r="R387" s="8">
        <v>21</v>
      </c>
      <c r="S387" s="8">
        <v>13</v>
      </c>
      <c r="T387" s="8">
        <v>12</v>
      </c>
      <c r="U387" s="8">
        <v>19</v>
      </c>
    </row>
    <row r="388" spans="1:21" ht="15" customHeight="1" x14ac:dyDescent="0.2">
      <c r="A388" s="16"/>
      <c r="B388" s="25"/>
      <c r="C388" s="18" t="s">
        <v>438</v>
      </c>
      <c r="D388" s="8">
        <v>123</v>
      </c>
      <c r="E388" s="8">
        <v>106</v>
      </c>
      <c r="F388" s="8">
        <v>11</v>
      </c>
      <c r="G388" s="8">
        <v>6</v>
      </c>
      <c r="H388" s="8">
        <v>123</v>
      </c>
      <c r="I388" s="8">
        <v>56</v>
      </c>
      <c r="J388" s="8">
        <v>21</v>
      </c>
      <c r="K388" s="8">
        <v>19</v>
      </c>
      <c r="L388" s="8">
        <v>6</v>
      </c>
      <c r="M388" s="8">
        <v>10</v>
      </c>
      <c r="N388" s="8">
        <v>11</v>
      </c>
      <c r="O388" s="8">
        <v>123</v>
      </c>
      <c r="P388" s="8">
        <v>34</v>
      </c>
      <c r="Q388" s="8">
        <v>40</v>
      </c>
      <c r="R388" s="8">
        <v>17</v>
      </c>
      <c r="S388" s="8">
        <v>9</v>
      </c>
      <c r="T388" s="8">
        <v>10</v>
      </c>
      <c r="U388" s="8">
        <v>13</v>
      </c>
    </row>
    <row r="389" spans="1:21" ht="15" customHeight="1" x14ac:dyDescent="0.2">
      <c r="A389" s="16"/>
      <c r="B389" s="25"/>
      <c r="C389" s="18" t="s">
        <v>48</v>
      </c>
      <c r="D389" s="8">
        <v>231</v>
      </c>
      <c r="E389" s="8">
        <v>187</v>
      </c>
      <c r="F389" s="8">
        <v>33</v>
      </c>
      <c r="G389" s="8">
        <v>11</v>
      </c>
      <c r="H389" s="8">
        <v>231</v>
      </c>
      <c r="I389" s="8">
        <v>67</v>
      </c>
      <c r="J389" s="8">
        <v>61</v>
      </c>
      <c r="K389" s="8">
        <v>42</v>
      </c>
      <c r="L389" s="8">
        <v>10</v>
      </c>
      <c r="M389" s="8">
        <v>23</v>
      </c>
      <c r="N389" s="8">
        <v>28</v>
      </c>
      <c r="O389" s="8">
        <v>231</v>
      </c>
      <c r="P389" s="8">
        <v>38</v>
      </c>
      <c r="Q389" s="8">
        <v>82</v>
      </c>
      <c r="R389" s="8">
        <v>51</v>
      </c>
      <c r="S389" s="8">
        <v>12</v>
      </c>
      <c r="T389" s="8">
        <v>23</v>
      </c>
      <c r="U389" s="8">
        <v>25</v>
      </c>
    </row>
    <row r="390" spans="1:21" ht="15" customHeight="1" x14ac:dyDescent="0.2">
      <c r="A390" s="17"/>
      <c r="B390" s="26"/>
      <c r="C390" s="19" t="s">
        <v>352</v>
      </c>
      <c r="D390" s="8">
        <v>14</v>
      </c>
      <c r="E390" s="8">
        <v>10</v>
      </c>
      <c r="F390" s="8">
        <v>3</v>
      </c>
      <c r="G390" s="8">
        <v>1</v>
      </c>
      <c r="H390" s="8">
        <v>14</v>
      </c>
      <c r="I390" s="8">
        <v>4</v>
      </c>
      <c r="J390" s="8">
        <v>2</v>
      </c>
      <c r="K390" s="8">
        <v>3</v>
      </c>
      <c r="L390" s="8">
        <v>3</v>
      </c>
      <c r="M390" s="8">
        <v>2</v>
      </c>
      <c r="N390" s="8">
        <v>0</v>
      </c>
      <c r="O390" s="8">
        <v>14</v>
      </c>
      <c r="P390" s="8">
        <v>3</v>
      </c>
      <c r="Q390" s="8">
        <v>1</v>
      </c>
      <c r="R390" s="8">
        <v>3</v>
      </c>
      <c r="S390" s="8">
        <v>3</v>
      </c>
      <c r="T390" s="8">
        <v>2</v>
      </c>
      <c r="U390" s="8">
        <v>2</v>
      </c>
    </row>
    <row r="391" spans="1:21" ht="15" customHeight="1" x14ac:dyDescent="0.2">
      <c r="A391" s="11" t="s">
        <v>439</v>
      </c>
      <c r="B391" s="6" t="s">
        <v>23</v>
      </c>
      <c r="C391" s="12" t="s">
        <v>24</v>
      </c>
      <c r="D391" s="8">
        <v>844</v>
      </c>
      <c r="E391" s="8">
        <v>581</v>
      </c>
      <c r="F391" s="8">
        <v>239</v>
      </c>
      <c r="G391" s="8">
        <v>24</v>
      </c>
      <c r="H391" s="8">
        <v>844</v>
      </c>
      <c r="I391" s="8">
        <v>494</v>
      </c>
      <c r="J391" s="8">
        <v>114</v>
      </c>
      <c r="K391" s="8">
        <v>82</v>
      </c>
      <c r="L391" s="8">
        <v>27</v>
      </c>
      <c r="M391" s="8">
        <v>25</v>
      </c>
      <c r="N391" s="8">
        <v>102</v>
      </c>
      <c r="O391" s="8">
        <v>844</v>
      </c>
      <c r="P391" s="8">
        <v>334</v>
      </c>
      <c r="Q391" s="8">
        <v>230</v>
      </c>
      <c r="R391" s="8">
        <v>116</v>
      </c>
      <c r="S391" s="8">
        <v>33</v>
      </c>
      <c r="T391" s="8">
        <v>25</v>
      </c>
      <c r="U391" s="8">
        <v>106</v>
      </c>
    </row>
    <row r="392" spans="1:21" ht="15" customHeight="1" x14ac:dyDescent="0.2">
      <c r="A392" s="104" t="s">
        <v>440</v>
      </c>
      <c r="B392" s="6" t="s">
        <v>41</v>
      </c>
      <c r="C392" s="15"/>
      <c r="D392" s="8"/>
      <c r="E392" s="8"/>
      <c r="F392" s="8"/>
      <c r="G392" s="8"/>
      <c r="H392" s="8"/>
      <c r="I392" s="8"/>
      <c r="J392" s="8"/>
      <c r="K392" s="8"/>
      <c r="L392" s="8"/>
      <c r="M392" s="8"/>
      <c r="N392" s="8"/>
      <c r="O392" s="8"/>
      <c r="P392" s="8"/>
      <c r="Q392" s="8"/>
      <c r="R392" s="8"/>
      <c r="S392" s="8"/>
      <c r="T392" s="8"/>
      <c r="U392" s="8"/>
    </row>
    <row r="393" spans="1:21" ht="15" customHeight="1" x14ac:dyDescent="0.2">
      <c r="A393" s="104"/>
      <c r="B393" s="6" t="s">
        <v>27</v>
      </c>
      <c r="C393" s="18" t="s">
        <v>52</v>
      </c>
      <c r="D393" s="8">
        <v>623</v>
      </c>
      <c r="E393" s="8">
        <v>457</v>
      </c>
      <c r="F393" s="8">
        <v>149</v>
      </c>
      <c r="G393" s="8">
        <v>17</v>
      </c>
      <c r="H393" s="8">
        <v>623</v>
      </c>
      <c r="I393" s="8">
        <v>354</v>
      </c>
      <c r="J393" s="8">
        <v>88</v>
      </c>
      <c r="K393" s="8">
        <v>56</v>
      </c>
      <c r="L393" s="8">
        <v>22</v>
      </c>
      <c r="M393" s="8">
        <v>20</v>
      </c>
      <c r="N393" s="8">
        <v>83</v>
      </c>
      <c r="O393" s="8">
        <v>623</v>
      </c>
      <c r="P393" s="8">
        <v>217</v>
      </c>
      <c r="Q393" s="8">
        <v>198</v>
      </c>
      <c r="R393" s="8">
        <v>77</v>
      </c>
      <c r="S393" s="8">
        <v>27</v>
      </c>
      <c r="T393" s="8">
        <v>20</v>
      </c>
      <c r="U393" s="8">
        <v>84</v>
      </c>
    </row>
    <row r="394" spans="1:21" ht="15" customHeight="1" x14ac:dyDescent="0.2">
      <c r="A394" s="28"/>
      <c r="B394" s="6" t="s">
        <v>43</v>
      </c>
      <c r="C394" s="18" t="s">
        <v>272</v>
      </c>
      <c r="D394" s="8">
        <v>92</v>
      </c>
      <c r="E394" s="8">
        <v>50</v>
      </c>
      <c r="F394" s="8">
        <v>40</v>
      </c>
      <c r="G394" s="8">
        <v>2</v>
      </c>
      <c r="H394" s="8">
        <v>92</v>
      </c>
      <c r="I394" s="8">
        <v>60</v>
      </c>
      <c r="J394" s="8">
        <v>12</v>
      </c>
      <c r="K394" s="8">
        <v>7</v>
      </c>
      <c r="L394" s="8">
        <v>2</v>
      </c>
      <c r="M394" s="8">
        <v>3</v>
      </c>
      <c r="N394" s="8">
        <v>8</v>
      </c>
      <c r="O394" s="8">
        <v>92</v>
      </c>
      <c r="P394" s="8">
        <v>50</v>
      </c>
      <c r="Q394" s="8">
        <v>15</v>
      </c>
      <c r="R394" s="8">
        <v>15</v>
      </c>
      <c r="S394" s="8">
        <v>1</v>
      </c>
      <c r="T394" s="8">
        <v>3</v>
      </c>
      <c r="U394" s="8">
        <v>8</v>
      </c>
    </row>
    <row r="395" spans="1:21" ht="15" customHeight="1" x14ac:dyDescent="0.2">
      <c r="A395" s="16"/>
      <c r="B395" s="6"/>
      <c r="C395" s="18" t="s">
        <v>273</v>
      </c>
      <c r="D395" s="8">
        <v>33</v>
      </c>
      <c r="E395" s="8">
        <v>15</v>
      </c>
      <c r="F395" s="8">
        <v>18</v>
      </c>
      <c r="G395" s="8">
        <v>0</v>
      </c>
      <c r="H395" s="8">
        <v>33</v>
      </c>
      <c r="I395" s="8">
        <v>23</v>
      </c>
      <c r="J395" s="8">
        <v>3</v>
      </c>
      <c r="K395" s="8">
        <v>5</v>
      </c>
      <c r="L395" s="8">
        <v>0</v>
      </c>
      <c r="M395" s="8">
        <v>2</v>
      </c>
      <c r="N395" s="8">
        <v>0</v>
      </c>
      <c r="O395" s="8">
        <v>33</v>
      </c>
      <c r="P395" s="8">
        <v>22</v>
      </c>
      <c r="Q395" s="8">
        <v>1</v>
      </c>
      <c r="R395" s="8">
        <v>7</v>
      </c>
      <c r="S395" s="8">
        <v>0</v>
      </c>
      <c r="T395" s="8">
        <v>2</v>
      </c>
      <c r="U395" s="8">
        <v>1</v>
      </c>
    </row>
    <row r="396" spans="1:21" ht="15" customHeight="1" x14ac:dyDescent="0.2">
      <c r="A396" s="16"/>
      <c r="B396" s="6"/>
      <c r="C396" s="18" t="s">
        <v>281</v>
      </c>
      <c r="D396" s="8">
        <v>32</v>
      </c>
      <c r="E396" s="8">
        <v>6</v>
      </c>
      <c r="F396" s="8">
        <v>24</v>
      </c>
      <c r="G396" s="8">
        <v>2</v>
      </c>
      <c r="H396" s="8">
        <v>32</v>
      </c>
      <c r="I396" s="8">
        <v>27</v>
      </c>
      <c r="J396" s="8">
        <v>1</v>
      </c>
      <c r="K396" s="8">
        <v>1</v>
      </c>
      <c r="L396" s="8">
        <v>0</v>
      </c>
      <c r="M396" s="8">
        <v>0</v>
      </c>
      <c r="N396" s="8">
        <v>3</v>
      </c>
      <c r="O396" s="8">
        <v>32</v>
      </c>
      <c r="P396" s="8">
        <v>23</v>
      </c>
      <c r="Q396" s="8">
        <v>1</v>
      </c>
      <c r="R396" s="8">
        <v>5</v>
      </c>
      <c r="S396" s="8">
        <v>0</v>
      </c>
      <c r="T396" s="8">
        <v>0</v>
      </c>
      <c r="U396" s="8">
        <v>3</v>
      </c>
    </row>
    <row r="397" spans="1:21" ht="15" customHeight="1" x14ac:dyDescent="0.2">
      <c r="A397" s="16"/>
      <c r="B397" s="6"/>
      <c r="C397" s="18" t="s">
        <v>282</v>
      </c>
      <c r="D397" s="8">
        <v>31</v>
      </c>
      <c r="E397" s="8">
        <v>26</v>
      </c>
      <c r="F397" s="8">
        <v>5</v>
      </c>
      <c r="G397" s="8">
        <v>0</v>
      </c>
      <c r="H397" s="8">
        <v>31</v>
      </c>
      <c r="I397" s="8">
        <v>13</v>
      </c>
      <c r="J397" s="8">
        <v>5</v>
      </c>
      <c r="K397" s="8">
        <v>9</v>
      </c>
      <c r="L397" s="8">
        <v>1</v>
      </c>
      <c r="M397" s="8">
        <v>0</v>
      </c>
      <c r="N397" s="8">
        <v>3</v>
      </c>
      <c r="O397" s="8">
        <v>31</v>
      </c>
      <c r="P397" s="8">
        <v>11</v>
      </c>
      <c r="Q397" s="8">
        <v>8</v>
      </c>
      <c r="R397" s="8">
        <v>8</v>
      </c>
      <c r="S397" s="8">
        <v>3</v>
      </c>
      <c r="T397" s="8">
        <v>0</v>
      </c>
      <c r="U397" s="8">
        <v>1</v>
      </c>
    </row>
    <row r="398" spans="1:21" ht="15" customHeight="1" x14ac:dyDescent="0.2">
      <c r="A398" s="16"/>
      <c r="B398" s="6"/>
      <c r="C398" s="19" t="s">
        <v>352</v>
      </c>
      <c r="D398" s="8">
        <v>33</v>
      </c>
      <c r="E398" s="8">
        <v>27</v>
      </c>
      <c r="F398" s="8">
        <v>3</v>
      </c>
      <c r="G398" s="8">
        <v>3</v>
      </c>
      <c r="H398" s="8">
        <v>33</v>
      </c>
      <c r="I398" s="8">
        <v>17</v>
      </c>
      <c r="J398" s="8">
        <v>5</v>
      </c>
      <c r="K398" s="8">
        <v>4</v>
      </c>
      <c r="L398" s="8">
        <v>2</v>
      </c>
      <c r="M398" s="8">
        <v>0</v>
      </c>
      <c r="N398" s="8">
        <v>5</v>
      </c>
      <c r="O398" s="8">
        <v>33</v>
      </c>
      <c r="P398" s="8">
        <v>11</v>
      </c>
      <c r="Q398" s="8">
        <v>7</v>
      </c>
      <c r="R398" s="8">
        <v>4</v>
      </c>
      <c r="S398" s="8">
        <v>2</v>
      </c>
      <c r="T398" s="8">
        <v>0</v>
      </c>
      <c r="U398" s="8">
        <v>9</v>
      </c>
    </row>
    <row r="399" spans="1:21" ht="15" customHeight="1" x14ac:dyDescent="0.2">
      <c r="A399" s="16"/>
      <c r="B399" s="30" t="s">
        <v>35</v>
      </c>
      <c r="C399" s="12" t="s">
        <v>24</v>
      </c>
      <c r="D399" s="8">
        <v>617</v>
      </c>
      <c r="E399" s="8">
        <v>489</v>
      </c>
      <c r="F399" s="8">
        <v>113</v>
      </c>
      <c r="G399" s="8">
        <v>15</v>
      </c>
      <c r="H399" s="8">
        <v>617</v>
      </c>
      <c r="I399" s="8">
        <v>134</v>
      </c>
      <c r="J399" s="8">
        <v>181</v>
      </c>
      <c r="K399" s="8">
        <v>125</v>
      </c>
      <c r="L399" s="8">
        <v>47</v>
      </c>
      <c r="M399" s="8">
        <v>66</v>
      </c>
      <c r="N399" s="8">
        <v>64</v>
      </c>
      <c r="O399" s="8">
        <v>617</v>
      </c>
      <c r="P399" s="8">
        <v>110</v>
      </c>
      <c r="Q399" s="8">
        <v>172</v>
      </c>
      <c r="R399" s="8">
        <v>134</v>
      </c>
      <c r="S399" s="8">
        <v>49</v>
      </c>
      <c r="T399" s="8">
        <v>66</v>
      </c>
      <c r="U399" s="8">
        <v>86</v>
      </c>
    </row>
    <row r="400" spans="1:21" ht="15" customHeight="1" x14ac:dyDescent="0.2">
      <c r="A400" s="16"/>
      <c r="B400" s="25" t="s">
        <v>36</v>
      </c>
      <c r="C400" s="15"/>
      <c r="D400" s="8"/>
      <c r="E400" s="8"/>
      <c r="F400" s="8"/>
      <c r="G400" s="8"/>
      <c r="H400" s="8"/>
      <c r="I400" s="8"/>
      <c r="J400" s="8"/>
      <c r="K400" s="8"/>
      <c r="L400" s="8"/>
      <c r="M400" s="8"/>
      <c r="N400" s="8"/>
      <c r="O400" s="8"/>
      <c r="P400" s="8"/>
      <c r="Q400" s="8"/>
      <c r="R400" s="8"/>
      <c r="S400" s="8"/>
      <c r="T400" s="8"/>
      <c r="U400" s="8"/>
    </row>
    <row r="401" spans="1:21" ht="15" customHeight="1" x14ac:dyDescent="0.2">
      <c r="A401" s="16"/>
      <c r="B401" s="25" t="s">
        <v>37</v>
      </c>
      <c r="C401" s="18" t="s">
        <v>52</v>
      </c>
      <c r="D401" s="8">
        <v>499</v>
      </c>
      <c r="E401" s="8">
        <v>410</v>
      </c>
      <c r="F401" s="8">
        <v>77</v>
      </c>
      <c r="G401" s="8">
        <v>12</v>
      </c>
      <c r="H401" s="8">
        <v>499</v>
      </c>
      <c r="I401" s="8">
        <v>92</v>
      </c>
      <c r="J401" s="8">
        <v>154</v>
      </c>
      <c r="K401" s="8">
        <v>101</v>
      </c>
      <c r="L401" s="8">
        <v>42</v>
      </c>
      <c r="M401" s="8">
        <v>57</v>
      </c>
      <c r="N401" s="8">
        <v>53</v>
      </c>
      <c r="O401" s="8">
        <v>499</v>
      </c>
      <c r="P401" s="8">
        <v>78</v>
      </c>
      <c r="Q401" s="8">
        <v>142</v>
      </c>
      <c r="R401" s="8">
        <v>109</v>
      </c>
      <c r="S401" s="8">
        <v>44</v>
      </c>
      <c r="T401" s="8">
        <v>57</v>
      </c>
      <c r="U401" s="8">
        <v>69</v>
      </c>
    </row>
    <row r="402" spans="1:21" ht="15" customHeight="1" x14ac:dyDescent="0.2">
      <c r="A402" s="16"/>
      <c r="B402" s="25"/>
      <c r="C402" s="18" t="s">
        <v>272</v>
      </c>
      <c r="D402" s="8">
        <v>28</v>
      </c>
      <c r="E402" s="8">
        <v>17</v>
      </c>
      <c r="F402" s="8">
        <v>11</v>
      </c>
      <c r="G402" s="8">
        <v>0</v>
      </c>
      <c r="H402" s="8">
        <v>28</v>
      </c>
      <c r="I402" s="8">
        <v>12</v>
      </c>
      <c r="J402" s="8">
        <v>7</v>
      </c>
      <c r="K402" s="8">
        <v>5</v>
      </c>
      <c r="L402" s="8">
        <v>2</v>
      </c>
      <c r="M402" s="8">
        <v>1</v>
      </c>
      <c r="N402" s="8">
        <v>1</v>
      </c>
      <c r="O402" s="8">
        <v>28</v>
      </c>
      <c r="P402" s="8">
        <v>11</v>
      </c>
      <c r="Q402" s="8">
        <v>7</v>
      </c>
      <c r="R402" s="8">
        <v>7</v>
      </c>
      <c r="S402" s="8">
        <v>2</v>
      </c>
      <c r="T402" s="8">
        <v>1</v>
      </c>
      <c r="U402" s="8">
        <v>0</v>
      </c>
    </row>
    <row r="403" spans="1:21" ht="15" customHeight="1" x14ac:dyDescent="0.2">
      <c r="A403" s="16"/>
      <c r="B403" s="25"/>
      <c r="C403" s="18" t="s">
        <v>273</v>
      </c>
      <c r="D403" s="8">
        <v>25</v>
      </c>
      <c r="E403" s="8">
        <v>13</v>
      </c>
      <c r="F403" s="8">
        <v>10</v>
      </c>
      <c r="G403" s="8">
        <v>2</v>
      </c>
      <c r="H403" s="8">
        <v>25</v>
      </c>
      <c r="I403" s="8">
        <v>11</v>
      </c>
      <c r="J403" s="8">
        <v>5</v>
      </c>
      <c r="K403" s="8">
        <v>3</v>
      </c>
      <c r="L403" s="8">
        <v>1</v>
      </c>
      <c r="M403" s="8">
        <v>1</v>
      </c>
      <c r="N403" s="8">
        <v>4</v>
      </c>
      <c r="O403" s="8">
        <v>25</v>
      </c>
      <c r="P403" s="8">
        <v>7</v>
      </c>
      <c r="Q403" s="8">
        <v>4</v>
      </c>
      <c r="R403" s="8">
        <v>7</v>
      </c>
      <c r="S403" s="8">
        <v>1</v>
      </c>
      <c r="T403" s="8">
        <v>1</v>
      </c>
      <c r="U403" s="8">
        <v>5</v>
      </c>
    </row>
    <row r="404" spans="1:21" ht="15" customHeight="1" x14ac:dyDescent="0.2">
      <c r="A404" s="16"/>
      <c r="B404" s="25"/>
      <c r="C404" s="18" t="s">
        <v>281</v>
      </c>
      <c r="D404" s="8">
        <v>16</v>
      </c>
      <c r="E404" s="8">
        <v>11</v>
      </c>
      <c r="F404" s="8">
        <v>5</v>
      </c>
      <c r="G404" s="8">
        <v>0</v>
      </c>
      <c r="H404" s="8">
        <v>16</v>
      </c>
      <c r="I404" s="8">
        <v>6</v>
      </c>
      <c r="J404" s="8">
        <v>2</v>
      </c>
      <c r="K404" s="8">
        <v>5</v>
      </c>
      <c r="L404" s="8">
        <v>0</v>
      </c>
      <c r="M404" s="8">
        <v>2</v>
      </c>
      <c r="N404" s="8">
        <v>1</v>
      </c>
      <c r="O404" s="8">
        <v>16</v>
      </c>
      <c r="P404" s="8">
        <v>6</v>
      </c>
      <c r="Q404" s="8">
        <v>4</v>
      </c>
      <c r="R404" s="8">
        <v>2</v>
      </c>
      <c r="S404" s="8">
        <v>0</v>
      </c>
      <c r="T404" s="8">
        <v>2</v>
      </c>
      <c r="U404" s="8">
        <v>2</v>
      </c>
    </row>
    <row r="405" spans="1:21" ht="15" customHeight="1" x14ac:dyDescent="0.2">
      <c r="A405" s="16"/>
      <c r="B405" s="25"/>
      <c r="C405" s="18" t="s">
        <v>282</v>
      </c>
      <c r="D405" s="8">
        <v>19</v>
      </c>
      <c r="E405" s="8">
        <v>16</v>
      </c>
      <c r="F405" s="8">
        <v>3</v>
      </c>
      <c r="G405" s="8">
        <v>0</v>
      </c>
      <c r="H405" s="8">
        <v>19</v>
      </c>
      <c r="I405" s="8">
        <v>9</v>
      </c>
      <c r="J405" s="8">
        <v>4</v>
      </c>
      <c r="K405" s="8">
        <v>3</v>
      </c>
      <c r="L405" s="8">
        <v>0</v>
      </c>
      <c r="M405" s="8">
        <v>2</v>
      </c>
      <c r="N405" s="8">
        <v>1</v>
      </c>
      <c r="O405" s="8">
        <v>19</v>
      </c>
      <c r="P405" s="8">
        <v>7</v>
      </c>
      <c r="Q405" s="8">
        <v>5</v>
      </c>
      <c r="R405" s="8">
        <v>1</v>
      </c>
      <c r="S405" s="8">
        <v>0</v>
      </c>
      <c r="T405" s="8">
        <v>2</v>
      </c>
      <c r="U405" s="8">
        <v>4</v>
      </c>
    </row>
    <row r="406" spans="1:21" ht="15" customHeight="1" x14ac:dyDescent="0.2">
      <c r="A406" s="18"/>
      <c r="B406" s="26"/>
      <c r="C406" s="19" t="s">
        <v>352</v>
      </c>
      <c r="D406" s="8">
        <v>30</v>
      </c>
      <c r="E406" s="8">
        <v>22</v>
      </c>
      <c r="F406" s="8">
        <v>7</v>
      </c>
      <c r="G406" s="8">
        <v>1</v>
      </c>
      <c r="H406" s="8">
        <v>30</v>
      </c>
      <c r="I406" s="8">
        <v>4</v>
      </c>
      <c r="J406" s="8">
        <v>9</v>
      </c>
      <c r="K406" s="8">
        <v>8</v>
      </c>
      <c r="L406" s="8">
        <v>2</v>
      </c>
      <c r="M406" s="8">
        <v>3</v>
      </c>
      <c r="N406" s="8">
        <v>4</v>
      </c>
      <c r="O406" s="8">
        <v>30</v>
      </c>
      <c r="P406" s="8">
        <v>1</v>
      </c>
      <c r="Q406" s="8">
        <v>10</v>
      </c>
      <c r="R406" s="8">
        <v>8</v>
      </c>
      <c r="S406" s="8">
        <v>2</v>
      </c>
      <c r="T406" s="8">
        <v>3</v>
      </c>
      <c r="U406" s="8">
        <v>6</v>
      </c>
    </row>
    <row r="407" spans="1:21" ht="15" customHeight="1" x14ac:dyDescent="0.2">
      <c r="A407" s="16"/>
      <c r="B407" s="105" t="s">
        <v>38</v>
      </c>
      <c r="C407" s="12" t="s">
        <v>24</v>
      </c>
      <c r="D407" s="8">
        <v>747</v>
      </c>
      <c r="E407" s="8">
        <v>627</v>
      </c>
      <c r="F407" s="8">
        <v>78</v>
      </c>
      <c r="G407" s="8">
        <v>42</v>
      </c>
      <c r="H407" s="8">
        <v>747</v>
      </c>
      <c r="I407" s="8">
        <v>227</v>
      </c>
      <c r="J407" s="8">
        <v>166</v>
      </c>
      <c r="K407" s="8">
        <v>153</v>
      </c>
      <c r="L407" s="8">
        <v>47</v>
      </c>
      <c r="M407" s="8">
        <v>64</v>
      </c>
      <c r="N407" s="8">
        <v>90</v>
      </c>
      <c r="O407" s="8">
        <v>747</v>
      </c>
      <c r="P407" s="8">
        <v>158</v>
      </c>
      <c r="Q407" s="8">
        <v>208</v>
      </c>
      <c r="R407" s="8">
        <v>155</v>
      </c>
      <c r="S407" s="8">
        <v>58</v>
      </c>
      <c r="T407" s="8">
        <v>64</v>
      </c>
      <c r="U407" s="8">
        <v>104</v>
      </c>
    </row>
    <row r="408" spans="1:21" ht="15" customHeight="1" x14ac:dyDescent="0.2">
      <c r="A408" s="16"/>
      <c r="B408" s="106"/>
      <c r="C408" s="15"/>
      <c r="D408" s="8"/>
      <c r="E408" s="8"/>
      <c r="F408" s="8"/>
      <c r="G408" s="8"/>
      <c r="H408" s="8"/>
      <c r="I408" s="8"/>
      <c r="J408" s="8"/>
      <c r="K408" s="8"/>
      <c r="L408" s="8"/>
      <c r="M408" s="8"/>
      <c r="N408" s="8"/>
      <c r="O408" s="8"/>
      <c r="P408" s="8"/>
      <c r="Q408" s="8"/>
      <c r="R408" s="8"/>
      <c r="S408" s="8"/>
      <c r="T408" s="8"/>
      <c r="U408" s="8"/>
    </row>
    <row r="409" spans="1:21" ht="15" customHeight="1" x14ac:dyDescent="0.2">
      <c r="A409" s="16"/>
      <c r="B409" s="106"/>
      <c r="C409" s="18" t="s">
        <v>52</v>
      </c>
      <c r="D409" s="8">
        <v>404</v>
      </c>
      <c r="E409" s="8">
        <v>338</v>
      </c>
      <c r="F409" s="8">
        <v>45</v>
      </c>
      <c r="G409" s="8">
        <v>21</v>
      </c>
      <c r="H409" s="8">
        <v>404</v>
      </c>
      <c r="I409" s="8">
        <v>116</v>
      </c>
      <c r="J409" s="8">
        <v>93</v>
      </c>
      <c r="K409" s="8">
        <v>69</v>
      </c>
      <c r="L409" s="8">
        <v>29</v>
      </c>
      <c r="M409" s="8">
        <v>43</v>
      </c>
      <c r="N409" s="8">
        <v>54</v>
      </c>
      <c r="O409" s="8">
        <v>404</v>
      </c>
      <c r="P409" s="8">
        <v>57</v>
      </c>
      <c r="Q409" s="8">
        <v>138</v>
      </c>
      <c r="R409" s="8">
        <v>74</v>
      </c>
      <c r="S409" s="8">
        <v>32</v>
      </c>
      <c r="T409" s="8">
        <v>43</v>
      </c>
      <c r="U409" s="8">
        <v>60</v>
      </c>
    </row>
    <row r="410" spans="1:21" ht="15" customHeight="1" x14ac:dyDescent="0.2">
      <c r="A410" s="16"/>
      <c r="B410" s="106"/>
      <c r="C410" s="18" t="s">
        <v>272</v>
      </c>
      <c r="D410" s="8">
        <v>57</v>
      </c>
      <c r="E410" s="8">
        <v>48</v>
      </c>
      <c r="F410" s="8">
        <v>7</v>
      </c>
      <c r="G410" s="8">
        <v>2</v>
      </c>
      <c r="H410" s="8">
        <v>57</v>
      </c>
      <c r="I410" s="8">
        <v>24</v>
      </c>
      <c r="J410" s="8">
        <v>9</v>
      </c>
      <c r="K410" s="8">
        <v>13</v>
      </c>
      <c r="L410" s="8">
        <v>2</v>
      </c>
      <c r="M410" s="8">
        <v>5</v>
      </c>
      <c r="N410" s="8">
        <v>4</v>
      </c>
      <c r="O410" s="8">
        <v>57</v>
      </c>
      <c r="P410" s="8">
        <v>15</v>
      </c>
      <c r="Q410" s="8">
        <v>14</v>
      </c>
      <c r="R410" s="8">
        <v>13</v>
      </c>
      <c r="S410" s="8">
        <v>4</v>
      </c>
      <c r="T410" s="8">
        <v>5</v>
      </c>
      <c r="U410" s="8">
        <v>6</v>
      </c>
    </row>
    <row r="411" spans="1:21" ht="15" customHeight="1" x14ac:dyDescent="0.2">
      <c r="A411" s="16"/>
      <c r="B411" s="106"/>
      <c r="C411" s="18" t="s">
        <v>273</v>
      </c>
      <c r="D411" s="8">
        <v>76</v>
      </c>
      <c r="E411" s="8">
        <v>64</v>
      </c>
      <c r="F411" s="8">
        <v>6</v>
      </c>
      <c r="G411" s="8">
        <v>6</v>
      </c>
      <c r="H411" s="8">
        <v>76</v>
      </c>
      <c r="I411" s="8">
        <v>24</v>
      </c>
      <c r="J411" s="8">
        <v>11</v>
      </c>
      <c r="K411" s="8">
        <v>19</v>
      </c>
      <c r="L411" s="8">
        <v>6</v>
      </c>
      <c r="M411" s="8">
        <v>8</v>
      </c>
      <c r="N411" s="8">
        <v>8</v>
      </c>
      <c r="O411" s="8">
        <v>76</v>
      </c>
      <c r="P411" s="8">
        <v>23</v>
      </c>
      <c r="Q411" s="8">
        <v>10</v>
      </c>
      <c r="R411" s="8">
        <v>19</v>
      </c>
      <c r="S411" s="8">
        <v>6</v>
      </c>
      <c r="T411" s="8">
        <v>8</v>
      </c>
      <c r="U411" s="8">
        <v>10</v>
      </c>
    </row>
    <row r="412" spans="1:21" ht="15" customHeight="1" x14ac:dyDescent="0.2">
      <c r="A412" s="16"/>
      <c r="B412" s="25"/>
      <c r="C412" s="18" t="s">
        <v>281</v>
      </c>
      <c r="D412" s="8">
        <v>76</v>
      </c>
      <c r="E412" s="8">
        <v>68</v>
      </c>
      <c r="F412" s="8">
        <v>5</v>
      </c>
      <c r="G412" s="8">
        <v>3</v>
      </c>
      <c r="H412" s="8">
        <v>76</v>
      </c>
      <c r="I412" s="8">
        <v>25</v>
      </c>
      <c r="J412" s="8">
        <v>17</v>
      </c>
      <c r="K412" s="8">
        <v>22</v>
      </c>
      <c r="L412" s="8">
        <v>4</v>
      </c>
      <c r="M412" s="8">
        <v>0</v>
      </c>
      <c r="N412" s="8">
        <v>8</v>
      </c>
      <c r="O412" s="8">
        <v>76</v>
      </c>
      <c r="P412" s="8">
        <v>29</v>
      </c>
      <c r="Q412" s="8">
        <v>13</v>
      </c>
      <c r="R412" s="8">
        <v>18</v>
      </c>
      <c r="S412" s="8">
        <v>7</v>
      </c>
      <c r="T412" s="8">
        <v>0</v>
      </c>
      <c r="U412" s="8">
        <v>9</v>
      </c>
    </row>
    <row r="413" spans="1:21" ht="15" customHeight="1" x14ac:dyDescent="0.2">
      <c r="A413" s="16"/>
      <c r="B413" s="25"/>
      <c r="C413" s="18" t="s">
        <v>282</v>
      </c>
      <c r="D413" s="8">
        <v>94</v>
      </c>
      <c r="E413" s="8">
        <v>74</v>
      </c>
      <c r="F413" s="8">
        <v>11</v>
      </c>
      <c r="G413" s="8">
        <v>9</v>
      </c>
      <c r="H413" s="8">
        <v>94</v>
      </c>
      <c r="I413" s="8">
        <v>29</v>
      </c>
      <c r="J413" s="8">
        <v>21</v>
      </c>
      <c r="K413" s="8">
        <v>21</v>
      </c>
      <c r="L413" s="8">
        <v>3</v>
      </c>
      <c r="M413" s="8">
        <v>7</v>
      </c>
      <c r="N413" s="8">
        <v>13</v>
      </c>
      <c r="O413" s="8">
        <v>94</v>
      </c>
      <c r="P413" s="8">
        <v>25</v>
      </c>
      <c r="Q413" s="8">
        <v>19</v>
      </c>
      <c r="R413" s="8">
        <v>24</v>
      </c>
      <c r="S413" s="8">
        <v>5</v>
      </c>
      <c r="T413" s="8">
        <v>7</v>
      </c>
      <c r="U413" s="8">
        <v>14</v>
      </c>
    </row>
    <row r="414" spans="1:21" ht="15" customHeight="1" x14ac:dyDescent="0.2">
      <c r="A414" s="17"/>
      <c r="B414" s="26"/>
      <c r="C414" s="19" t="s">
        <v>352</v>
      </c>
      <c r="D414" s="8">
        <v>40</v>
      </c>
      <c r="E414" s="8">
        <v>35</v>
      </c>
      <c r="F414" s="8">
        <v>4</v>
      </c>
      <c r="G414" s="8">
        <v>1</v>
      </c>
      <c r="H414" s="8">
        <v>40</v>
      </c>
      <c r="I414" s="8">
        <v>9</v>
      </c>
      <c r="J414" s="8">
        <v>15</v>
      </c>
      <c r="K414" s="8">
        <v>9</v>
      </c>
      <c r="L414" s="8">
        <v>3</v>
      </c>
      <c r="M414" s="8">
        <v>1</v>
      </c>
      <c r="N414" s="8">
        <v>3</v>
      </c>
      <c r="O414" s="8">
        <v>40</v>
      </c>
      <c r="P414" s="8">
        <v>9</v>
      </c>
      <c r="Q414" s="8">
        <v>14</v>
      </c>
      <c r="R414" s="8">
        <v>7</v>
      </c>
      <c r="S414" s="8">
        <v>4</v>
      </c>
      <c r="T414" s="8">
        <v>1</v>
      </c>
      <c r="U414" s="8">
        <v>5</v>
      </c>
    </row>
    <row r="415" spans="1:21" ht="15" customHeight="1" x14ac:dyDescent="0.2">
      <c r="A415" s="11" t="s">
        <v>349</v>
      </c>
      <c r="B415" s="6" t="s">
        <v>23</v>
      </c>
      <c r="C415" s="12" t="s">
        <v>24</v>
      </c>
      <c r="D415" s="8">
        <v>844</v>
      </c>
      <c r="E415" s="8">
        <v>581</v>
      </c>
      <c r="F415" s="8">
        <v>239</v>
      </c>
      <c r="G415" s="8">
        <v>24</v>
      </c>
      <c r="H415" s="8">
        <v>844</v>
      </c>
      <c r="I415" s="8">
        <v>494</v>
      </c>
      <c r="J415" s="8">
        <v>114</v>
      </c>
      <c r="K415" s="8">
        <v>82</v>
      </c>
      <c r="L415" s="8">
        <v>27</v>
      </c>
      <c r="M415" s="8">
        <v>25</v>
      </c>
      <c r="N415" s="8">
        <v>102</v>
      </c>
      <c r="O415" s="8">
        <v>844</v>
      </c>
      <c r="P415" s="8">
        <v>334</v>
      </c>
      <c r="Q415" s="8">
        <v>230</v>
      </c>
      <c r="R415" s="8">
        <v>116</v>
      </c>
      <c r="S415" s="8">
        <v>33</v>
      </c>
      <c r="T415" s="8">
        <v>25</v>
      </c>
      <c r="U415" s="8">
        <v>106</v>
      </c>
    </row>
    <row r="416" spans="1:21" ht="15" customHeight="1" x14ac:dyDescent="0.2">
      <c r="A416" s="104" t="s">
        <v>441</v>
      </c>
      <c r="B416" s="6" t="s">
        <v>41</v>
      </c>
      <c r="C416" s="15"/>
      <c r="D416" s="8"/>
      <c r="E416" s="8"/>
      <c r="F416" s="8"/>
      <c r="G416" s="8"/>
      <c r="H416" s="8"/>
      <c r="I416" s="8"/>
      <c r="J416" s="8"/>
      <c r="K416" s="8"/>
      <c r="L416" s="8"/>
      <c r="M416" s="8"/>
      <c r="N416" s="8"/>
      <c r="O416" s="8"/>
      <c r="P416" s="8"/>
      <c r="Q416" s="8"/>
      <c r="R416" s="8"/>
      <c r="S416" s="8"/>
      <c r="T416" s="8"/>
      <c r="U416" s="8"/>
    </row>
    <row r="417" spans="1:21" ht="15" customHeight="1" x14ac:dyDescent="0.2">
      <c r="A417" s="104"/>
      <c r="B417" s="6" t="s">
        <v>27</v>
      </c>
      <c r="C417" s="18" t="s">
        <v>442</v>
      </c>
      <c r="D417" s="8">
        <v>3</v>
      </c>
      <c r="E417" s="8">
        <v>3</v>
      </c>
      <c r="F417" s="8">
        <v>0</v>
      </c>
      <c r="G417" s="8">
        <v>0</v>
      </c>
      <c r="H417" s="8">
        <v>3</v>
      </c>
      <c r="I417" s="8">
        <v>1</v>
      </c>
      <c r="J417" s="8">
        <v>0</v>
      </c>
      <c r="K417" s="8">
        <v>1</v>
      </c>
      <c r="L417" s="8">
        <v>1</v>
      </c>
      <c r="M417" s="8">
        <v>0</v>
      </c>
      <c r="N417" s="8">
        <v>0</v>
      </c>
      <c r="O417" s="8">
        <v>3</v>
      </c>
      <c r="P417" s="8">
        <v>0</v>
      </c>
      <c r="Q417" s="8">
        <v>1</v>
      </c>
      <c r="R417" s="8">
        <v>1</v>
      </c>
      <c r="S417" s="8">
        <v>1</v>
      </c>
      <c r="T417" s="8">
        <v>0</v>
      </c>
      <c r="U417" s="8">
        <v>0</v>
      </c>
    </row>
    <row r="418" spans="1:21" ht="15" customHeight="1" x14ac:dyDescent="0.2">
      <c r="A418" s="104"/>
      <c r="B418" s="6" t="s">
        <v>43</v>
      </c>
      <c r="C418" s="18" t="s">
        <v>443</v>
      </c>
      <c r="D418" s="8">
        <v>12</v>
      </c>
      <c r="E418" s="8">
        <v>5</v>
      </c>
      <c r="F418" s="8">
        <v>6</v>
      </c>
      <c r="G418" s="8">
        <v>1</v>
      </c>
      <c r="H418" s="8">
        <v>12</v>
      </c>
      <c r="I418" s="8">
        <v>9</v>
      </c>
      <c r="J418" s="8">
        <v>0</v>
      </c>
      <c r="K418" s="8">
        <v>1</v>
      </c>
      <c r="L418" s="8">
        <v>1</v>
      </c>
      <c r="M418" s="8">
        <v>1</v>
      </c>
      <c r="N418" s="8">
        <v>0</v>
      </c>
      <c r="O418" s="8">
        <v>12</v>
      </c>
      <c r="P418" s="8">
        <v>9</v>
      </c>
      <c r="Q418" s="8">
        <v>0</v>
      </c>
      <c r="R418" s="8">
        <v>1</v>
      </c>
      <c r="S418" s="8">
        <v>1</v>
      </c>
      <c r="T418" s="8">
        <v>1</v>
      </c>
      <c r="U418" s="8">
        <v>0</v>
      </c>
    </row>
    <row r="419" spans="1:21" ht="15" customHeight="1" x14ac:dyDescent="0.2">
      <c r="A419" s="16"/>
      <c r="B419" s="6"/>
      <c r="C419" s="18" t="s">
        <v>444</v>
      </c>
      <c r="D419" s="8">
        <v>140</v>
      </c>
      <c r="E419" s="8">
        <v>91</v>
      </c>
      <c r="F419" s="8">
        <v>47</v>
      </c>
      <c r="G419" s="8">
        <v>2</v>
      </c>
      <c r="H419" s="8">
        <v>140</v>
      </c>
      <c r="I419" s="8">
        <v>84</v>
      </c>
      <c r="J419" s="8">
        <v>15</v>
      </c>
      <c r="K419" s="8">
        <v>19</v>
      </c>
      <c r="L419" s="8">
        <v>5</v>
      </c>
      <c r="M419" s="8">
        <v>4</v>
      </c>
      <c r="N419" s="8">
        <v>13</v>
      </c>
      <c r="O419" s="8">
        <v>140</v>
      </c>
      <c r="P419" s="8">
        <v>69</v>
      </c>
      <c r="Q419" s="8">
        <v>29</v>
      </c>
      <c r="R419" s="8">
        <v>16</v>
      </c>
      <c r="S419" s="8">
        <v>6</v>
      </c>
      <c r="T419" s="8">
        <v>4</v>
      </c>
      <c r="U419" s="8">
        <v>16</v>
      </c>
    </row>
    <row r="420" spans="1:21" ht="15" customHeight="1" x14ac:dyDescent="0.2">
      <c r="A420" s="16"/>
      <c r="B420" s="6"/>
      <c r="C420" s="18" t="s">
        <v>445</v>
      </c>
      <c r="D420" s="8">
        <v>313</v>
      </c>
      <c r="E420" s="8">
        <v>215</v>
      </c>
      <c r="F420" s="8">
        <v>91</v>
      </c>
      <c r="G420" s="8">
        <v>7</v>
      </c>
      <c r="H420" s="8">
        <v>313</v>
      </c>
      <c r="I420" s="8">
        <v>194</v>
      </c>
      <c r="J420" s="8">
        <v>38</v>
      </c>
      <c r="K420" s="8">
        <v>24</v>
      </c>
      <c r="L420" s="8">
        <v>8</v>
      </c>
      <c r="M420" s="8">
        <v>8</v>
      </c>
      <c r="N420" s="8">
        <v>41</v>
      </c>
      <c r="O420" s="8">
        <v>313</v>
      </c>
      <c r="P420" s="8">
        <v>128</v>
      </c>
      <c r="Q420" s="8">
        <v>89</v>
      </c>
      <c r="R420" s="8">
        <v>41</v>
      </c>
      <c r="S420" s="8">
        <v>10</v>
      </c>
      <c r="T420" s="8">
        <v>8</v>
      </c>
      <c r="U420" s="8">
        <v>37</v>
      </c>
    </row>
    <row r="421" spans="1:21" ht="15" customHeight="1" x14ac:dyDescent="0.2">
      <c r="A421" s="16"/>
      <c r="B421" s="6"/>
      <c r="C421" s="18" t="s">
        <v>446</v>
      </c>
      <c r="D421" s="8">
        <v>245</v>
      </c>
      <c r="E421" s="8">
        <v>164</v>
      </c>
      <c r="F421" s="8">
        <v>70</v>
      </c>
      <c r="G421" s="8">
        <v>11</v>
      </c>
      <c r="H421" s="8">
        <v>245</v>
      </c>
      <c r="I421" s="8">
        <v>143</v>
      </c>
      <c r="J421" s="8">
        <v>35</v>
      </c>
      <c r="K421" s="8">
        <v>24</v>
      </c>
      <c r="L421" s="8">
        <v>5</v>
      </c>
      <c r="M421" s="8">
        <v>5</v>
      </c>
      <c r="N421" s="8">
        <v>33</v>
      </c>
      <c r="O421" s="8">
        <v>245</v>
      </c>
      <c r="P421" s="8">
        <v>89</v>
      </c>
      <c r="Q421" s="8">
        <v>74</v>
      </c>
      <c r="R421" s="8">
        <v>40</v>
      </c>
      <c r="S421" s="8">
        <v>7</v>
      </c>
      <c r="T421" s="8">
        <v>5</v>
      </c>
      <c r="U421" s="8">
        <v>30</v>
      </c>
    </row>
    <row r="422" spans="1:21" ht="15" customHeight="1" x14ac:dyDescent="0.2">
      <c r="A422" s="16"/>
      <c r="B422" s="6"/>
      <c r="C422" s="18" t="s">
        <v>447</v>
      </c>
      <c r="D422" s="8">
        <v>70</v>
      </c>
      <c r="E422" s="8">
        <v>53</v>
      </c>
      <c r="F422" s="8">
        <v>17</v>
      </c>
      <c r="G422" s="8">
        <v>0</v>
      </c>
      <c r="H422" s="8">
        <v>70</v>
      </c>
      <c r="I422" s="8">
        <v>37</v>
      </c>
      <c r="J422" s="8">
        <v>10</v>
      </c>
      <c r="K422" s="8">
        <v>7</v>
      </c>
      <c r="L422" s="8">
        <v>3</v>
      </c>
      <c r="M422" s="8">
        <v>5</v>
      </c>
      <c r="N422" s="8">
        <v>8</v>
      </c>
      <c r="O422" s="8">
        <v>70</v>
      </c>
      <c r="P422" s="8">
        <v>18</v>
      </c>
      <c r="Q422" s="8">
        <v>23</v>
      </c>
      <c r="R422" s="8">
        <v>9</v>
      </c>
      <c r="S422" s="8">
        <v>4</v>
      </c>
      <c r="T422" s="8">
        <v>5</v>
      </c>
      <c r="U422" s="8">
        <v>11</v>
      </c>
    </row>
    <row r="423" spans="1:21" ht="15" customHeight="1" x14ac:dyDescent="0.2">
      <c r="A423" s="16"/>
      <c r="B423" s="6"/>
      <c r="C423" s="18" t="s">
        <v>448</v>
      </c>
      <c r="D423" s="8">
        <v>23</v>
      </c>
      <c r="E423" s="8">
        <v>19</v>
      </c>
      <c r="F423" s="8">
        <v>4</v>
      </c>
      <c r="G423" s="8">
        <v>0</v>
      </c>
      <c r="H423" s="8">
        <v>23</v>
      </c>
      <c r="I423" s="8">
        <v>8</v>
      </c>
      <c r="J423" s="8">
        <v>10</v>
      </c>
      <c r="K423" s="8">
        <v>1</v>
      </c>
      <c r="L423" s="8">
        <v>1</v>
      </c>
      <c r="M423" s="8">
        <v>2</v>
      </c>
      <c r="N423" s="8">
        <v>1</v>
      </c>
      <c r="O423" s="8">
        <v>23</v>
      </c>
      <c r="P423" s="8">
        <v>9</v>
      </c>
      <c r="Q423" s="8">
        <v>5</v>
      </c>
      <c r="R423" s="8">
        <v>3</v>
      </c>
      <c r="S423" s="8">
        <v>1</v>
      </c>
      <c r="T423" s="8">
        <v>2</v>
      </c>
      <c r="U423" s="8">
        <v>3</v>
      </c>
    </row>
    <row r="424" spans="1:21" ht="15" customHeight="1" x14ac:dyDescent="0.2">
      <c r="A424" s="16"/>
      <c r="B424" s="6"/>
      <c r="C424" s="18" t="s">
        <v>449</v>
      </c>
      <c r="D424" s="8">
        <v>5</v>
      </c>
      <c r="E424" s="8">
        <v>4</v>
      </c>
      <c r="F424" s="8">
        <v>1</v>
      </c>
      <c r="G424" s="8">
        <v>0</v>
      </c>
      <c r="H424" s="8">
        <v>5</v>
      </c>
      <c r="I424" s="8">
        <v>2</v>
      </c>
      <c r="J424" s="8">
        <v>1</v>
      </c>
      <c r="K424" s="8">
        <v>1</v>
      </c>
      <c r="L424" s="8">
        <v>1</v>
      </c>
      <c r="M424" s="8">
        <v>0</v>
      </c>
      <c r="N424" s="8">
        <v>0</v>
      </c>
      <c r="O424" s="8">
        <v>5</v>
      </c>
      <c r="P424" s="8">
        <v>1</v>
      </c>
      <c r="Q424" s="8">
        <v>2</v>
      </c>
      <c r="R424" s="8">
        <v>1</v>
      </c>
      <c r="S424" s="8">
        <v>1</v>
      </c>
      <c r="T424" s="8">
        <v>0</v>
      </c>
      <c r="U424" s="8">
        <v>0</v>
      </c>
    </row>
    <row r="425" spans="1:21" ht="15" customHeight="1" x14ac:dyDescent="0.2">
      <c r="A425" s="16"/>
      <c r="B425" s="6"/>
      <c r="C425" s="19" t="s">
        <v>450</v>
      </c>
      <c r="D425" s="8">
        <v>33</v>
      </c>
      <c r="E425" s="8">
        <v>27</v>
      </c>
      <c r="F425" s="8">
        <v>3</v>
      </c>
      <c r="G425" s="8">
        <v>3</v>
      </c>
      <c r="H425" s="8">
        <v>33</v>
      </c>
      <c r="I425" s="8">
        <v>16</v>
      </c>
      <c r="J425" s="8">
        <v>5</v>
      </c>
      <c r="K425" s="8">
        <v>4</v>
      </c>
      <c r="L425" s="8">
        <v>2</v>
      </c>
      <c r="M425" s="8">
        <v>0</v>
      </c>
      <c r="N425" s="8">
        <v>6</v>
      </c>
      <c r="O425" s="8">
        <v>33</v>
      </c>
      <c r="P425" s="8">
        <v>11</v>
      </c>
      <c r="Q425" s="8">
        <v>7</v>
      </c>
      <c r="R425" s="8">
        <v>4</v>
      </c>
      <c r="S425" s="8">
        <v>2</v>
      </c>
      <c r="T425" s="8">
        <v>0</v>
      </c>
      <c r="U425" s="8">
        <v>9</v>
      </c>
    </row>
    <row r="426" spans="1:21" ht="15" customHeight="1" x14ac:dyDescent="0.2">
      <c r="A426" s="16"/>
      <c r="B426" s="30" t="s">
        <v>35</v>
      </c>
      <c r="C426" s="12" t="s">
        <v>24</v>
      </c>
      <c r="D426" s="8">
        <v>617</v>
      </c>
      <c r="E426" s="8">
        <v>489</v>
      </c>
      <c r="F426" s="8">
        <v>113</v>
      </c>
      <c r="G426" s="8">
        <v>15</v>
      </c>
      <c r="H426" s="8">
        <v>617</v>
      </c>
      <c r="I426" s="8">
        <v>134</v>
      </c>
      <c r="J426" s="8">
        <v>181</v>
      </c>
      <c r="K426" s="8">
        <v>125</v>
      </c>
      <c r="L426" s="8">
        <v>47</v>
      </c>
      <c r="M426" s="8">
        <v>66</v>
      </c>
      <c r="N426" s="8">
        <v>64</v>
      </c>
      <c r="O426" s="8">
        <v>617</v>
      </c>
      <c r="P426" s="8">
        <v>110</v>
      </c>
      <c r="Q426" s="8">
        <v>172</v>
      </c>
      <c r="R426" s="8">
        <v>134</v>
      </c>
      <c r="S426" s="8">
        <v>49</v>
      </c>
      <c r="T426" s="8">
        <v>66</v>
      </c>
      <c r="U426" s="8">
        <v>86</v>
      </c>
    </row>
    <row r="427" spans="1:21" ht="15" customHeight="1" x14ac:dyDescent="0.2">
      <c r="A427" s="16"/>
      <c r="B427" s="25" t="s">
        <v>36</v>
      </c>
      <c r="C427" s="15"/>
      <c r="D427" s="8"/>
      <c r="E427" s="8"/>
      <c r="F427" s="8"/>
      <c r="G427" s="8"/>
      <c r="H427" s="8"/>
      <c r="I427" s="8"/>
      <c r="J427" s="8"/>
      <c r="K427" s="8"/>
      <c r="L427" s="8"/>
      <c r="M427" s="8"/>
      <c r="N427" s="8"/>
      <c r="O427" s="8"/>
      <c r="P427" s="8"/>
      <c r="Q427" s="8"/>
      <c r="R427" s="8"/>
      <c r="S427" s="8"/>
      <c r="T427" s="8"/>
      <c r="U427" s="8"/>
    </row>
    <row r="428" spans="1:21" ht="15" customHeight="1" x14ac:dyDescent="0.2">
      <c r="A428" s="16"/>
      <c r="B428" s="25" t="s">
        <v>37</v>
      </c>
      <c r="C428" s="18" t="s">
        <v>442</v>
      </c>
      <c r="D428" s="8">
        <v>8</v>
      </c>
      <c r="E428" s="8">
        <v>8</v>
      </c>
      <c r="F428" s="8">
        <v>0</v>
      </c>
      <c r="G428" s="8">
        <v>0</v>
      </c>
      <c r="H428" s="8">
        <v>8</v>
      </c>
      <c r="I428" s="8">
        <v>4</v>
      </c>
      <c r="J428" s="8">
        <v>0</v>
      </c>
      <c r="K428" s="8">
        <v>3</v>
      </c>
      <c r="L428" s="8">
        <v>0</v>
      </c>
      <c r="M428" s="8">
        <v>1</v>
      </c>
      <c r="N428" s="8">
        <v>0</v>
      </c>
      <c r="O428" s="8">
        <v>8</v>
      </c>
      <c r="P428" s="8">
        <v>2</v>
      </c>
      <c r="Q428" s="8">
        <v>3</v>
      </c>
      <c r="R428" s="8">
        <v>1</v>
      </c>
      <c r="S428" s="8">
        <v>0</v>
      </c>
      <c r="T428" s="8">
        <v>1</v>
      </c>
      <c r="U428" s="8">
        <v>1</v>
      </c>
    </row>
    <row r="429" spans="1:21" ht="15" customHeight="1" x14ac:dyDescent="0.2">
      <c r="A429" s="16"/>
      <c r="B429" s="25"/>
      <c r="C429" s="18" t="s">
        <v>443</v>
      </c>
      <c r="D429" s="8">
        <v>22</v>
      </c>
      <c r="E429" s="8">
        <v>16</v>
      </c>
      <c r="F429" s="8">
        <v>6</v>
      </c>
      <c r="G429" s="8">
        <v>0</v>
      </c>
      <c r="H429" s="8">
        <v>22</v>
      </c>
      <c r="I429" s="8">
        <v>3</v>
      </c>
      <c r="J429" s="8">
        <v>5</v>
      </c>
      <c r="K429" s="8">
        <v>8</v>
      </c>
      <c r="L429" s="8">
        <v>1</v>
      </c>
      <c r="M429" s="8">
        <v>3</v>
      </c>
      <c r="N429" s="8">
        <v>2</v>
      </c>
      <c r="O429" s="8">
        <v>22</v>
      </c>
      <c r="P429" s="8">
        <v>4</v>
      </c>
      <c r="Q429" s="8">
        <v>8</v>
      </c>
      <c r="R429" s="8">
        <v>3</v>
      </c>
      <c r="S429" s="8">
        <v>0</v>
      </c>
      <c r="T429" s="8">
        <v>3</v>
      </c>
      <c r="U429" s="8">
        <v>4</v>
      </c>
    </row>
    <row r="430" spans="1:21" ht="15" customHeight="1" x14ac:dyDescent="0.2">
      <c r="A430" s="16"/>
      <c r="B430" s="25"/>
      <c r="C430" s="18" t="s">
        <v>444</v>
      </c>
      <c r="D430" s="8">
        <v>34</v>
      </c>
      <c r="E430" s="8">
        <v>30</v>
      </c>
      <c r="F430" s="8">
        <v>4</v>
      </c>
      <c r="G430" s="8">
        <v>0</v>
      </c>
      <c r="H430" s="8">
        <v>34</v>
      </c>
      <c r="I430" s="8">
        <v>4</v>
      </c>
      <c r="J430" s="8">
        <v>11</v>
      </c>
      <c r="K430" s="8">
        <v>8</v>
      </c>
      <c r="L430" s="8">
        <v>4</v>
      </c>
      <c r="M430" s="8">
        <v>5</v>
      </c>
      <c r="N430" s="8">
        <v>2</v>
      </c>
      <c r="O430" s="8">
        <v>34</v>
      </c>
      <c r="P430" s="8">
        <v>4</v>
      </c>
      <c r="Q430" s="8">
        <v>6</v>
      </c>
      <c r="R430" s="8">
        <v>12</v>
      </c>
      <c r="S430" s="8">
        <v>4</v>
      </c>
      <c r="T430" s="8">
        <v>5</v>
      </c>
      <c r="U430" s="8">
        <v>3</v>
      </c>
    </row>
    <row r="431" spans="1:21" ht="15" customHeight="1" x14ac:dyDescent="0.2">
      <c r="A431" s="16"/>
      <c r="B431" s="25"/>
      <c r="C431" s="18" t="s">
        <v>445</v>
      </c>
      <c r="D431" s="8">
        <v>90</v>
      </c>
      <c r="E431" s="8">
        <v>69</v>
      </c>
      <c r="F431" s="8">
        <v>19</v>
      </c>
      <c r="G431" s="8">
        <v>2</v>
      </c>
      <c r="H431" s="8">
        <v>90</v>
      </c>
      <c r="I431" s="8">
        <v>21</v>
      </c>
      <c r="J431" s="8">
        <v>21</v>
      </c>
      <c r="K431" s="8">
        <v>23</v>
      </c>
      <c r="L431" s="8">
        <v>6</v>
      </c>
      <c r="M431" s="8">
        <v>9</v>
      </c>
      <c r="N431" s="8">
        <v>10</v>
      </c>
      <c r="O431" s="8">
        <v>90</v>
      </c>
      <c r="P431" s="8">
        <v>18</v>
      </c>
      <c r="Q431" s="8">
        <v>13</v>
      </c>
      <c r="R431" s="8">
        <v>30</v>
      </c>
      <c r="S431" s="8">
        <v>6</v>
      </c>
      <c r="T431" s="8">
        <v>9</v>
      </c>
      <c r="U431" s="8">
        <v>14</v>
      </c>
    </row>
    <row r="432" spans="1:21" ht="15" customHeight="1" x14ac:dyDescent="0.2">
      <c r="A432" s="16"/>
      <c r="B432" s="25"/>
      <c r="C432" s="18" t="s">
        <v>446</v>
      </c>
      <c r="D432" s="8">
        <v>149</v>
      </c>
      <c r="E432" s="8">
        <v>111</v>
      </c>
      <c r="F432" s="8">
        <v>33</v>
      </c>
      <c r="G432" s="8">
        <v>5</v>
      </c>
      <c r="H432" s="8">
        <v>149</v>
      </c>
      <c r="I432" s="8">
        <v>43</v>
      </c>
      <c r="J432" s="8">
        <v>43</v>
      </c>
      <c r="K432" s="8">
        <v>22</v>
      </c>
      <c r="L432" s="8">
        <v>12</v>
      </c>
      <c r="M432" s="8">
        <v>8</v>
      </c>
      <c r="N432" s="8">
        <v>21</v>
      </c>
      <c r="O432" s="8">
        <v>149</v>
      </c>
      <c r="P432" s="8">
        <v>33</v>
      </c>
      <c r="Q432" s="8">
        <v>46</v>
      </c>
      <c r="R432" s="8">
        <v>29</v>
      </c>
      <c r="S432" s="8">
        <v>11</v>
      </c>
      <c r="T432" s="8">
        <v>8</v>
      </c>
      <c r="U432" s="8">
        <v>22</v>
      </c>
    </row>
    <row r="433" spans="1:21" ht="15" customHeight="1" x14ac:dyDescent="0.2">
      <c r="A433" s="16"/>
      <c r="B433" s="25"/>
      <c r="C433" s="18" t="s">
        <v>447</v>
      </c>
      <c r="D433" s="8">
        <v>155</v>
      </c>
      <c r="E433" s="8">
        <v>129</v>
      </c>
      <c r="F433" s="8">
        <v>22</v>
      </c>
      <c r="G433" s="8">
        <v>4</v>
      </c>
      <c r="H433" s="8">
        <v>155</v>
      </c>
      <c r="I433" s="8">
        <v>29</v>
      </c>
      <c r="J433" s="8">
        <v>48</v>
      </c>
      <c r="K433" s="8">
        <v>31</v>
      </c>
      <c r="L433" s="8">
        <v>13</v>
      </c>
      <c r="M433" s="8">
        <v>16</v>
      </c>
      <c r="N433" s="8">
        <v>18</v>
      </c>
      <c r="O433" s="8">
        <v>155</v>
      </c>
      <c r="P433" s="8">
        <v>21</v>
      </c>
      <c r="Q433" s="8">
        <v>44</v>
      </c>
      <c r="R433" s="8">
        <v>32</v>
      </c>
      <c r="S433" s="8">
        <v>16</v>
      </c>
      <c r="T433" s="8">
        <v>16</v>
      </c>
      <c r="U433" s="8">
        <v>26</v>
      </c>
    </row>
    <row r="434" spans="1:21" ht="15" customHeight="1" x14ac:dyDescent="0.2">
      <c r="A434" s="16"/>
      <c r="B434" s="25"/>
      <c r="C434" s="18" t="s">
        <v>448</v>
      </c>
      <c r="D434" s="8">
        <v>74</v>
      </c>
      <c r="E434" s="8">
        <v>60</v>
      </c>
      <c r="F434" s="8">
        <v>13</v>
      </c>
      <c r="G434" s="8">
        <v>1</v>
      </c>
      <c r="H434" s="8">
        <v>74</v>
      </c>
      <c r="I434" s="8">
        <v>16</v>
      </c>
      <c r="J434" s="8">
        <v>22</v>
      </c>
      <c r="K434" s="8">
        <v>12</v>
      </c>
      <c r="L434" s="8">
        <v>6</v>
      </c>
      <c r="M434" s="8">
        <v>16</v>
      </c>
      <c r="N434" s="8">
        <v>2</v>
      </c>
      <c r="O434" s="8">
        <v>74</v>
      </c>
      <c r="P434" s="8">
        <v>16</v>
      </c>
      <c r="Q434" s="8">
        <v>22</v>
      </c>
      <c r="R434" s="8">
        <v>10</v>
      </c>
      <c r="S434" s="8">
        <v>7</v>
      </c>
      <c r="T434" s="8">
        <v>16</v>
      </c>
      <c r="U434" s="8">
        <v>3</v>
      </c>
    </row>
    <row r="435" spans="1:21" ht="15" customHeight="1" x14ac:dyDescent="0.2">
      <c r="A435" s="16"/>
      <c r="B435" s="25"/>
      <c r="C435" s="18" t="s">
        <v>449</v>
      </c>
      <c r="D435" s="8">
        <v>53</v>
      </c>
      <c r="E435" s="8">
        <v>42</v>
      </c>
      <c r="F435" s="8">
        <v>9</v>
      </c>
      <c r="G435" s="8">
        <v>2</v>
      </c>
      <c r="H435" s="8">
        <v>53</v>
      </c>
      <c r="I435" s="8">
        <v>8</v>
      </c>
      <c r="J435" s="8">
        <v>22</v>
      </c>
      <c r="K435" s="8">
        <v>10</v>
      </c>
      <c r="L435" s="8">
        <v>3</v>
      </c>
      <c r="M435" s="8">
        <v>5</v>
      </c>
      <c r="N435" s="8">
        <v>5</v>
      </c>
      <c r="O435" s="8">
        <v>53</v>
      </c>
      <c r="P435" s="8">
        <v>9</v>
      </c>
      <c r="Q435" s="8">
        <v>20</v>
      </c>
      <c r="R435" s="8">
        <v>9</v>
      </c>
      <c r="S435" s="8">
        <v>3</v>
      </c>
      <c r="T435" s="8">
        <v>5</v>
      </c>
      <c r="U435" s="8">
        <v>7</v>
      </c>
    </row>
    <row r="436" spans="1:21" ht="15" customHeight="1" x14ac:dyDescent="0.2">
      <c r="A436" s="18"/>
      <c r="B436" s="26"/>
      <c r="C436" s="19" t="s">
        <v>450</v>
      </c>
      <c r="D436" s="8">
        <v>32</v>
      </c>
      <c r="E436" s="8">
        <v>24</v>
      </c>
      <c r="F436" s="8">
        <v>7</v>
      </c>
      <c r="G436" s="8">
        <v>1</v>
      </c>
      <c r="H436" s="8">
        <v>32</v>
      </c>
      <c r="I436" s="8">
        <v>6</v>
      </c>
      <c r="J436" s="8">
        <v>9</v>
      </c>
      <c r="K436" s="8">
        <v>8</v>
      </c>
      <c r="L436" s="8">
        <v>2</v>
      </c>
      <c r="M436" s="8">
        <v>3</v>
      </c>
      <c r="N436" s="8">
        <v>4</v>
      </c>
      <c r="O436" s="8">
        <v>32</v>
      </c>
      <c r="P436" s="8">
        <v>3</v>
      </c>
      <c r="Q436" s="8">
        <v>10</v>
      </c>
      <c r="R436" s="8">
        <v>8</v>
      </c>
      <c r="S436" s="8">
        <v>2</v>
      </c>
      <c r="T436" s="8">
        <v>3</v>
      </c>
      <c r="U436" s="8">
        <v>6</v>
      </c>
    </row>
    <row r="437" spans="1:21" ht="15" customHeight="1" x14ac:dyDescent="0.2">
      <c r="A437" s="16"/>
      <c r="B437" s="105" t="s">
        <v>38</v>
      </c>
      <c r="C437" s="12" t="s">
        <v>24</v>
      </c>
      <c r="D437" s="8">
        <v>747</v>
      </c>
      <c r="E437" s="8">
        <v>627</v>
      </c>
      <c r="F437" s="8">
        <v>78</v>
      </c>
      <c r="G437" s="8">
        <v>42</v>
      </c>
      <c r="H437" s="8">
        <v>747</v>
      </c>
      <c r="I437" s="8">
        <v>227</v>
      </c>
      <c r="J437" s="8">
        <v>166</v>
      </c>
      <c r="K437" s="8">
        <v>153</v>
      </c>
      <c r="L437" s="8">
        <v>47</v>
      </c>
      <c r="M437" s="8">
        <v>64</v>
      </c>
      <c r="N437" s="8">
        <v>90</v>
      </c>
      <c r="O437" s="8">
        <v>747</v>
      </c>
      <c r="P437" s="8">
        <v>158</v>
      </c>
      <c r="Q437" s="8">
        <v>208</v>
      </c>
      <c r="R437" s="8">
        <v>155</v>
      </c>
      <c r="S437" s="8">
        <v>58</v>
      </c>
      <c r="T437" s="8">
        <v>64</v>
      </c>
      <c r="U437" s="8">
        <v>104</v>
      </c>
    </row>
    <row r="438" spans="1:21" ht="15" customHeight="1" x14ac:dyDescent="0.2">
      <c r="A438" s="16"/>
      <c r="B438" s="106"/>
      <c r="C438" s="15"/>
      <c r="D438" s="8"/>
      <c r="E438" s="8"/>
      <c r="F438" s="8"/>
      <c r="G438" s="8"/>
      <c r="H438" s="8"/>
      <c r="I438" s="8"/>
      <c r="J438" s="8"/>
      <c r="K438" s="8"/>
      <c r="L438" s="8"/>
      <c r="M438" s="8"/>
      <c r="N438" s="8"/>
      <c r="O438" s="8"/>
      <c r="P438" s="8"/>
      <c r="Q438" s="8"/>
      <c r="R438" s="8"/>
      <c r="S438" s="8"/>
      <c r="T438" s="8"/>
      <c r="U438" s="8"/>
    </row>
    <row r="439" spans="1:21" ht="15" customHeight="1" x14ac:dyDescent="0.2">
      <c r="A439" s="16"/>
      <c r="B439" s="106"/>
      <c r="C439" s="18" t="s">
        <v>442</v>
      </c>
      <c r="D439" s="8">
        <v>35</v>
      </c>
      <c r="E439" s="8">
        <v>28</v>
      </c>
      <c r="F439" s="8">
        <v>6</v>
      </c>
      <c r="G439" s="8">
        <v>1</v>
      </c>
      <c r="H439" s="8">
        <v>35</v>
      </c>
      <c r="I439" s="8">
        <v>6</v>
      </c>
      <c r="J439" s="8">
        <v>10</v>
      </c>
      <c r="K439" s="8">
        <v>12</v>
      </c>
      <c r="L439" s="8">
        <v>1</v>
      </c>
      <c r="M439" s="8">
        <v>5</v>
      </c>
      <c r="N439" s="8">
        <v>1</v>
      </c>
      <c r="O439" s="8">
        <v>35</v>
      </c>
      <c r="P439" s="8">
        <v>5</v>
      </c>
      <c r="Q439" s="8">
        <v>9</v>
      </c>
      <c r="R439" s="8">
        <v>12</v>
      </c>
      <c r="S439" s="8">
        <v>3</v>
      </c>
      <c r="T439" s="8">
        <v>5</v>
      </c>
      <c r="U439" s="8">
        <v>1</v>
      </c>
    </row>
    <row r="440" spans="1:21" ht="15" customHeight="1" x14ac:dyDescent="0.2">
      <c r="A440" s="16"/>
      <c r="B440" s="106"/>
      <c r="C440" s="18" t="s">
        <v>443</v>
      </c>
      <c r="D440" s="8">
        <v>96</v>
      </c>
      <c r="E440" s="8">
        <v>75</v>
      </c>
      <c r="F440" s="8">
        <v>14</v>
      </c>
      <c r="G440" s="8">
        <v>7</v>
      </c>
      <c r="H440" s="8">
        <v>96</v>
      </c>
      <c r="I440" s="8">
        <v>25</v>
      </c>
      <c r="J440" s="8">
        <v>15</v>
      </c>
      <c r="K440" s="8">
        <v>31</v>
      </c>
      <c r="L440" s="8">
        <v>4</v>
      </c>
      <c r="M440" s="8">
        <v>6</v>
      </c>
      <c r="N440" s="8">
        <v>15</v>
      </c>
      <c r="O440" s="8">
        <v>96</v>
      </c>
      <c r="P440" s="8">
        <v>17</v>
      </c>
      <c r="Q440" s="8">
        <v>19</v>
      </c>
      <c r="R440" s="8">
        <v>30</v>
      </c>
      <c r="S440" s="8">
        <v>7</v>
      </c>
      <c r="T440" s="8">
        <v>6</v>
      </c>
      <c r="U440" s="8">
        <v>17</v>
      </c>
    </row>
    <row r="441" spans="1:21" ht="15" customHeight="1" x14ac:dyDescent="0.2">
      <c r="A441" s="16"/>
      <c r="B441" s="106"/>
      <c r="C441" s="18" t="s">
        <v>444</v>
      </c>
      <c r="D441" s="8">
        <v>163</v>
      </c>
      <c r="E441" s="8">
        <v>145</v>
      </c>
      <c r="F441" s="8">
        <v>9</v>
      </c>
      <c r="G441" s="8">
        <v>9</v>
      </c>
      <c r="H441" s="8">
        <v>163</v>
      </c>
      <c r="I441" s="8">
        <v>59</v>
      </c>
      <c r="J441" s="8">
        <v>36</v>
      </c>
      <c r="K441" s="8">
        <v>27</v>
      </c>
      <c r="L441" s="8">
        <v>15</v>
      </c>
      <c r="M441" s="8">
        <v>7</v>
      </c>
      <c r="N441" s="8">
        <v>19</v>
      </c>
      <c r="O441" s="8">
        <v>163</v>
      </c>
      <c r="P441" s="8">
        <v>41</v>
      </c>
      <c r="Q441" s="8">
        <v>49</v>
      </c>
      <c r="R441" s="8">
        <v>28</v>
      </c>
      <c r="S441" s="8">
        <v>15</v>
      </c>
      <c r="T441" s="8">
        <v>7</v>
      </c>
      <c r="U441" s="8">
        <v>23</v>
      </c>
    </row>
    <row r="442" spans="1:21" ht="15" customHeight="1" x14ac:dyDescent="0.2">
      <c r="A442" s="16"/>
      <c r="B442" s="25"/>
      <c r="C442" s="18" t="s">
        <v>445</v>
      </c>
      <c r="D442" s="8">
        <v>168</v>
      </c>
      <c r="E442" s="8">
        <v>147</v>
      </c>
      <c r="F442" s="8">
        <v>12</v>
      </c>
      <c r="G442" s="8">
        <v>9</v>
      </c>
      <c r="H442" s="8">
        <v>168</v>
      </c>
      <c r="I442" s="8">
        <v>69</v>
      </c>
      <c r="J442" s="8">
        <v>31</v>
      </c>
      <c r="K442" s="8">
        <v>34</v>
      </c>
      <c r="L442" s="8">
        <v>7</v>
      </c>
      <c r="M442" s="8">
        <v>10</v>
      </c>
      <c r="N442" s="8">
        <v>17</v>
      </c>
      <c r="O442" s="8">
        <v>168</v>
      </c>
      <c r="P442" s="8">
        <v>34</v>
      </c>
      <c r="Q442" s="8">
        <v>55</v>
      </c>
      <c r="R442" s="8">
        <v>39</v>
      </c>
      <c r="S442" s="8">
        <v>8</v>
      </c>
      <c r="T442" s="8">
        <v>10</v>
      </c>
      <c r="U442" s="8">
        <v>22</v>
      </c>
    </row>
    <row r="443" spans="1:21" ht="15" customHeight="1" x14ac:dyDescent="0.2">
      <c r="A443" s="16"/>
      <c r="B443" s="25"/>
      <c r="C443" s="18" t="s">
        <v>446</v>
      </c>
      <c r="D443" s="8">
        <v>117</v>
      </c>
      <c r="E443" s="8">
        <v>97</v>
      </c>
      <c r="F443" s="8">
        <v>14</v>
      </c>
      <c r="G443" s="8">
        <v>6</v>
      </c>
      <c r="H443" s="8">
        <v>117</v>
      </c>
      <c r="I443" s="8">
        <v>31</v>
      </c>
      <c r="J443" s="8">
        <v>31</v>
      </c>
      <c r="K443" s="8">
        <v>18</v>
      </c>
      <c r="L443" s="8">
        <v>8</v>
      </c>
      <c r="M443" s="8">
        <v>15</v>
      </c>
      <c r="N443" s="8">
        <v>14</v>
      </c>
      <c r="O443" s="8">
        <v>117</v>
      </c>
      <c r="P443" s="8">
        <v>25</v>
      </c>
      <c r="Q443" s="8">
        <v>34</v>
      </c>
      <c r="R443" s="8">
        <v>17</v>
      </c>
      <c r="S443" s="8">
        <v>12</v>
      </c>
      <c r="T443" s="8">
        <v>15</v>
      </c>
      <c r="U443" s="8">
        <v>14</v>
      </c>
    </row>
    <row r="444" spans="1:21" ht="15" customHeight="1" x14ac:dyDescent="0.2">
      <c r="A444" s="16"/>
      <c r="B444" s="25"/>
      <c r="C444" s="18" t="s">
        <v>447</v>
      </c>
      <c r="D444" s="8">
        <v>77</v>
      </c>
      <c r="E444" s="8">
        <v>59</v>
      </c>
      <c r="F444" s="8">
        <v>11</v>
      </c>
      <c r="G444" s="8">
        <v>7</v>
      </c>
      <c r="H444" s="8">
        <v>77</v>
      </c>
      <c r="I444" s="8">
        <v>16</v>
      </c>
      <c r="J444" s="8">
        <v>18</v>
      </c>
      <c r="K444" s="8">
        <v>13</v>
      </c>
      <c r="L444" s="8">
        <v>3</v>
      </c>
      <c r="M444" s="8">
        <v>10</v>
      </c>
      <c r="N444" s="8">
        <v>17</v>
      </c>
      <c r="O444" s="8">
        <v>77</v>
      </c>
      <c r="P444" s="8">
        <v>14</v>
      </c>
      <c r="Q444" s="8">
        <v>19</v>
      </c>
      <c r="R444" s="8">
        <v>13</v>
      </c>
      <c r="S444" s="8">
        <v>4</v>
      </c>
      <c r="T444" s="8">
        <v>10</v>
      </c>
      <c r="U444" s="8">
        <v>17</v>
      </c>
    </row>
    <row r="445" spans="1:21" ht="15" customHeight="1" x14ac:dyDescent="0.2">
      <c r="A445" s="16"/>
      <c r="B445" s="25"/>
      <c r="C445" s="18" t="s">
        <v>448</v>
      </c>
      <c r="D445" s="8">
        <v>32</v>
      </c>
      <c r="E445" s="8">
        <v>27</v>
      </c>
      <c r="F445" s="8">
        <v>5</v>
      </c>
      <c r="G445" s="8">
        <v>0</v>
      </c>
      <c r="H445" s="8">
        <v>32</v>
      </c>
      <c r="I445" s="8">
        <v>6</v>
      </c>
      <c r="J445" s="8">
        <v>5</v>
      </c>
      <c r="K445" s="8">
        <v>6</v>
      </c>
      <c r="L445" s="8">
        <v>6</v>
      </c>
      <c r="M445" s="8">
        <v>8</v>
      </c>
      <c r="N445" s="8">
        <v>1</v>
      </c>
      <c r="O445" s="8">
        <v>32</v>
      </c>
      <c r="P445" s="8">
        <v>8</v>
      </c>
      <c r="Q445" s="8">
        <v>3</v>
      </c>
      <c r="R445" s="8">
        <v>5</v>
      </c>
      <c r="S445" s="8">
        <v>5</v>
      </c>
      <c r="T445" s="8">
        <v>8</v>
      </c>
      <c r="U445" s="8">
        <v>3</v>
      </c>
    </row>
    <row r="446" spans="1:21" ht="15" customHeight="1" x14ac:dyDescent="0.2">
      <c r="A446" s="16"/>
      <c r="B446" s="25"/>
      <c r="C446" s="18" t="s">
        <v>449</v>
      </c>
      <c r="D446" s="8">
        <v>16</v>
      </c>
      <c r="E446" s="8">
        <v>11</v>
      </c>
      <c r="F446" s="8">
        <v>3</v>
      </c>
      <c r="G446" s="8">
        <v>2</v>
      </c>
      <c r="H446" s="8">
        <v>16</v>
      </c>
      <c r="I446" s="8">
        <v>4</v>
      </c>
      <c r="J446" s="8">
        <v>4</v>
      </c>
      <c r="K446" s="8">
        <v>3</v>
      </c>
      <c r="L446" s="8">
        <v>0</v>
      </c>
      <c r="M446" s="8">
        <v>2</v>
      </c>
      <c r="N446" s="8">
        <v>3</v>
      </c>
      <c r="O446" s="8">
        <v>16</v>
      </c>
      <c r="P446" s="8">
        <v>4</v>
      </c>
      <c r="Q446" s="8">
        <v>4</v>
      </c>
      <c r="R446" s="8">
        <v>4</v>
      </c>
      <c r="S446" s="8">
        <v>0</v>
      </c>
      <c r="T446" s="8">
        <v>2</v>
      </c>
      <c r="U446" s="8">
        <v>2</v>
      </c>
    </row>
    <row r="447" spans="1:21" ht="15" customHeight="1" x14ac:dyDescent="0.2">
      <c r="A447" s="17"/>
      <c r="B447" s="26"/>
      <c r="C447" s="19" t="s">
        <v>450</v>
      </c>
      <c r="D447" s="8">
        <v>43</v>
      </c>
      <c r="E447" s="8">
        <v>38</v>
      </c>
      <c r="F447" s="8">
        <v>4</v>
      </c>
      <c r="G447" s="8">
        <v>1</v>
      </c>
      <c r="H447" s="8">
        <v>43</v>
      </c>
      <c r="I447" s="8">
        <v>11</v>
      </c>
      <c r="J447" s="8">
        <v>16</v>
      </c>
      <c r="K447" s="8">
        <v>9</v>
      </c>
      <c r="L447" s="8">
        <v>3</v>
      </c>
      <c r="M447" s="8">
        <v>1</v>
      </c>
      <c r="N447" s="8">
        <v>3</v>
      </c>
      <c r="O447" s="8">
        <v>43</v>
      </c>
      <c r="P447" s="8">
        <v>10</v>
      </c>
      <c r="Q447" s="8">
        <v>16</v>
      </c>
      <c r="R447" s="8">
        <v>7</v>
      </c>
      <c r="S447" s="8">
        <v>4</v>
      </c>
      <c r="T447" s="8">
        <v>1</v>
      </c>
      <c r="U447" s="8">
        <v>5</v>
      </c>
    </row>
    <row r="448" spans="1:21" ht="15" customHeight="1" x14ac:dyDescent="0.2">
      <c r="A448" s="11" t="s">
        <v>349</v>
      </c>
      <c r="B448" s="6" t="s">
        <v>23</v>
      </c>
      <c r="C448" s="12" t="s">
        <v>24</v>
      </c>
      <c r="D448" s="8">
        <v>844</v>
      </c>
      <c r="E448" s="8">
        <v>581</v>
      </c>
      <c r="F448" s="8">
        <v>239</v>
      </c>
      <c r="G448" s="8">
        <v>24</v>
      </c>
      <c r="H448" s="8">
        <v>844</v>
      </c>
      <c r="I448" s="8">
        <v>494</v>
      </c>
      <c r="J448" s="8">
        <v>114</v>
      </c>
      <c r="K448" s="8">
        <v>82</v>
      </c>
      <c r="L448" s="8">
        <v>27</v>
      </c>
      <c r="M448" s="8">
        <v>25</v>
      </c>
      <c r="N448" s="8">
        <v>102</v>
      </c>
      <c r="O448" s="8">
        <v>844</v>
      </c>
      <c r="P448" s="8">
        <v>334</v>
      </c>
      <c r="Q448" s="8">
        <v>230</v>
      </c>
      <c r="R448" s="8">
        <v>116</v>
      </c>
      <c r="S448" s="8">
        <v>33</v>
      </c>
      <c r="T448" s="8">
        <v>25</v>
      </c>
      <c r="U448" s="8">
        <v>106</v>
      </c>
    </row>
    <row r="449" spans="1:21" ht="15" customHeight="1" x14ac:dyDescent="0.2">
      <c r="A449" s="104" t="s">
        <v>451</v>
      </c>
      <c r="B449" s="6" t="s">
        <v>41</v>
      </c>
      <c r="C449" s="15"/>
      <c r="D449" s="8"/>
      <c r="E449" s="8"/>
      <c r="F449" s="8"/>
      <c r="G449" s="8"/>
      <c r="H449" s="8"/>
      <c r="I449" s="8"/>
      <c r="J449" s="8"/>
      <c r="K449" s="8"/>
      <c r="L449" s="8"/>
      <c r="M449" s="8"/>
      <c r="N449" s="8"/>
      <c r="O449" s="8"/>
      <c r="P449" s="8"/>
      <c r="Q449" s="8"/>
      <c r="R449" s="8"/>
      <c r="S449" s="8"/>
      <c r="T449" s="8"/>
      <c r="U449" s="8"/>
    </row>
    <row r="450" spans="1:21" ht="15" customHeight="1" x14ac:dyDescent="0.2">
      <c r="A450" s="104"/>
      <c r="B450" s="6" t="s">
        <v>27</v>
      </c>
      <c r="C450" s="18" t="s">
        <v>442</v>
      </c>
      <c r="D450" s="8">
        <v>18</v>
      </c>
      <c r="E450" s="8">
        <v>17</v>
      </c>
      <c r="F450" s="8">
        <v>1</v>
      </c>
      <c r="G450" s="8">
        <v>0</v>
      </c>
      <c r="H450" s="8">
        <v>18</v>
      </c>
      <c r="I450" s="8">
        <v>9</v>
      </c>
      <c r="J450" s="8">
        <v>1</v>
      </c>
      <c r="K450" s="8">
        <v>6</v>
      </c>
      <c r="L450" s="8">
        <v>1</v>
      </c>
      <c r="M450" s="8">
        <v>0</v>
      </c>
      <c r="N450" s="8">
        <v>1</v>
      </c>
      <c r="O450" s="8">
        <v>18</v>
      </c>
      <c r="P450" s="8">
        <v>7</v>
      </c>
      <c r="Q450" s="8">
        <v>3</v>
      </c>
      <c r="R450" s="8">
        <v>6</v>
      </c>
      <c r="S450" s="8">
        <v>2</v>
      </c>
      <c r="T450" s="8">
        <v>0</v>
      </c>
      <c r="U450" s="8">
        <v>0</v>
      </c>
    </row>
    <row r="451" spans="1:21" ht="15" customHeight="1" x14ac:dyDescent="0.2">
      <c r="A451" s="104"/>
      <c r="B451" s="6" t="s">
        <v>43</v>
      </c>
      <c r="C451" s="18" t="s">
        <v>443</v>
      </c>
      <c r="D451" s="8">
        <v>26</v>
      </c>
      <c r="E451" s="8">
        <v>11</v>
      </c>
      <c r="F451" s="8">
        <v>14</v>
      </c>
      <c r="G451" s="8">
        <v>1</v>
      </c>
      <c r="H451" s="8">
        <v>26</v>
      </c>
      <c r="I451" s="8">
        <v>18</v>
      </c>
      <c r="J451" s="8">
        <v>3</v>
      </c>
      <c r="K451" s="8">
        <v>2</v>
      </c>
      <c r="L451" s="8">
        <v>1</v>
      </c>
      <c r="M451" s="8">
        <v>1</v>
      </c>
      <c r="N451" s="8">
        <v>1</v>
      </c>
      <c r="O451" s="8">
        <v>26</v>
      </c>
      <c r="P451" s="8">
        <v>18</v>
      </c>
      <c r="Q451" s="8">
        <v>4</v>
      </c>
      <c r="R451" s="8">
        <v>1</v>
      </c>
      <c r="S451" s="8">
        <v>1</v>
      </c>
      <c r="T451" s="8">
        <v>1</v>
      </c>
      <c r="U451" s="8">
        <v>1</v>
      </c>
    </row>
    <row r="452" spans="1:21" ht="15" customHeight="1" x14ac:dyDescent="0.2">
      <c r="A452" s="16"/>
      <c r="B452" s="6"/>
      <c r="C452" s="18" t="s">
        <v>444</v>
      </c>
      <c r="D452" s="8">
        <v>136</v>
      </c>
      <c r="E452" s="8">
        <v>82</v>
      </c>
      <c r="F452" s="8">
        <v>51</v>
      </c>
      <c r="G452" s="8">
        <v>3</v>
      </c>
      <c r="H452" s="8">
        <v>136</v>
      </c>
      <c r="I452" s="8">
        <v>83</v>
      </c>
      <c r="J452" s="8">
        <v>14</v>
      </c>
      <c r="K452" s="8">
        <v>16</v>
      </c>
      <c r="L452" s="8">
        <v>5</v>
      </c>
      <c r="M452" s="8">
        <v>5</v>
      </c>
      <c r="N452" s="8">
        <v>13</v>
      </c>
      <c r="O452" s="8">
        <v>136</v>
      </c>
      <c r="P452" s="8">
        <v>66</v>
      </c>
      <c r="Q452" s="8">
        <v>25</v>
      </c>
      <c r="R452" s="8">
        <v>17</v>
      </c>
      <c r="S452" s="8">
        <v>6</v>
      </c>
      <c r="T452" s="8">
        <v>5</v>
      </c>
      <c r="U452" s="8">
        <v>17</v>
      </c>
    </row>
    <row r="453" spans="1:21" ht="15" customHeight="1" x14ac:dyDescent="0.2">
      <c r="A453" s="16"/>
      <c r="B453" s="6"/>
      <c r="C453" s="18" t="s">
        <v>445</v>
      </c>
      <c r="D453" s="8">
        <v>303</v>
      </c>
      <c r="E453" s="8">
        <v>212</v>
      </c>
      <c r="F453" s="8">
        <v>84</v>
      </c>
      <c r="G453" s="8">
        <v>7</v>
      </c>
      <c r="H453" s="8">
        <v>303</v>
      </c>
      <c r="I453" s="8">
        <v>184</v>
      </c>
      <c r="J453" s="8">
        <v>38</v>
      </c>
      <c r="K453" s="8">
        <v>25</v>
      </c>
      <c r="L453" s="8">
        <v>8</v>
      </c>
      <c r="M453" s="8">
        <v>8</v>
      </c>
      <c r="N453" s="8">
        <v>40</v>
      </c>
      <c r="O453" s="8">
        <v>303</v>
      </c>
      <c r="P453" s="8">
        <v>119</v>
      </c>
      <c r="Q453" s="8">
        <v>91</v>
      </c>
      <c r="R453" s="8">
        <v>40</v>
      </c>
      <c r="S453" s="8">
        <v>9</v>
      </c>
      <c r="T453" s="8">
        <v>8</v>
      </c>
      <c r="U453" s="8">
        <v>36</v>
      </c>
    </row>
    <row r="454" spans="1:21" ht="15" customHeight="1" x14ac:dyDescent="0.2">
      <c r="A454" s="16"/>
      <c r="B454" s="6"/>
      <c r="C454" s="18" t="s">
        <v>446</v>
      </c>
      <c r="D454" s="8">
        <v>232</v>
      </c>
      <c r="E454" s="8">
        <v>156</v>
      </c>
      <c r="F454" s="8">
        <v>66</v>
      </c>
      <c r="G454" s="8">
        <v>10</v>
      </c>
      <c r="H454" s="8">
        <v>232</v>
      </c>
      <c r="I454" s="8">
        <v>139</v>
      </c>
      <c r="J454" s="8">
        <v>32</v>
      </c>
      <c r="K454" s="8">
        <v>20</v>
      </c>
      <c r="L454" s="8">
        <v>5</v>
      </c>
      <c r="M454" s="8">
        <v>4</v>
      </c>
      <c r="N454" s="8">
        <v>32</v>
      </c>
      <c r="O454" s="8">
        <v>232</v>
      </c>
      <c r="P454" s="8">
        <v>86</v>
      </c>
      <c r="Q454" s="8">
        <v>70</v>
      </c>
      <c r="R454" s="8">
        <v>36</v>
      </c>
      <c r="S454" s="8">
        <v>7</v>
      </c>
      <c r="T454" s="8">
        <v>4</v>
      </c>
      <c r="U454" s="8">
        <v>29</v>
      </c>
    </row>
    <row r="455" spans="1:21" ht="15" customHeight="1" x14ac:dyDescent="0.2">
      <c r="A455" s="16"/>
      <c r="B455" s="6"/>
      <c r="C455" s="18" t="s">
        <v>447</v>
      </c>
      <c r="D455" s="8">
        <v>68</v>
      </c>
      <c r="E455" s="8">
        <v>53</v>
      </c>
      <c r="F455" s="8">
        <v>15</v>
      </c>
      <c r="G455" s="8">
        <v>0</v>
      </c>
      <c r="H455" s="8">
        <v>68</v>
      </c>
      <c r="I455" s="8">
        <v>35</v>
      </c>
      <c r="J455" s="8">
        <v>10</v>
      </c>
      <c r="K455" s="8">
        <v>7</v>
      </c>
      <c r="L455" s="8">
        <v>3</v>
      </c>
      <c r="M455" s="8">
        <v>5</v>
      </c>
      <c r="N455" s="8">
        <v>8</v>
      </c>
      <c r="O455" s="8">
        <v>68</v>
      </c>
      <c r="P455" s="8">
        <v>17</v>
      </c>
      <c r="Q455" s="8">
        <v>23</v>
      </c>
      <c r="R455" s="8">
        <v>8</v>
      </c>
      <c r="S455" s="8">
        <v>4</v>
      </c>
      <c r="T455" s="8">
        <v>5</v>
      </c>
      <c r="U455" s="8">
        <v>11</v>
      </c>
    </row>
    <row r="456" spans="1:21" ht="15" customHeight="1" x14ac:dyDescent="0.2">
      <c r="A456" s="16"/>
      <c r="B456" s="6"/>
      <c r="C456" s="18" t="s">
        <v>448</v>
      </c>
      <c r="D456" s="8">
        <v>23</v>
      </c>
      <c r="E456" s="8">
        <v>19</v>
      </c>
      <c r="F456" s="8">
        <v>4</v>
      </c>
      <c r="G456" s="8">
        <v>0</v>
      </c>
      <c r="H456" s="8">
        <v>23</v>
      </c>
      <c r="I456" s="8">
        <v>8</v>
      </c>
      <c r="J456" s="8">
        <v>10</v>
      </c>
      <c r="K456" s="8">
        <v>1</v>
      </c>
      <c r="L456" s="8">
        <v>1</v>
      </c>
      <c r="M456" s="8">
        <v>2</v>
      </c>
      <c r="N456" s="8">
        <v>1</v>
      </c>
      <c r="O456" s="8">
        <v>23</v>
      </c>
      <c r="P456" s="8">
        <v>9</v>
      </c>
      <c r="Q456" s="8">
        <v>5</v>
      </c>
      <c r="R456" s="8">
        <v>3</v>
      </c>
      <c r="S456" s="8">
        <v>1</v>
      </c>
      <c r="T456" s="8">
        <v>2</v>
      </c>
      <c r="U456" s="8">
        <v>3</v>
      </c>
    </row>
    <row r="457" spans="1:21" ht="15" customHeight="1" x14ac:dyDescent="0.2">
      <c r="A457" s="16"/>
      <c r="B457" s="6"/>
      <c r="C457" s="18" t="s">
        <v>449</v>
      </c>
      <c r="D457" s="8">
        <v>5</v>
      </c>
      <c r="E457" s="8">
        <v>4</v>
      </c>
      <c r="F457" s="8">
        <v>1</v>
      </c>
      <c r="G457" s="8">
        <v>0</v>
      </c>
      <c r="H457" s="8">
        <v>5</v>
      </c>
      <c r="I457" s="8">
        <v>2</v>
      </c>
      <c r="J457" s="8">
        <v>1</v>
      </c>
      <c r="K457" s="8">
        <v>1</v>
      </c>
      <c r="L457" s="8">
        <v>1</v>
      </c>
      <c r="M457" s="8">
        <v>0</v>
      </c>
      <c r="N457" s="8">
        <v>0</v>
      </c>
      <c r="O457" s="8">
        <v>5</v>
      </c>
      <c r="P457" s="8">
        <v>1</v>
      </c>
      <c r="Q457" s="8">
        <v>2</v>
      </c>
      <c r="R457" s="8">
        <v>1</v>
      </c>
      <c r="S457" s="8">
        <v>1</v>
      </c>
      <c r="T457" s="8">
        <v>0</v>
      </c>
      <c r="U457" s="8">
        <v>0</v>
      </c>
    </row>
    <row r="458" spans="1:21" ht="15" customHeight="1" x14ac:dyDescent="0.2">
      <c r="A458" s="16"/>
      <c r="B458" s="6"/>
      <c r="C458" s="19" t="s">
        <v>450</v>
      </c>
      <c r="D458" s="8">
        <v>33</v>
      </c>
      <c r="E458" s="8">
        <v>27</v>
      </c>
      <c r="F458" s="8">
        <v>3</v>
      </c>
      <c r="G458" s="8">
        <v>3</v>
      </c>
      <c r="H458" s="8">
        <v>33</v>
      </c>
      <c r="I458" s="8">
        <v>16</v>
      </c>
      <c r="J458" s="8">
        <v>5</v>
      </c>
      <c r="K458" s="8">
        <v>4</v>
      </c>
      <c r="L458" s="8">
        <v>2</v>
      </c>
      <c r="M458" s="8">
        <v>0</v>
      </c>
      <c r="N458" s="8">
        <v>6</v>
      </c>
      <c r="O458" s="8">
        <v>33</v>
      </c>
      <c r="P458" s="8">
        <v>11</v>
      </c>
      <c r="Q458" s="8">
        <v>7</v>
      </c>
      <c r="R458" s="8">
        <v>4</v>
      </c>
      <c r="S458" s="8">
        <v>2</v>
      </c>
      <c r="T458" s="8">
        <v>0</v>
      </c>
      <c r="U458" s="8">
        <v>9</v>
      </c>
    </row>
    <row r="459" spans="1:21" ht="15" customHeight="1" x14ac:dyDescent="0.2">
      <c r="A459" s="16"/>
      <c r="B459" s="30" t="s">
        <v>35</v>
      </c>
      <c r="C459" s="12" t="s">
        <v>24</v>
      </c>
      <c r="D459" s="8">
        <v>617</v>
      </c>
      <c r="E459" s="8">
        <v>489</v>
      </c>
      <c r="F459" s="8">
        <v>113</v>
      </c>
      <c r="G459" s="8">
        <v>15</v>
      </c>
      <c r="H459" s="8">
        <v>617</v>
      </c>
      <c r="I459" s="8">
        <v>134</v>
      </c>
      <c r="J459" s="8">
        <v>181</v>
      </c>
      <c r="K459" s="8">
        <v>125</v>
      </c>
      <c r="L459" s="8">
        <v>47</v>
      </c>
      <c r="M459" s="8">
        <v>66</v>
      </c>
      <c r="N459" s="8">
        <v>64</v>
      </c>
      <c r="O459" s="8">
        <v>617</v>
      </c>
      <c r="P459" s="8">
        <v>110</v>
      </c>
      <c r="Q459" s="8">
        <v>172</v>
      </c>
      <c r="R459" s="8">
        <v>134</v>
      </c>
      <c r="S459" s="8">
        <v>49</v>
      </c>
      <c r="T459" s="8">
        <v>66</v>
      </c>
      <c r="U459" s="8">
        <v>86</v>
      </c>
    </row>
    <row r="460" spans="1:21" ht="15" customHeight="1" x14ac:dyDescent="0.2">
      <c r="A460" s="16"/>
      <c r="B460" s="25" t="s">
        <v>36</v>
      </c>
      <c r="C460" s="15"/>
      <c r="D460" s="8"/>
      <c r="E460" s="8"/>
      <c r="F460" s="8"/>
      <c r="G460" s="8"/>
      <c r="H460" s="8"/>
      <c r="I460" s="8"/>
      <c r="J460" s="8"/>
      <c r="K460" s="8"/>
      <c r="L460" s="8"/>
      <c r="M460" s="8"/>
      <c r="N460" s="8"/>
      <c r="O460" s="8"/>
      <c r="P460" s="8"/>
      <c r="Q460" s="8"/>
      <c r="R460" s="8"/>
      <c r="S460" s="8"/>
      <c r="T460" s="8"/>
      <c r="U460" s="8"/>
    </row>
    <row r="461" spans="1:21" ht="15" customHeight="1" x14ac:dyDescent="0.2">
      <c r="A461" s="16"/>
      <c r="B461" s="25" t="s">
        <v>37</v>
      </c>
      <c r="C461" s="18" t="s">
        <v>442</v>
      </c>
      <c r="D461" s="8">
        <v>18</v>
      </c>
      <c r="E461" s="8">
        <v>15</v>
      </c>
      <c r="F461" s="8">
        <v>3</v>
      </c>
      <c r="G461" s="8">
        <v>0</v>
      </c>
      <c r="H461" s="8">
        <v>18</v>
      </c>
      <c r="I461" s="8">
        <v>7</v>
      </c>
      <c r="J461" s="8">
        <v>1</v>
      </c>
      <c r="K461" s="8">
        <v>4</v>
      </c>
      <c r="L461" s="8">
        <v>0</v>
      </c>
      <c r="M461" s="8">
        <v>3</v>
      </c>
      <c r="N461" s="8">
        <v>3</v>
      </c>
      <c r="O461" s="8">
        <v>18</v>
      </c>
      <c r="P461" s="8">
        <v>5</v>
      </c>
      <c r="Q461" s="8">
        <v>6</v>
      </c>
      <c r="R461" s="8">
        <v>2</v>
      </c>
      <c r="S461" s="8">
        <v>0</v>
      </c>
      <c r="T461" s="8">
        <v>3</v>
      </c>
      <c r="U461" s="8">
        <v>2</v>
      </c>
    </row>
    <row r="462" spans="1:21" ht="15" customHeight="1" x14ac:dyDescent="0.2">
      <c r="A462" s="16"/>
      <c r="B462" s="25"/>
      <c r="C462" s="18" t="s">
        <v>443</v>
      </c>
      <c r="D462" s="8">
        <v>19</v>
      </c>
      <c r="E462" s="8">
        <v>14</v>
      </c>
      <c r="F462" s="8">
        <v>5</v>
      </c>
      <c r="G462" s="8">
        <v>0</v>
      </c>
      <c r="H462" s="8">
        <v>19</v>
      </c>
      <c r="I462" s="8">
        <v>4</v>
      </c>
      <c r="J462" s="8">
        <v>5</v>
      </c>
      <c r="K462" s="8">
        <v>8</v>
      </c>
      <c r="L462" s="8">
        <v>1</v>
      </c>
      <c r="M462" s="8">
        <v>1</v>
      </c>
      <c r="N462" s="8">
        <v>0</v>
      </c>
      <c r="O462" s="8">
        <v>19</v>
      </c>
      <c r="P462" s="8">
        <v>5</v>
      </c>
      <c r="Q462" s="8">
        <v>5</v>
      </c>
      <c r="R462" s="8">
        <v>3</v>
      </c>
      <c r="S462" s="8">
        <v>0</v>
      </c>
      <c r="T462" s="8">
        <v>1</v>
      </c>
      <c r="U462" s="8">
        <v>5</v>
      </c>
    </row>
    <row r="463" spans="1:21" ht="15" customHeight="1" x14ac:dyDescent="0.2">
      <c r="A463" s="16"/>
      <c r="B463" s="25"/>
      <c r="C463" s="18" t="s">
        <v>444</v>
      </c>
      <c r="D463" s="8">
        <v>39</v>
      </c>
      <c r="E463" s="8">
        <v>33</v>
      </c>
      <c r="F463" s="8">
        <v>5</v>
      </c>
      <c r="G463" s="8">
        <v>1</v>
      </c>
      <c r="H463" s="8">
        <v>39</v>
      </c>
      <c r="I463" s="8">
        <v>5</v>
      </c>
      <c r="J463" s="8">
        <v>13</v>
      </c>
      <c r="K463" s="8">
        <v>9</v>
      </c>
      <c r="L463" s="8">
        <v>4</v>
      </c>
      <c r="M463" s="8">
        <v>5</v>
      </c>
      <c r="N463" s="8">
        <v>3</v>
      </c>
      <c r="O463" s="8">
        <v>39</v>
      </c>
      <c r="P463" s="8">
        <v>5</v>
      </c>
      <c r="Q463" s="8">
        <v>7</v>
      </c>
      <c r="R463" s="8">
        <v>14</v>
      </c>
      <c r="S463" s="8">
        <v>4</v>
      </c>
      <c r="T463" s="8">
        <v>5</v>
      </c>
      <c r="U463" s="8">
        <v>4</v>
      </c>
    </row>
    <row r="464" spans="1:21" ht="15" customHeight="1" x14ac:dyDescent="0.2">
      <c r="A464" s="16"/>
      <c r="B464" s="25"/>
      <c r="C464" s="18" t="s">
        <v>445</v>
      </c>
      <c r="D464" s="8">
        <v>92</v>
      </c>
      <c r="E464" s="8">
        <v>68</v>
      </c>
      <c r="F464" s="8">
        <v>23</v>
      </c>
      <c r="G464" s="8">
        <v>1</v>
      </c>
      <c r="H464" s="8">
        <v>92</v>
      </c>
      <c r="I464" s="8">
        <v>24</v>
      </c>
      <c r="J464" s="8">
        <v>21</v>
      </c>
      <c r="K464" s="8">
        <v>23</v>
      </c>
      <c r="L464" s="8">
        <v>6</v>
      </c>
      <c r="M464" s="8">
        <v>9</v>
      </c>
      <c r="N464" s="8">
        <v>9</v>
      </c>
      <c r="O464" s="8">
        <v>92</v>
      </c>
      <c r="P464" s="8">
        <v>19</v>
      </c>
      <c r="Q464" s="8">
        <v>13</v>
      </c>
      <c r="R464" s="8">
        <v>32</v>
      </c>
      <c r="S464" s="8">
        <v>6</v>
      </c>
      <c r="T464" s="8">
        <v>9</v>
      </c>
      <c r="U464" s="8">
        <v>13</v>
      </c>
    </row>
    <row r="465" spans="1:21" ht="15" customHeight="1" x14ac:dyDescent="0.2">
      <c r="A465" s="16"/>
      <c r="B465" s="25"/>
      <c r="C465" s="18" t="s">
        <v>446</v>
      </c>
      <c r="D465" s="8">
        <v>143</v>
      </c>
      <c r="E465" s="8">
        <v>111</v>
      </c>
      <c r="F465" s="8">
        <v>27</v>
      </c>
      <c r="G465" s="8">
        <v>5</v>
      </c>
      <c r="H465" s="8">
        <v>143</v>
      </c>
      <c r="I465" s="8">
        <v>38</v>
      </c>
      <c r="J465" s="8">
        <v>40</v>
      </c>
      <c r="K465" s="8">
        <v>23</v>
      </c>
      <c r="L465" s="8">
        <v>13</v>
      </c>
      <c r="M465" s="8">
        <v>9</v>
      </c>
      <c r="N465" s="8">
        <v>20</v>
      </c>
      <c r="O465" s="8">
        <v>143</v>
      </c>
      <c r="P465" s="8">
        <v>29</v>
      </c>
      <c r="Q465" s="8">
        <v>45</v>
      </c>
      <c r="R465" s="8">
        <v>26</v>
      </c>
      <c r="S465" s="8">
        <v>12</v>
      </c>
      <c r="T465" s="8">
        <v>9</v>
      </c>
      <c r="U465" s="8">
        <v>22</v>
      </c>
    </row>
    <row r="466" spans="1:21" ht="15" customHeight="1" x14ac:dyDescent="0.2">
      <c r="A466" s="16"/>
      <c r="B466" s="25"/>
      <c r="C466" s="18" t="s">
        <v>447</v>
      </c>
      <c r="D466" s="8">
        <v>151</v>
      </c>
      <c r="E466" s="8">
        <v>126</v>
      </c>
      <c r="F466" s="8">
        <v>21</v>
      </c>
      <c r="G466" s="8">
        <v>4</v>
      </c>
      <c r="H466" s="8">
        <v>151</v>
      </c>
      <c r="I466" s="8">
        <v>28</v>
      </c>
      <c r="J466" s="8">
        <v>49</v>
      </c>
      <c r="K466" s="8">
        <v>28</v>
      </c>
      <c r="L466" s="8">
        <v>12</v>
      </c>
      <c r="M466" s="8">
        <v>16</v>
      </c>
      <c r="N466" s="8">
        <v>18</v>
      </c>
      <c r="O466" s="8">
        <v>151</v>
      </c>
      <c r="P466" s="8">
        <v>21</v>
      </c>
      <c r="Q466" s="8">
        <v>44</v>
      </c>
      <c r="R466" s="8">
        <v>31</v>
      </c>
      <c r="S466" s="8">
        <v>15</v>
      </c>
      <c r="T466" s="8">
        <v>16</v>
      </c>
      <c r="U466" s="8">
        <v>24</v>
      </c>
    </row>
    <row r="467" spans="1:21" ht="15" customHeight="1" x14ac:dyDescent="0.2">
      <c r="A467" s="16"/>
      <c r="B467" s="25"/>
      <c r="C467" s="18" t="s">
        <v>448</v>
      </c>
      <c r="D467" s="8">
        <v>75</v>
      </c>
      <c r="E467" s="8">
        <v>61</v>
      </c>
      <c r="F467" s="8">
        <v>13</v>
      </c>
      <c r="G467" s="8">
        <v>1</v>
      </c>
      <c r="H467" s="8">
        <v>75</v>
      </c>
      <c r="I467" s="8">
        <v>16</v>
      </c>
      <c r="J467" s="8">
        <v>24</v>
      </c>
      <c r="K467" s="8">
        <v>12</v>
      </c>
      <c r="L467" s="8">
        <v>6</v>
      </c>
      <c r="M467" s="8">
        <v>15</v>
      </c>
      <c r="N467" s="8">
        <v>2</v>
      </c>
      <c r="O467" s="8">
        <v>75</v>
      </c>
      <c r="P467" s="8">
        <v>16</v>
      </c>
      <c r="Q467" s="8">
        <v>25</v>
      </c>
      <c r="R467" s="8">
        <v>9</v>
      </c>
      <c r="S467" s="8">
        <v>7</v>
      </c>
      <c r="T467" s="8">
        <v>15</v>
      </c>
      <c r="U467" s="8">
        <v>3</v>
      </c>
    </row>
    <row r="468" spans="1:21" ht="15" customHeight="1" x14ac:dyDescent="0.2">
      <c r="A468" s="16"/>
      <c r="B468" s="25"/>
      <c r="C468" s="18" t="s">
        <v>449</v>
      </c>
      <c r="D468" s="8">
        <v>49</v>
      </c>
      <c r="E468" s="8">
        <v>38</v>
      </c>
      <c r="F468" s="8">
        <v>9</v>
      </c>
      <c r="G468" s="8">
        <v>2</v>
      </c>
      <c r="H468" s="8">
        <v>49</v>
      </c>
      <c r="I468" s="8">
        <v>7</v>
      </c>
      <c r="J468" s="8">
        <v>19</v>
      </c>
      <c r="K468" s="8">
        <v>10</v>
      </c>
      <c r="L468" s="8">
        <v>3</v>
      </c>
      <c r="M468" s="8">
        <v>5</v>
      </c>
      <c r="N468" s="8">
        <v>5</v>
      </c>
      <c r="O468" s="8">
        <v>49</v>
      </c>
      <c r="P468" s="8">
        <v>8</v>
      </c>
      <c r="Q468" s="8">
        <v>17</v>
      </c>
      <c r="R468" s="8">
        <v>9</v>
      </c>
      <c r="S468" s="8">
        <v>3</v>
      </c>
      <c r="T468" s="8">
        <v>5</v>
      </c>
      <c r="U468" s="8">
        <v>7</v>
      </c>
    </row>
    <row r="469" spans="1:21" ht="15" customHeight="1" x14ac:dyDescent="0.2">
      <c r="A469" s="18"/>
      <c r="B469" s="26"/>
      <c r="C469" s="19" t="s">
        <v>450</v>
      </c>
      <c r="D469" s="8">
        <v>31</v>
      </c>
      <c r="E469" s="8">
        <v>23</v>
      </c>
      <c r="F469" s="8">
        <v>7</v>
      </c>
      <c r="G469" s="8">
        <v>1</v>
      </c>
      <c r="H469" s="8">
        <v>31</v>
      </c>
      <c r="I469" s="8">
        <v>5</v>
      </c>
      <c r="J469" s="8">
        <v>9</v>
      </c>
      <c r="K469" s="8">
        <v>8</v>
      </c>
      <c r="L469" s="8">
        <v>2</v>
      </c>
      <c r="M469" s="8">
        <v>3</v>
      </c>
      <c r="N469" s="8">
        <v>4</v>
      </c>
      <c r="O469" s="8">
        <v>31</v>
      </c>
      <c r="P469" s="8">
        <v>2</v>
      </c>
      <c r="Q469" s="8">
        <v>10</v>
      </c>
      <c r="R469" s="8">
        <v>8</v>
      </c>
      <c r="S469" s="8">
        <v>2</v>
      </c>
      <c r="T469" s="8">
        <v>3</v>
      </c>
      <c r="U469" s="8">
        <v>6</v>
      </c>
    </row>
    <row r="470" spans="1:21" ht="15" customHeight="1" x14ac:dyDescent="0.2">
      <c r="A470" s="16"/>
      <c r="B470" s="105" t="s">
        <v>38</v>
      </c>
      <c r="C470" s="12" t="s">
        <v>24</v>
      </c>
      <c r="D470" s="8">
        <v>747</v>
      </c>
      <c r="E470" s="8">
        <v>627</v>
      </c>
      <c r="F470" s="8">
        <v>78</v>
      </c>
      <c r="G470" s="8">
        <v>42</v>
      </c>
      <c r="H470" s="8">
        <v>747</v>
      </c>
      <c r="I470" s="8">
        <v>227</v>
      </c>
      <c r="J470" s="8">
        <v>166</v>
      </c>
      <c r="K470" s="8">
        <v>153</v>
      </c>
      <c r="L470" s="8">
        <v>47</v>
      </c>
      <c r="M470" s="8">
        <v>64</v>
      </c>
      <c r="N470" s="8">
        <v>90</v>
      </c>
      <c r="O470" s="8">
        <v>747</v>
      </c>
      <c r="P470" s="8">
        <v>158</v>
      </c>
      <c r="Q470" s="8">
        <v>208</v>
      </c>
      <c r="R470" s="8">
        <v>155</v>
      </c>
      <c r="S470" s="8">
        <v>58</v>
      </c>
      <c r="T470" s="8">
        <v>64</v>
      </c>
      <c r="U470" s="8">
        <v>104</v>
      </c>
    </row>
    <row r="471" spans="1:21" ht="15" customHeight="1" x14ac:dyDescent="0.2">
      <c r="A471" s="16"/>
      <c r="B471" s="106"/>
      <c r="C471" s="15"/>
      <c r="D471" s="8"/>
      <c r="E471" s="8"/>
      <c r="F471" s="8"/>
      <c r="G471" s="8"/>
      <c r="H471" s="8"/>
      <c r="I471" s="8"/>
      <c r="J471" s="8"/>
      <c r="K471" s="8"/>
      <c r="L471" s="8"/>
      <c r="M471" s="8"/>
      <c r="N471" s="8"/>
      <c r="O471" s="8"/>
      <c r="P471" s="8"/>
      <c r="Q471" s="8"/>
      <c r="R471" s="8"/>
      <c r="S471" s="8"/>
      <c r="T471" s="8"/>
      <c r="U471" s="8"/>
    </row>
    <row r="472" spans="1:21" ht="15" customHeight="1" x14ac:dyDescent="0.2">
      <c r="A472" s="16"/>
      <c r="B472" s="106"/>
      <c r="C472" s="18" t="s">
        <v>442</v>
      </c>
      <c r="D472" s="8">
        <v>77</v>
      </c>
      <c r="E472" s="8">
        <v>56</v>
      </c>
      <c r="F472" s="8">
        <v>15</v>
      </c>
      <c r="G472" s="8">
        <v>6</v>
      </c>
      <c r="H472" s="8">
        <v>77</v>
      </c>
      <c r="I472" s="8">
        <v>20</v>
      </c>
      <c r="J472" s="8">
        <v>18</v>
      </c>
      <c r="K472" s="8">
        <v>19</v>
      </c>
      <c r="L472" s="8">
        <v>2</v>
      </c>
      <c r="M472" s="8">
        <v>7</v>
      </c>
      <c r="N472" s="8">
        <v>11</v>
      </c>
      <c r="O472" s="8">
        <v>77</v>
      </c>
      <c r="P472" s="8">
        <v>16</v>
      </c>
      <c r="Q472" s="8">
        <v>15</v>
      </c>
      <c r="R472" s="8">
        <v>22</v>
      </c>
      <c r="S472" s="8">
        <v>6</v>
      </c>
      <c r="T472" s="8">
        <v>7</v>
      </c>
      <c r="U472" s="8">
        <v>11</v>
      </c>
    </row>
    <row r="473" spans="1:21" ht="15" customHeight="1" x14ac:dyDescent="0.2">
      <c r="A473" s="16"/>
      <c r="B473" s="106"/>
      <c r="C473" s="18" t="s">
        <v>443</v>
      </c>
      <c r="D473" s="8">
        <v>101</v>
      </c>
      <c r="E473" s="8">
        <v>90</v>
      </c>
      <c r="F473" s="8">
        <v>7</v>
      </c>
      <c r="G473" s="8">
        <v>4</v>
      </c>
      <c r="H473" s="8">
        <v>101</v>
      </c>
      <c r="I473" s="8">
        <v>30</v>
      </c>
      <c r="J473" s="8">
        <v>16</v>
      </c>
      <c r="K473" s="8">
        <v>32</v>
      </c>
      <c r="L473" s="8">
        <v>6</v>
      </c>
      <c r="M473" s="8">
        <v>6</v>
      </c>
      <c r="N473" s="8">
        <v>11</v>
      </c>
      <c r="O473" s="8">
        <v>101</v>
      </c>
      <c r="P473" s="8">
        <v>26</v>
      </c>
      <c r="Q473" s="8">
        <v>23</v>
      </c>
      <c r="R473" s="8">
        <v>28</v>
      </c>
      <c r="S473" s="8">
        <v>6</v>
      </c>
      <c r="T473" s="8">
        <v>6</v>
      </c>
      <c r="U473" s="8">
        <v>12</v>
      </c>
    </row>
    <row r="474" spans="1:21" ht="15" customHeight="1" x14ac:dyDescent="0.2">
      <c r="A474" s="16"/>
      <c r="B474" s="106"/>
      <c r="C474" s="18" t="s">
        <v>444</v>
      </c>
      <c r="D474" s="8">
        <v>153</v>
      </c>
      <c r="E474" s="8">
        <v>138</v>
      </c>
      <c r="F474" s="8">
        <v>7</v>
      </c>
      <c r="G474" s="8">
        <v>8</v>
      </c>
      <c r="H474" s="8">
        <v>153</v>
      </c>
      <c r="I474" s="8">
        <v>58</v>
      </c>
      <c r="J474" s="8">
        <v>36</v>
      </c>
      <c r="K474" s="8">
        <v>27</v>
      </c>
      <c r="L474" s="8">
        <v>12</v>
      </c>
      <c r="M474" s="8">
        <v>5</v>
      </c>
      <c r="N474" s="8">
        <v>15</v>
      </c>
      <c r="O474" s="8">
        <v>153</v>
      </c>
      <c r="P474" s="8">
        <v>39</v>
      </c>
      <c r="Q474" s="8">
        <v>47</v>
      </c>
      <c r="R474" s="8">
        <v>29</v>
      </c>
      <c r="S474" s="8">
        <v>13</v>
      </c>
      <c r="T474" s="8">
        <v>5</v>
      </c>
      <c r="U474" s="8">
        <v>20</v>
      </c>
    </row>
    <row r="475" spans="1:21" ht="15" customHeight="1" x14ac:dyDescent="0.2">
      <c r="A475" s="16"/>
      <c r="B475" s="25"/>
      <c r="C475" s="18" t="s">
        <v>445</v>
      </c>
      <c r="D475" s="8">
        <v>141</v>
      </c>
      <c r="E475" s="8">
        <v>120</v>
      </c>
      <c r="F475" s="8">
        <v>12</v>
      </c>
      <c r="G475" s="8">
        <v>9</v>
      </c>
      <c r="H475" s="8">
        <v>141</v>
      </c>
      <c r="I475" s="8">
        <v>56</v>
      </c>
      <c r="J475" s="8">
        <v>23</v>
      </c>
      <c r="K475" s="8">
        <v>28</v>
      </c>
      <c r="L475" s="8">
        <v>8</v>
      </c>
      <c r="M475" s="8">
        <v>10</v>
      </c>
      <c r="N475" s="8">
        <v>16</v>
      </c>
      <c r="O475" s="8">
        <v>141</v>
      </c>
      <c r="P475" s="8">
        <v>18</v>
      </c>
      <c r="Q475" s="8">
        <v>51</v>
      </c>
      <c r="R475" s="8">
        <v>32</v>
      </c>
      <c r="S475" s="8">
        <v>9</v>
      </c>
      <c r="T475" s="8">
        <v>10</v>
      </c>
      <c r="U475" s="8">
        <v>21</v>
      </c>
    </row>
    <row r="476" spans="1:21" ht="15" customHeight="1" x14ac:dyDescent="0.2">
      <c r="A476" s="16"/>
      <c r="B476" s="25"/>
      <c r="C476" s="18" t="s">
        <v>446</v>
      </c>
      <c r="D476" s="8">
        <v>110</v>
      </c>
      <c r="E476" s="8">
        <v>91</v>
      </c>
      <c r="F476" s="8">
        <v>14</v>
      </c>
      <c r="G476" s="8">
        <v>5</v>
      </c>
      <c r="H476" s="8">
        <v>110</v>
      </c>
      <c r="I476" s="8">
        <v>28</v>
      </c>
      <c r="J476" s="8">
        <v>30</v>
      </c>
      <c r="K476" s="8">
        <v>17</v>
      </c>
      <c r="L476" s="8">
        <v>7</v>
      </c>
      <c r="M476" s="8">
        <v>15</v>
      </c>
      <c r="N476" s="8">
        <v>13</v>
      </c>
      <c r="O476" s="8">
        <v>110</v>
      </c>
      <c r="P476" s="8">
        <v>25</v>
      </c>
      <c r="Q476" s="8">
        <v>30</v>
      </c>
      <c r="R476" s="8">
        <v>16</v>
      </c>
      <c r="S476" s="8">
        <v>11</v>
      </c>
      <c r="T476" s="8">
        <v>15</v>
      </c>
      <c r="U476" s="8">
        <v>13</v>
      </c>
    </row>
    <row r="477" spans="1:21" ht="15" customHeight="1" x14ac:dyDescent="0.2">
      <c r="A477" s="16"/>
      <c r="B477" s="25"/>
      <c r="C477" s="18" t="s">
        <v>447</v>
      </c>
      <c r="D477" s="8">
        <v>77</v>
      </c>
      <c r="E477" s="8">
        <v>58</v>
      </c>
      <c r="F477" s="8">
        <v>12</v>
      </c>
      <c r="G477" s="8">
        <v>7</v>
      </c>
      <c r="H477" s="8">
        <v>77</v>
      </c>
      <c r="I477" s="8">
        <v>15</v>
      </c>
      <c r="J477" s="8">
        <v>18</v>
      </c>
      <c r="K477" s="8">
        <v>12</v>
      </c>
      <c r="L477" s="8">
        <v>3</v>
      </c>
      <c r="M477" s="8">
        <v>11</v>
      </c>
      <c r="N477" s="8">
        <v>18</v>
      </c>
      <c r="O477" s="8">
        <v>77</v>
      </c>
      <c r="P477" s="8">
        <v>13</v>
      </c>
      <c r="Q477" s="8">
        <v>19</v>
      </c>
      <c r="R477" s="8">
        <v>12</v>
      </c>
      <c r="S477" s="8">
        <v>4</v>
      </c>
      <c r="T477" s="8">
        <v>11</v>
      </c>
      <c r="U477" s="8">
        <v>18</v>
      </c>
    </row>
    <row r="478" spans="1:21" ht="15" customHeight="1" x14ac:dyDescent="0.2">
      <c r="A478" s="16"/>
      <c r="B478" s="25"/>
      <c r="C478" s="18" t="s">
        <v>448</v>
      </c>
      <c r="D478" s="8">
        <v>30</v>
      </c>
      <c r="E478" s="8">
        <v>25</v>
      </c>
      <c r="F478" s="8">
        <v>5</v>
      </c>
      <c r="G478" s="8">
        <v>0</v>
      </c>
      <c r="H478" s="8">
        <v>30</v>
      </c>
      <c r="I478" s="8">
        <v>5</v>
      </c>
      <c r="J478" s="8">
        <v>5</v>
      </c>
      <c r="K478" s="8">
        <v>6</v>
      </c>
      <c r="L478" s="8">
        <v>6</v>
      </c>
      <c r="M478" s="8">
        <v>8</v>
      </c>
      <c r="N478" s="8">
        <v>0</v>
      </c>
      <c r="O478" s="8">
        <v>30</v>
      </c>
      <c r="P478" s="8">
        <v>7</v>
      </c>
      <c r="Q478" s="8">
        <v>3</v>
      </c>
      <c r="R478" s="8">
        <v>5</v>
      </c>
      <c r="S478" s="8">
        <v>5</v>
      </c>
      <c r="T478" s="8">
        <v>8</v>
      </c>
      <c r="U478" s="8">
        <v>2</v>
      </c>
    </row>
    <row r="479" spans="1:21" ht="15" customHeight="1" x14ac:dyDescent="0.2">
      <c r="A479" s="16"/>
      <c r="B479" s="25"/>
      <c r="C479" s="18" t="s">
        <v>449</v>
      </c>
      <c r="D479" s="8">
        <v>15</v>
      </c>
      <c r="E479" s="8">
        <v>11</v>
      </c>
      <c r="F479" s="8">
        <v>2</v>
      </c>
      <c r="G479" s="8">
        <v>2</v>
      </c>
      <c r="H479" s="8">
        <v>15</v>
      </c>
      <c r="I479" s="8">
        <v>4</v>
      </c>
      <c r="J479" s="8">
        <v>4</v>
      </c>
      <c r="K479" s="8">
        <v>3</v>
      </c>
      <c r="L479" s="8">
        <v>0</v>
      </c>
      <c r="M479" s="8">
        <v>1</v>
      </c>
      <c r="N479" s="8">
        <v>3</v>
      </c>
      <c r="O479" s="8">
        <v>15</v>
      </c>
      <c r="P479" s="8">
        <v>4</v>
      </c>
      <c r="Q479" s="8">
        <v>4</v>
      </c>
      <c r="R479" s="8">
        <v>4</v>
      </c>
      <c r="S479" s="8">
        <v>0</v>
      </c>
      <c r="T479" s="8">
        <v>1</v>
      </c>
      <c r="U479" s="8">
        <v>2</v>
      </c>
    </row>
    <row r="480" spans="1:21" ht="15" customHeight="1" x14ac:dyDescent="0.2">
      <c r="A480" s="17"/>
      <c r="B480" s="26"/>
      <c r="C480" s="19" t="s">
        <v>450</v>
      </c>
      <c r="D480" s="8">
        <v>43</v>
      </c>
      <c r="E480" s="8">
        <v>38</v>
      </c>
      <c r="F480" s="8">
        <v>4</v>
      </c>
      <c r="G480" s="8">
        <v>1</v>
      </c>
      <c r="H480" s="8">
        <v>43</v>
      </c>
      <c r="I480" s="8">
        <v>11</v>
      </c>
      <c r="J480" s="8">
        <v>16</v>
      </c>
      <c r="K480" s="8">
        <v>9</v>
      </c>
      <c r="L480" s="8">
        <v>3</v>
      </c>
      <c r="M480" s="8">
        <v>1</v>
      </c>
      <c r="N480" s="8">
        <v>3</v>
      </c>
      <c r="O480" s="8">
        <v>43</v>
      </c>
      <c r="P480" s="8">
        <v>10</v>
      </c>
      <c r="Q480" s="8">
        <v>16</v>
      </c>
      <c r="R480" s="8">
        <v>7</v>
      </c>
      <c r="S480" s="8">
        <v>4</v>
      </c>
      <c r="T480" s="8">
        <v>1</v>
      </c>
      <c r="U480" s="8">
        <v>5</v>
      </c>
    </row>
  </sheetData>
  <mergeCells count="26">
    <mergeCell ref="A449:A451"/>
    <mergeCell ref="B470:B474"/>
    <mergeCell ref="B352:B356"/>
    <mergeCell ref="B382:B386"/>
    <mergeCell ref="A392:A393"/>
    <mergeCell ref="B407:B411"/>
    <mergeCell ref="A416:A418"/>
    <mergeCell ref="B437:B441"/>
    <mergeCell ref="B230:B234"/>
    <mergeCell ref="B262:B266"/>
    <mergeCell ref="A272:A274"/>
    <mergeCell ref="B287:B291"/>
    <mergeCell ref="A296:A297"/>
    <mergeCell ref="B317:B321"/>
    <mergeCell ref="B142:B146"/>
    <mergeCell ref="A152:A153"/>
    <mergeCell ref="B167:B171"/>
    <mergeCell ref="A176:A178"/>
    <mergeCell ref="B197:B201"/>
    <mergeCell ref="A209:A211"/>
    <mergeCell ref="B22:B26"/>
    <mergeCell ref="A32:A34"/>
    <mergeCell ref="B47:B51"/>
    <mergeCell ref="A56:A57"/>
    <mergeCell ref="B77:B81"/>
    <mergeCell ref="B112:B116"/>
  </mergeCells>
  <phoneticPr fontId="7"/>
  <pageMargins left="0.19685039370078741" right="0.19685039370078741" top="0.39370078740157483" bottom="0.19685039370078741" header="0.19685039370078741" footer="0.19685039370078741"/>
  <pageSetup paperSize="9" scale="73" orientation="portrait" horizontalDpi="200" verticalDpi="200" r:id="rId1"/>
  <headerFooter alignWithMargins="0">
    <oddHeader>&amp;R&amp;F_&amp;A</oddHeader>
  </headerFooter>
  <rowBreaks count="3" manualBreakCount="3">
    <brk id="54" max="16383" man="1"/>
    <brk id="123" max="16383" man="1"/>
    <brk id="174" max="16383" man="1"/>
  </rowBreaks>
  <colBreaks count="1" manualBreakCount="1">
    <brk id="7" max="1048575" man="1"/>
  </colBreaks>
  <ignoredErrors>
    <ignoredError sqref="C131:C240" numberStoredAsText="1"/>
    <ignoredError sqref="D5:U240"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E4F25-06AE-4799-B205-3B8D26012301}">
  <dimension ref="A1:L102"/>
  <sheetViews>
    <sheetView showGridLines="0" view="pageBreakPreview" zoomScaleNormal="100" zoomScaleSheetLayoutView="100" workbookViewId="0"/>
  </sheetViews>
  <sheetFormatPr defaultColWidth="8" defaultRowHeight="15" customHeight="1" x14ac:dyDescent="0.2"/>
  <cols>
    <col min="1" max="1" width="11.8984375" style="1" customWidth="1"/>
    <col min="2" max="2" width="4.296875" style="1" customWidth="1"/>
    <col min="3" max="3" width="14.69921875" style="1" customWidth="1"/>
    <col min="4" max="10" width="8.3984375" style="1" customWidth="1"/>
    <col min="11" max="12" width="9.296875" style="1" customWidth="1"/>
    <col min="13" max="16384" width="8" style="1"/>
  </cols>
  <sheetData>
    <row r="1" spans="1:12" ht="15" customHeight="1" x14ac:dyDescent="0.2">
      <c r="D1" s="11" t="s">
        <v>116</v>
      </c>
      <c r="E1" s="69"/>
      <c r="F1" s="69"/>
      <c r="G1" s="69"/>
      <c r="H1" s="69"/>
      <c r="I1" s="69"/>
      <c r="J1" s="69"/>
      <c r="K1" s="69"/>
      <c r="L1" s="40"/>
    </row>
    <row r="2" spans="1:12" ht="15" customHeight="1" x14ac:dyDescent="0.2">
      <c r="A2" s="139"/>
      <c r="B2" s="139"/>
      <c r="C2" s="42"/>
      <c r="D2" s="17"/>
      <c r="E2" s="70"/>
      <c r="F2" s="70"/>
      <c r="G2" s="70"/>
      <c r="H2" s="70"/>
      <c r="I2" s="70"/>
      <c r="J2" s="70"/>
      <c r="K2" s="70"/>
      <c r="L2" s="44"/>
    </row>
    <row r="3" spans="1:12" s="3" customFormat="1" ht="22" x14ac:dyDescent="0.2">
      <c r="A3" s="137"/>
      <c r="B3" s="138"/>
      <c r="C3" s="136"/>
      <c r="D3" s="2" t="s">
        <v>3</v>
      </c>
      <c r="E3" s="2" t="s">
        <v>52</v>
      </c>
      <c r="F3" s="2" t="s">
        <v>379</v>
      </c>
      <c r="G3" s="10" t="s">
        <v>326</v>
      </c>
      <c r="H3" s="10" t="s">
        <v>311</v>
      </c>
      <c r="I3" s="2" t="s">
        <v>312</v>
      </c>
      <c r="J3" s="2" t="s">
        <v>276</v>
      </c>
      <c r="K3" s="2" t="s">
        <v>303</v>
      </c>
      <c r="L3" s="2" t="s">
        <v>304</v>
      </c>
    </row>
    <row r="4" spans="1:12" ht="15" customHeight="1" x14ac:dyDescent="0.2">
      <c r="A4" s="11" t="s">
        <v>452</v>
      </c>
      <c r="B4" s="6" t="s">
        <v>23</v>
      </c>
      <c r="C4" s="12" t="s">
        <v>24</v>
      </c>
      <c r="D4" s="22">
        <f t="shared" ref="D4:I4" si="0">D55</f>
        <v>825</v>
      </c>
      <c r="E4" s="4">
        <f t="shared" si="0"/>
        <v>218</v>
      </c>
      <c r="F4" s="4">
        <f t="shared" si="0"/>
        <v>286</v>
      </c>
      <c r="G4" s="4">
        <f t="shared" si="0"/>
        <v>110</v>
      </c>
      <c r="H4" s="4">
        <f t="shared" si="0"/>
        <v>98</v>
      </c>
      <c r="I4" s="4">
        <f t="shared" si="0"/>
        <v>104</v>
      </c>
      <c r="J4" s="4">
        <f>J55</f>
        <v>9</v>
      </c>
      <c r="K4" s="32">
        <f>IF(K55="","－",K55)</f>
        <v>30.621679096662735</v>
      </c>
      <c r="L4" s="32">
        <f>IF(L55="","－",L55)</f>
        <v>41.784766125212023</v>
      </c>
    </row>
    <row r="5" spans="1:12" ht="15" customHeight="1" x14ac:dyDescent="0.2">
      <c r="A5" s="104" t="s">
        <v>453</v>
      </c>
      <c r="B5" s="6" t="s">
        <v>41</v>
      </c>
      <c r="C5" s="15"/>
      <c r="D5" s="14">
        <f>IF(SUM(E5:J5)&gt;100,"－",SUM(E5:J5))</f>
        <v>100</v>
      </c>
      <c r="E5" s="13">
        <f t="shared" ref="E5:J5" si="1">E55/$D4*100</f>
        <v>26.424242424242422</v>
      </c>
      <c r="F5" s="13">
        <f t="shared" si="1"/>
        <v>34.666666666666671</v>
      </c>
      <c r="G5" s="13">
        <f t="shared" si="1"/>
        <v>13.333333333333334</v>
      </c>
      <c r="H5" s="13">
        <f t="shared" si="1"/>
        <v>11.878787878787879</v>
      </c>
      <c r="I5" s="13">
        <f t="shared" si="1"/>
        <v>12.606060606060607</v>
      </c>
      <c r="J5" s="13">
        <f t="shared" si="1"/>
        <v>1.0909090909090911</v>
      </c>
      <c r="K5" s="14" t="s">
        <v>137</v>
      </c>
      <c r="L5" s="14" t="s">
        <v>137</v>
      </c>
    </row>
    <row r="6" spans="1:12" ht="15" customHeight="1" x14ac:dyDescent="0.2">
      <c r="A6" s="104"/>
      <c r="B6" s="6" t="s">
        <v>27</v>
      </c>
      <c r="C6" s="18" t="s">
        <v>394</v>
      </c>
      <c r="D6" s="23">
        <f>D57</f>
        <v>485</v>
      </c>
      <c r="E6" s="7">
        <f t="shared" ref="E6:J11" si="2">IF($D6=0,0,E57/$D6*100)</f>
        <v>24.536082474226802</v>
      </c>
      <c r="F6" s="7">
        <f t="shared" si="2"/>
        <v>39.381443298969074</v>
      </c>
      <c r="G6" s="7">
        <f t="shared" si="2"/>
        <v>13.402061855670103</v>
      </c>
      <c r="H6" s="7">
        <f t="shared" si="2"/>
        <v>9.8969072164948457</v>
      </c>
      <c r="I6" s="7">
        <f t="shared" si="2"/>
        <v>11.752577319587628</v>
      </c>
      <c r="J6" s="7">
        <f t="shared" si="2"/>
        <v>1.0309278350515463</v>
      </c>
      <c r="K6" s="33">
        <f t="shared" ref="K6:L11" si="3">IF(K57="","－",K57)</f>
        <v>29.476194741651103</v>
      </c>
      <c r="L6" s="33">
        <f>IF(L57="","－",L57)</f>
        <v>39.192724310228613</v>
      </c>
    </row>
    <row r="7" spans="1:12" ht="15" customHeight="1" x14ac:dyDescent="0.2">
      <c r="A7" s="104"/>
      <c r="B7" s="6" t="s">
        <v>43</v>
      </c>
      <c r="C7" s="18" t="s">
        <v>454</v>
      </c>
      <c r="D7" s="23">
        <f t="shared" ref="D7:I12" si="4">D58</f>
        <v>109</v>
      </c>
      <c r="E7" s="7">
        <f t="shared" si="2"/>
        <v>28.440366972477065</v>
      </c>
      <c r="F7" s="7">
        <f t="shared" si="2"/>
        <v>31.192660550458719</v>
      </c>
      <c r="G7" s="7">
        <f t="shared" si="2"/>
        <v>11.009174311926607</v>
      </c>
      <c r="H7" s="7">
        <f t="shared" si="2"/>
        <v>13.761467889908257</v>
      </c>
      <c r="I7" s="7">
        <f t="shared" si="2"/>
        <v>13.761467889908257</v>
      </c>
      <c r="J7" s="7">
        <f t="shared" si="2"/>
        <v>1.834862385321101</v>
      </c>
      <c r="K7" s="33">
        <f t="shared" si="3"/>
        <v>31.605680519335266</v>
      </c>
      <c r="L7" s="33">
        <f t="shared" si="3"/>
        <v>44.497471257485181</v>
      </c>
    </row>
    <row r="8" spans="1:12" ht="15" customHeight="1" x14ac:dyDescent="0.2">
      <c r="A8" s="16"/>
      <c r="B8" s="6"/>
      <c r="C8" s="18" t="s">
        <v>396</v>
      </c>
      <c r="D8" s="23">
        <f t="shared" si="4"/>
        <v>82</v>
      </c>
      <c r="E8" s="7">
        <f t="shared" si="2"/>
        <v>21.951219512195124</v>
      </c>
      <c r="F8" s="7">
        <f t="shared" si="2"/>
        <v>25.609756097560975</v>
      </c>
      <c r="G8" s="7">
        <f t="shared" si="2"/>
        <v>17.073170731707318</v>
      </c>
      <c r="H8" s="7">
        <f t="shared" si="2"/>
        <v>14.634146341463413</v>
      </c>
      <c r="I8" s="7">
        <f t="shared" si="2"/>
        <v>19.512195121951219</v>
      </c>
      <c r="J8" s="7">
        <f t="shared" si="2"/>
        <v>1.2195121951219512</v>
      </c>
      <c r="K8" s="33">
        <f t="shared" si="3"/>
        <v>39.917481797436324</v>
      </c>
      <c r="L8" s="33">
        <f t="shared" si="3"/>
        <v>51.322476596703844</v>
      </c>
    </row>
    <row r="9" spans="1:12" ht="15" customHeight="1" x14ac:dyDescent="0.2">
      <c r="A9" s="16"/>
      <c r="B9" s="6"/>
      <c r="C9" s="18" t="s">
        <v>397</v>
      </c>
      <c r="D9" s="23">
        <f t="shared" si="4"/>
        <v>27</v>
      </c>
      <c r="E9" s="7">
        <f t="shared" si="2"/>
        <v>44.444444444444443</v>
      </c>
      <c r="F9" s="7">
        <f t="shared" si="2"/>
        <v>22.222222222222221</v>
      </c>
      <c r="G9" s="7">
        <f t="shared" si="2"/>
        <v>7.4074074074074066</v>
      </c>
      <c r="H9" s="7">
        <f t="shared" si="2"/>
        <v>14.814814814814813</v>
      </c>
      <c r="I9" s="7">
        <f t="shared" si="2"/>
        <v>11.111111111111111</v>
      </c>
      <c r="J9" s="7">
        <f t="shared" si="2"/>
        <v>0</v>
      </c>
      <c r="K9" s="33">
        <f t="shared" si="3"/>
        <v>25.876296470838376</v>
      </c>
      <c r="L9" s="33">
        <f t="shared" si="3"/>
        <v>46.577333647509072</v>
      </c>
    </row>
    <row r="10" spans="1:12" ht="15" customHeight="1" x14ac:dyDescent="0.2">
      <c r="A10" s="16"/>
      <c r="B10" s="6"/>
      <c r="C10" s="18" t="s">
        <v>398</v>
      </c>
      <c r="D10" s="23">
        <f t="shared" si="4"/>
        <v>24</v>
      </c>
      <c r="E10" s="7">
        <f t="shared" si="2"/>
        <v>45.833333333333329</v>
      </c>
      <c r="F10" s="7">
        <f t="shared" si="2"/>
        <v>12.5</v>
      </c>
      <c r="G10" s="7">
        <f t="shared" si="2"/>
        <v>12.5</v>
      </c>
      <c r="H10" s="7">
        <f t="shared" si="2"/>
        <v>16.666666666666664</v>
      </c>
      <c r="I10" s="7">
        <f t="shared" si="2"/>
        <v>12.5</v>
      </c>
      <c r="J10" s="7">
        <f t="shared" si="2"/>
        <v>0</v>
      </c>
      <c r="K10" s="33">
        <f t="shared" si="3"/>
        <v>28.801800051800054</v>
      </c>
      <c r="L10" s="33">
        <f t="shared" si="3"/>
        <v>53.172553941784713</v>
      </c>
    </row>
    <row r="11" spans="1:12" ht="15" customHeight="1" x14ac:dyDescent="0.2">
      <c r="A11" s="16"/>
      <c r="B11" s="6"/>
      <c r="C11" s="19" t="s">
        <v>106</v>
      </c>
      <c r="D11" s="24">
        <f t="shared" si="4"/>
        <v>98</v>
      </c>
      <c r="E11" s="5">
        <f t="shared" si="2"/>
        <v>27.551020408163261</v>
      </c>
      <c r="F11" s="5">
        <f t="shared" si="2"/>
        <v>31.632653061224492</v>
      </c>
      <c r="G11" s="5">
        <f t="shared" si="2"/>
        <v>14.285714285714285</v>
      </c>
      <c r="H11" s="5">
        <f t="shared" si="2"/>
        <v>15.306122448979592</v>
      </c>
      <c r="I11" s="5">
        <f t="shared" si="2"/>
        <v>10.204081632653061</v>
      </c>
      <c r="J11" s="5">
        <f t="shared" si="2"/>
        <v>1.0204081632653061</v>
      </c>
      <c r="K11" s="34">
        <f t="shared" si="3"/>
        <v>29.213295049146453</v>
      </c>
      <c r="L11" s="34">
        <f t="shared" si="3"/>
        <v>40.481280282388653</v>
      </c>
    </row>
    <row r="12" spans="1:12" ht="15" customHeight="1" x14ac:dyDescent="0.2">
      <c r="A12" s="16"/>
      <c r="B12" s="30" t="s">
        <v>35</v>
      </c>
      <c r="C12" s="12" t="s">
        <v>24</v>
      </c>
      <c r="D12" s="23">
        <f t="shared" si="4"/>
        <v>529</v>
      </c>
      <c r="E12" s="9">
        <f t="shared" si="4"/>
        <v>286</v>
      </c>
      <c r="F12" s="9">
        <f t="shared" si="4"/>
        <v>93</v>
      </c>
      <c r="G12" s="9">
        <f t="shared" si="4"/>
        <v>46</v>
      </c>
      <c r="H12" s="9">
        <f t="shared" si="4"/>
        <v>61</v>
      </c>
      <c r="I12" s="9">
        <f t="shared" si="4"/>
        <v>34</v>
      </c>
      <c r="J12" s="9">
        <f>J63</f>
        <v>9</v>
      </c>
      <c r="K12" s="33">
        <f>IF(K63="","－",K63)</f>
        <v>19.415272730475753</v>
      </c>
      <c r="L12" s="33">
        <f>IF(L63="","－",L63)</f>
        <v>43.145050512168346</v>
      </c>
    </row>
    <row r="13" spans="1:12" ht="15" customHeight="1" x14ac:dyDescent="0.2">
      <c r="A13" s="16"/>
      <c r="B13" s="25" t="s">
        <v>36</v>
      </c>
      <c r="C13" s="15"/>
      <c r="D13" s="14">
        <f>IF(SUM(E13:J13)&gt;100,"－",SUM(E13:J13))</f>
        <v>100.00000000000001</v>
      </c>
      <c r="E13" s="13">
        <f t="shared" ref="E13:J13" si="5">E63/$D12*100</f>
        <v>54.06427221172023</v>
      </c>
      <c r="F13" s="13">
        <f t="shared" si="5"/>
        <v>17.580340264650285</v>
      </c>
      <c r="G13" s="13">
        <f t="shared" si="5"/>
        <v>8.695652173913043</v>
      </c>
      <c r="H13" s="13">
        <f t="shared" si="5"/>
        <v>11.531190926275993</v>
      </c>
      <c r="I13" s="13">
        <f t="shared" si="5"/>
        <v>6.4272211720226844</v>
      </c>
      <c r="J13" s="13">
        <f t="shared" si="5"/>
        <v>1.7013232514177694</v>
      </c>
      <c r="K13" s="14" t="s">
        <v>142</v>
      </c>
      <c r="L13" s="14" t="s">
        <v>142</v>
      </c>
    </row>
    <row r="14" spans="1:12" ht="15" customHeight="1" x14ac:dyDescent="0.2">
      <c r="A14" s="16"/>
      <c r="B14" s="25" t="s">
        <v>37</v>
      </c>
      <c r="C14" s="18" t="s">
        <v>394</v>
      </c>
      <c r="D14" s="23">
        <f>D65</f>
        <v>122</v>
      </c>
      <c r="E14" s="7">
        <f t="shared" ref="E14:J19" si="6">IF($D14=0,0,E65/$D14*100)</f>
        <v>40.16393442622951</v>
      </c>
      <c r="F14" s="7">
        <f t="shared" si="6"/>
        <v>21.311475409836063</v>
      </c>
      <c r="G14" s="7">
        <f t="shared" si="6"/>
        <v>13.114754098360656</v>
      </c>
      <c r="H14" s="7">
        <f t="shared" si="6"/>
        <v>14.754098360655737</v>
      </c>
      <c r="I14" s="7">
        <f t="shared" si="6"/>
        <v>9.0163934426229506</v>
      </c>
      <c r="J14" s="7">
        <f t="shared" si="6"/>
        <v>1.639344262295082</v>
      </c>
      <c r="K14" s="33">
        <f t="shared" ref="K14:L19" si="7">IF(K65="","－",K65)</f>
        <v>26.622802189688151</v>
      </c>
      <c r="L14" s="33">
        <f>IF(L65="","－",L65)</f>
        <v>44.996285391022226</v>
      </c>
    </row>
    <row r="15" spans="1:12" ht="15" customHeight="1" x14ac:dyDescent="0.2">
      <c r="A15" s="16"/>
      <c r="B15" s="25"/>
      <c r="C15" s="18" t="s">
        <v>454</v>
      </c>
      <c r="D15" s="23">
        <f t="shared" ref="D15:I20" si="8">D66</f>
        <v>147</v>
      </c>
      <c r="E15" s="7">
        <f t="shared" si="6"/>
        <v>59.183673469387756</v>
      </c>
      <c r="F15" s="7">
        <f t="shared" si="6"/>
        <v>14.965986394557824</v>
      </c>
      <c r="G15" s="7">
        <f t="shared" si="6"/>
        <v>7.4829931972789119</v>
      </c>
      <c r="H15" s="7">
        <f t="shared" si="6"/>
        <v>9.5238095238095237</v>
      </c>
      <c r="I15" s="7">
        <f t="shared" si="6"/>
        <v>6.8027210884353746</v>
      </c>
      <c r="J15" s="7">
        <f t="shared" si="6"/>
        <v>2.0408163265306123</v>
      </c>
      <c r="K15" s="33">
        <f t="shared" si="7"/>
        <v>17.592530925864263</v>
      </c>
      <c r="L15" s="33">
        <f t="shared" si="7"/>
        <v>44.444288654814976</v>
      </c>
    </row>
    <row r="16" spans="1:12" ht="15" customHeight="1" x14ac:dyDescent="0.2">
      <c r="A16" s="16"/>
      <c r="B16" s="25"/>
      <c r="C16" s="18" t="s">
        <v>396</v>
      </c>
      <c r="D16" s="23">
        <f t="shared" si="8"/>
        <v>108</v>
      </c>
      <c r="E16" s="7">
        <f t="shared" si="6"/>
        <v>50.925925925925931</v>
      </c>
      <c r="F16" s="7">
        <f t="shared" si="6"/>
        <v>18.518518518518519</v>
      </c>
      <c r="G16" s="7">
        <f t="shared" si="6"/>
        <v>8.3333333333333321</v>
      </c>
      <c r="H16" s="7">
        <f t="shared" si="6"/>
        <v>16.666666666666664</v>
      </c>
      <c r="I16" s="7">
        <f t="shared" si="6"/>
        <v>4.6296296296296298</v>
      </c>
      <c r="J16" s="7">
        <f t="shared" si="6"/>
        <v>0.92592592592592582</v>
      </c>
      <c r="K16" s="33">
        <f t="shared" si="7"/>
        <v>20.086754230630273</v>
      </c>
      <c r="L16" s="33">
        <f t="shared" si="7"/>
        <v>41.332359666873835</v>
      </c>
    </row>
    <row r="17" spans="1:12" ht="15" customHeight="1" x14ac:dyDescent="0.2">
      <c r="A17" s="16"/>
      <c r="B17" s="25"/>
      <c r="C17" s="18" t="s">
        <v>397</v>
      </c>
      <c r="D17" s="23">
        <f t="shared" si="8"/>
        <v>44</v>
      </c>
      <c r="E17" s="7">
        <f t="shared" si="6"/>
        <v>75</v>
      </c>
      <c r="F17" s="7">
        <f t="shared" si="6"/>
        <v>15.909090909090908</v>
      </c>
      <c r="G17" s="7">
        <f t="shared" si="6"/>
        <v>6.8181818181818175</v>
      </c>
      <c r="H17" s="7">
        <f t="shared" si="6"/>
        <v>0</v>
      </c>
      <c r="I17" s="7">
        <f t="shared" si="6"/>
        <v>2.2727272727272729</v>
      </c>
      <c r="J17" s="7">
        <f t="shared" si="6"/>
        <v>0</v>
      </c>
      <c r="K17" s="33">
        <f t="shared" si="7"/>
        <v>7.300353155616313</v>
      </c>
      <c r="L17" s="33">
        <f t="shared" si="7"/>
        <v>29.201412622465252</v>
      </c>
    </row>
    <row r="18" spans="1:12" ht="15" customHeight="1" x14ac:dyDescent="0.2">
      <c r="A18" s="16"/>
      <c r="B18" s="25"/>
      <c r="C18" s="18" t="s">
        <v>398</v>
      </c>
      <c r="D18" s="23">
        <f t="shared" si="8"/>
        <v>53</v>
      </c>
      <c r="E18" s="7">
        <f t="shared" si="6"/>
        <v>66.037735849056602</v>
      </c>
      <c r="F18" s="7">
        <f t="shared" si="6"/>
        <v>7.5471698113207548</v>
      </c>
      <c r="G18" s="7">
        <f t="shared" si="6"/>
        <v>3.7735849056603774</v>
      </c>
      <c r="H18" s="7">
        <f t="shared" si="6"/>
        <v>15.09433962264151</v>
      </c>
      <c r="I18" s="7">
        <f t="shared" si="6"/>
        <v>7.5471698113207548</v>
      </c>
      <c r="J18" s="7">
        <f t="shared" si="6"/>
        <v>0</v>
      </c>
      <c r="K18" s="33">
        <f t="shared" si="7"/>
        <v>18.429919137466307</v>
      </c>
      <c r="L18" s="33">
        <f t="shared" si="7"/>
        <v>54.265873015873012</v>
      </c>
    </row>
    <row r="19" spans="1:12" ht="15" customHeight="1" x14ac:dyDescent="0.2">
      <c r="A19" s="18"/>
      <c r="B19" s="26"/>
      <c r="C19" s="19" t="s">
        <v>106</v>
      </c>
      <c r="D19" s="24">
        <f t="shared" si="8"/>
        <v>55</v>
      </c>
      <c r="E19" s="5">
        <f t="shared" si="6"/>
        <v>49.090909090909093</v>
      </c>
      <c r="F19" s="5">
        <f t="shared" si="6"/>
        <v>25.454545454545453</v>
      </c>
      <c r="G19" s="5">
        <f t="shared" si="6"/>
        <v>9.0909090909090917</v>
      </c>
      <c r="H19" s="5">
        <f t="shared" si="6"/>
        <v>5.4545454545454541</v>
      </c>
      <c r="I19" s="5">
        <f t="shared" si="6"/>
        <v>5.4545454545454541</v>
      </c>
      <c r="J19" s="5">
        <f t="shared" si="6"/>
        <v>5.4545454545454541</v>
      </c>
      <c r="K19" s="34">
        <f t="shared" si="7"/>
        <v>17.70379130673248</v>
      </c>
      <c r="L19" s="34">
        <f t="shared" si="7"/>
        <v>36.823885918003562</v>
      </c>
    </row>
    <row r="20" spans="1:12" ht="15" customHeight="1" x14ac:dyDescent="0.2">
      <c r="A20" s="16"/>
      <c r="B20" s="105" t="s">
        <v>38</v>
      </c>
      <c r="C20" s="12" t="s">
        <v>24</v>
      </c>
      <c r="D20" s="23">
        <f t="shared" si="8"/>
        <v>697</v>
      </c>
      <c r="E20" s="9">
        <f t="shared" si="8"/>
        <v>284</v>
      </c>
      <c r="F20" s="9">
        <f t="shared" si="8"/>
        <v>129</v>
      </c>
      <c r="G20" s="9">
        <f t="shared" si="8"/>
        <v>76</v>
      </c>
      <c r="H20" s="9">
        <f t="shared" si="8"/>
        <v>100</v>
      </c>
      <c r="I20" s="9">
        <f t="shared" si="8"/>
        <v>100</v>
      </c>
      <c r="J20" s="9">
        <f>J71</f>
        <v>8</v>
      </c>
      <c r="K20" s="33">
        <f>IF(K71="","－",K71)</f>
        <v>30.685736174757462</v>
      </c>
      <c r="L20" s="33">
        <f>IF(L71="","－",L71)</f>
        <v>52.203635121994793</v>
      </c>
    </row>
    <row r="21" spans="1:12" ht="15" customHeight="1" x14ac:dyDescent="0.2">
      <c r="A21" s="16"/>
      <c r="B21" s="106"/>
      <c r="C21" s="15"/>
      <c r="D21" s="14">
        <f>IF(SUM(E21:J21)&gt;100,"－",SUM(E21:J21))</f>
        <v>99.999999999999986</v>
      </c>
      <c r="E21" s="13">
        <f t="shared" ref="E21:J21" si="9">E71/$D20*100</f>
        <v>40.746054519368727</v>
      </c>
      <c r="F21" s="13">
        <f t="shared" si="9"/>
        <v>18.507890961262554</v>
      </c>
      <c r="G21" s="13">
        <f t="shared" si="9"/>
        <v>10.9038737446198</v>
      </c>
      <c r="H21" s="13">
        <f t="shared" si="9"/>
        <v>14.347202295552366</v>
      </c>
      <c r="I21" s="13">
        <f t="shared" si="9"/>
        <v>14.347202295552366</v>
      </c>
      <c r="J21" s="13">
        <f t="shared" si="9"/>
        <v>1.1477761836441895</v>
      </c>
      <c r="K21" s="14" t="s">
        <v>142</v>
      </c>
      <c r="L21" s="14" t="s">
        <v>142</v>
      </c>
    </row>
    <row r="22" spans="1:12" ht="15" customHeight="1" x14ac:dyDescent="0.2">
      <c r="A22" s="16"/>
      <c r="B22" s="106"/>
      <c r="C22" s="18" t="s">
        <v>394</v>
      </c>
      <c r="D22" s="23">
        <f>D73</f>
        <v>210</v>
      </c>
      <c r="E22" s="7">
        <f t="shared" ref="E22:J27" si="10">IF($D22=0,0,E73/$D22*100)</f>
        <v>45.714285714285715</v>
      </c>
      <c r="F22" s="7">
        <f t="shared" si="10"/>
        <v>22.380952380952383</v>
      </c>
      <c r="G22" s="7">
        <f t="shared" si="10"/>
        <v>11.904761904761903</v>
      </c>
      <c r="H22" s="7">
        <f t="shared" si="10"/>
        <v>9.5238095238095237</v>
      </c>
      <c r="I22" s="7">
        <f t="shared" si="10"/>
        <v>10</v>
      </c>
      <c r="J22" s="7">
        <f t="shared" si="10"/>
        <v>0.47619047619047622</v>
      </c>
      <c r="K22" s="33">
        <f t="shared" ref="K22:L27" si="11">IF(K73="","－",K73)</f>
        <v>24.603236148429417</v>
      </c>
      <c r="L22" s="33">
        <f>IF(L73="","－",L73)</f>
        <v>45.505100486918124</v>
      </c>
    </row>
    <row r="23" spans="1:12" ht="15" customHeight="1" x14ac:dyDescent="0.2">
      <c r="A23" s="16"/>
      <c r="B23" s="106"/>
      <c r="C23" s="18" t="s">
        <v>454</v>
      </c>
      <c r="D23" s="23">
        <f t="shared" ref="D23:I28" si="12">D74</f>
        <v>154</v>
      </c>
      <c r="E23" s="7">
        <f t="shared" si="10"/>
        <v>37.662337662337663</v>
      </c>
      <c r="F23" s="7">
        <f t="shared" si="10"/>
        <v>15.584415584415584</v>
      </c>
      <c r="G23" s="7">
        <f t="shared" si="10"/>
        <v>10.38961038961039</v>
      </c>
      <c r="H23" s="7">
        <f t="shared" si="10"/>
        <v>15.584415584415584</v>
      </c>
      <c r="I23" s="7">
        <f t="shared" si="10"/>
        <v>20.129870129870131</v>
      </c>
      <c r="J23" s="7">
        <f t="shared" si="10"/>
        <v>0.64935064935064934</v>
      </c>
      <c r="K23" s="33">
        <f t="shared" si="11"/>
        <v>36.330107800696034</v>
      </c>
      <c r="L23" s="33">
        <f t="shared" si="11"/>
        <v>58.510594668489396</v>
      </c>
    </row>
    <row r="24" spans="1:12" ht="15" customHeight="1" x14ac:dyDescent="0.2">
      <c r="A24" s="16"/>
      <c r="B24" s="106"/>
      <c r="C24" s="18" t="s">
        <v>396</v>
      </c>
      <c r="D24" s="23">
        <f t="shared" si="12"/>
        <v>143</v>
      </c>
      <c r="E24" s="7">
        <f t="shared" si="10"/>
        <v>30.76923076923077</v>
      </c>
      <c r="F24" s="7">
        <f t="shared" si="10"/>
        <v>17.482517482517483</v>
      </c>
      <c r="G24" s="7">
        <f t="shared" si="10"/>
        <v>8.3916083916083917</v>
      </c>
      <c r="H24" s="7">
        <f t="shared" si="10"/>
        <v>23.776223776223777</v>
      </c>
      <c r="I24" s="7">
        <f t="shared" si="10"/>
        <v>18.181818181818183</v>
      </c>
      <c r="J24" s="7">
        <f t="shared" si="10"/>
        <v>1.3986013986013985</v>
      </c>
      <c r="K24" s="33">
        <f t="shared" si="11"/>
        <v>38.82619853534942</v>
      </c>
      <c r="L24" s="33">
        <f t="shared" si="11"/>
        <v>56.43808240705431</v>
      </c>
    </row>
    <row r="25" spans="1:12" ht="15" customHeight="1" x14ac:dyDescent="0.2">
      <c r="A25" s="16"/>
      <c r="B25" s="25"/>
      <c r="C25" s="18" t="s">
        <v>397</v>
      </c>
      <c r="D25" s="23">
        <f t="shared" si="12"/>
        <v>44</v>
      </c>
      <c r="E25" s="7">
        <f t="shared" si="10"/>
        <v>45.454545454545453</v>
      </c>
      <c r="F25" s="7">
        <f t="shared" si="10"/>
        <v>25</v>
      </c>
      <c r="G25" s="7">
        <f t="shared" si="10"/>
        <v>6.8181818181818175</v>
      </c>
      <c r="H25" s="7">
        <f t="shared" si="10"/>
        <v>11.363636363636363</v>
      </c>
      <c r="I25" s="7">
        <f t="shared" si="10"/>
        <v>9.0909090909090917</v>
      </c>
      <c r="J25" s="7">
        <f t="shared" si="10"/>
        <v>2.2727272727272729</v>
      </c>
      <c r="K25" s="33">
        <f t="shared" si="11"/>
        <v>23.728313030638613</v>
      </c>
      <c r="L25" s="33">
        <f t="shared" si="11"/>
        <v>44.361628709454799</v>
      </c>
    </row>
    <row r="26" spans="1:12" ht="15" customHeight="1" x14ac:dyDescent="0.2">
      <c r="A26" s="16"/>
      <c r="B26" s="25"/>
      <c r="C26" s="18" t="s">
        <v>398</v>
      </c>
      <c r="D26" s="23">
        <f t="shared" si="12"/>
        <v>59</v>
      </c>
      <c r="E26" s="7">
        <f t="shared" si="10"/>
        <v>57.627118644067799</v>
      </c>
      <c r="F26" s="7">
        <f t="shared" si="10"/>
        <v>13.559322033898304</v>
      </c>
      <c r="G26" s="7">
        <f t="shared" si="10"/>
        <v>10.16949152542373</v>
      </c>
      <c r="H26" s="7">
        <f t="shared" si="10"/>
        <v>6.7796610169491522</v>
      </c>
      <c r="I26" s="7">
        <f t="shared" si="10"/>
        <v>11.864406779661017</v>
      </c>
      <c r="J26" s="7">
        <f t="shared" si="10"/>
        <v>0</v>
      </c>
      <c r="K26" s="33">
        <f t="shared" si="11"/>
        <v>22.338579499596452</v>
      </c>
      <c r="L26" s="33">
        <f t="shared" si="11"/>
        <v>52.719047619047622</v>
      </c>
    </row>
    <row r="27" spans="1:12" ht="15" customHeight="1" x14ac:dyDescent="0.2">
      <c r="A27" s="17"/>
      <c r="B27" s="26"/>
      <c r="C27" s="19" t="s">
        <v>106</v>
      </c>
      <c r="D27" s="24">
        <f t="shared" si="12"/>
        <v>87</v>
      </c>
      <c r="E27" s="5">
        <f t="shared" si="10"/>
        <v>36.781609195402297</v>
      </c>
      <c r="F27" s="5">
        <f t="shared" si="10"/>
        <v>16.091954022988507</v>
      </c>
      <c r="G27" s="5">
        <f t="shared" si="10"/>
        <v>16.091954022988507</v>
      </c>
      <c r="H27" s="5">
        <f t="shared" si="10"/>
        <v>14.942528735632186</v>
      </c>
      <c r="I27" s="5">
        <f t="shared" si="10"/>
        <v>12.643678160919542</v>
      </c>
      <c r="J27" s="5">
        <f t="shared" si="10"/>
        <v>3.4482758620689653</v>
      </c>
      <c r="K27" s="34">
        <f t="shared" si="11"/>
        <v>31.298830138115857</v>
      </c>
      <c r="L27" s="34">
        <f t="shared" si="11"/>
        <v>50.559648684648693</v>
      </c>
    </row>
    <row r="28" spans="1:12" ht="15" customHeight="1" x14ac:dyDescent="0.2">
      <c r="A28" s="11" t="s">
        <v>455</v>
      </c>
      <c r="B28" s="6" t="s">
        <v>23</v>
      </c>
      <c r="C28" s="12" t="s">
        <v>24</v>
      </c>
      <c r="D28" s="22">
        <f t="shared" si="12"/>
        <v>825</v>
      </c>
      <c r="E28" s="4">
        <f t="shared" si="12"/>
        <v>218</v>
      </c>
      <c r="F28" s="4">
        <f t="shared" si="12"/>
        <v>286</v>
      </c>
      <c r="G28" s="4">
        <f t="shared" si="12"/>
        <v>110</v>
      </c>
      <c r="H28" s="4">
        <f t="shared" si="12"/>
        <v>98</v>
      </c>
      <c r="I28" s="4">
        <f t="shared" si="12"/>
        <v>104</v>
      </c>
      <c r="J28" s="4">
        <f>J79</f>
        <v>9</v>
      </c>
      <c r="K28" s="32">
        <f>IF(K79="","－",K79)</f>
        <v>30.62167909666271</v>
      </c>
      <c r="L28" s="32">
        <f>IF(L79="","－",L79)</f>
        <v>41.784766125211995</v>
      </c>
    </row>
    <row r="29" spans="1:12" ht="15" customHeight="1" x14ac:dyDescent="0.2">
      <c r="A29" s="104" t="s">
        <v>456</v>
      </c>
      <c r="B29" s="6" t="s">
        <v>41</v>
      </c>
      <c r="C29" s="15"/>
      <c r="D29" s="14">
        <f>IF(SUM(E29:J29)&gt;100,"－",SUM(E29:J29))</f>
        <v>100</v>
      </c>
      <c r="E29" s="13">
        <f t="shared" ref="E29:J29" si="13">E79/$D28*100</f>
        <v>26.424242424242422</v>
      </c>
      <c r="F29" s="13">
        <f t="shared" si="13"/>
        <v>34.666666666666671</v>
      </c>
      <c r="G29" s="13">
        <f t="shared" si="13"/>
        <v>13.333333333333334</v>
      </c>
      <c r="H29" s="13">
        <f t="shared" si="13"/>
        <v>11.878787878787879</v>
      </c>
      <c r="I29" s="13">
        <f t="shared" si="13"/>
        <v>12.606060606060607</v>
      </c>
      <c r="J29" s="13">
        <f t="shared" si="13"/>
        <v>1.0909090909090911</v>
      </c>
      <c r="K29" s="14" t="s">
        <v>142</v>
      </c>
      <c r="L29" s="14" t="s">
        <v>142</v>
      </c>
    </row>
    <row r="30" spans="1:12" ht="15" customHeight="1" x14ac:dyDescent="0.2">
      <c r="A30" s="104"/>
      <c r="B30" s="6" t="s">
        <v>27</v>
      </c>
      <c r="C30" s="18" t="s">
        <v>394</v>
      </c>
      <c r="D30" s="23">
        <f>D81</f>
        <v>326</v>
      </c>
      <c r="E30" s="7">
        <f t="shared" ref="E30:J35" si="14">IF($D30=0,0,E81/$D30*100)</f>
        <v>29.141104294478527</v>
      </c>
      <c r="F30" s="7">
        <f t="shared" si="14"/>
        <v>26.380368098159508</v>
      </c>
      <c r="G30" s="7">
        <f t="shared" si="14"/>
        <v>15.644171779141105</v>
      </c>
      <c r="H30" s="7">
        <f t="shared" si="14"/>
        <v>13.190184049079754</v>
      </c>
      <c r="I30" s="7">
        <f t="shared" si="14"/>
        <v>14.723926380368098</v>
      </c>
      <c r="J30" s="7">
        <f t="shared" si="14"/>
        <v>0.92024539877300615</v>
      </c>
      <c r="K30" s="33">
        <f t="shared" ref="K30:L35" si="15">IF(K81="","－",K81)</f>
        <v>32.332643506504084</v>
      </c>
      <c r="L30" s="33">
        <f>IF(L81="","－",L81)</f>
        <v>45.804578300880792</v>
      </c>
    </row>
    <row r="31" spans="1:12" ht="15" customHeight="1" x14ac:dyDescent="0.2">
      <c r="A31" s="104"/>
      <c r="B31" s="6" t="s">
        <v>43</v>
      </c>
      <c r="C31" s="18" t="s">
        <v>454</v>
      </c>
      <c r="D31" s="23">
        <f t="shared" ref="D31:I36" si="16">D82</f>
        <v>225</v>
      </c>
      <c r="E31" s="7">
        <f t="shared" si="14"/>
        <v>18.222222222222221</v>
      </c>
      <c r="F31" s="7">
        <f t="shared" si="14"/>
        <v>56.000000000000007</v>
      </c>
      <c r="G31" s="7">
        <f t="shared" si="14"/>
        <v>10.666666666666668</v>
      </c>
      <c r="H31" s="7">
        <f t="shared" si="14"/>
        <v>6.666666666666667</v>
      </c>
      <c r="I31" s="7">
        <f t="shared" si="14"/>
        <v>7.5555555555555554</v>
      </c>
      <c r="J31" s="7">
        <f t="shared" si="14"/>
        <v>0.88888888888888884</v>
      </c>
      <c r="K31" s="33">
        <f t="shared" si="15"/>
        <v>26.203829547566553</v>
      </c>
      <c r="L31" s="33">
        <f t="shared" si="15"/>
        <v>32.106890050040334</v>
      </c>
    </row>
    <row r="32" spans="1:12" ht="15" customHeight="1" x14ac:dyDescent="0.2">
      <c r="A32" s="16"/>
      <c r="B32" s="6"/>
      <c r="C32" s="18" t="s">
        <v>396</v>
      </c>
      <c r="D32" s="23">
        <f t="shared" si="16"/>
        <v>116</v>
      </c>
      <c r="E32" s="7">
        <f t="shared" si="14"/>
        <v>18.96551724137931</v>
      </c>
      <c r="F32" s="7">
        <f t="shared" si="14"/>
        <v>31.896551724137932</v>
      </c>
      <c r="G32" s="7">
        <f t="shared" si="14"/>
        <v>16.379310344827587</v>
      </c>
      <c r="H32" s="7">
        <f t="shared" si="14"/>
        <v>14.655172413793101</v>
      </c>
      <c r="I32" s="7">
        <f t="shared" si="14"/>
        <v>16.379310344827587</v>
      </c>
      <c r="J32" s="7">
        <f t="shared" si="14"/>
        <v>1.7241379310344827</v>
      </c>
      <c r="K32" s="33">
        <f t="shared" si="15"/>
        <v>37.192052415967474</v>
      </c>
      <c r="L32" s="33">
        <f t="shared" si="15"/>
        <v>46.08580408065535</v>
      </c>
    </row>
    <row r="33" spans="1:12" ht="15" customHeight="1" x14ac:dyDescent="0.2">
      <c r="A33" s="16"/>
      <c r="B33" s="6"/>
      <c r="C33" s="18" t="s">
        <v>397</v>
      </c>
      <c r="D33" s="23">
        <f t="shared" si="16"/>
        <v>33</v>
      </c>
      <c r="E33" s="7">
        <f t="shared" si="14"/>
        <v>42.424242424242422</v>
      </c>
      <c r="F33" s="7">
        <f t="shared" si="14"/>
        <v>15.151515151515152</v>
      </c>
      <c r="G33" s="7">
        <f t="shared" si="14"/>
        <v>9.0909090909090917</v>
      </c>
      <c r="H33" s="7">
        <f t="shared" si="14"/>
        <v>15.151515151515152</v>
      </c>
      <c r="I33" s="7">
        <f t="shared" si="14"/>
        <v>18.181818181818183</v>
      </c>
      <c r="J33" s="7">
        <f t="shared" si="14"/>
        <v>0</v>
      </c>
      <c r="K33" s="33">
        <f t="shared" si="15"/>
        <v>32.59943143276476</v>
      </c>
      <c r="L33" s="33">
        <f t="shared" si="15"/>
        <v>56.620065120065107</v>
      </c>
    </row>
    <row r="34" spans="1:12" ht="15" customHeight="1" x14ac:dyDescent="0.2">
      <c r="A34" s="16"/>
      <c r="B34" s="6"/>
      <c r="C34" s="18" t="s">
        <v>398</v>
      </c>
      <c r="D34" s="23">
        <f t="shared" si="16"/>
        <v>24</v>
      </c>
      <c r="E34" s="7">
        <f t="shared" si="14"/>
        <v>45.833333333333329</v>
      </c>
      <c r="F34" s="7">
        <f t="shared" si="14"/>
        <v>12.5</v>
      </c>
      <c r="G34" s="7">
        <f t="shared" si="14"/>
        <v>12.5</v>
      </c>
      <c r="H34" s="7">
        <f t="shared" si="14"/>
        <v>16.666666666666664</v>
      </c>
      <c r="I34" s="7">
        <f t="shared" si="14"/>
        <v>12.5</v>
      </c>
      <c r="J34" s="7">
        <f t="shared" si="14"/>
        <v>0</v>
      </c>
      <c r="K34" s="33">
        <f t="shared" si="15"/>
        <v>28.801800051800054</v>
      </c>
      <c r="L34" s="33">
        <f t="shared" si="15"/>
        <v>53.172553941784713</v>
      </c>
    </row>
    <row r="35" spans="1:12" ht="15" customHeight="1" x14ac:dyDescent="0.2">
      <c r="A35" s="16"/>
      <c r="B35" s="6"/>
      <c r="C35" s="19" t="s">
        <v>106</v>
      </c>
      <c r="D35" s="23">
        <f t="shared" si="16"/>
        <v>101</v>
      </c>
      <c r="E35" s="7">
        <f t="shared" si="14"/>
        <v>34.653465346534652</v>
      </c>
      <c r="F35" s="7">
        <f t="shared" si="14"/>
        <v>28.71287128712871</v>
      </c>
      <c r="G35" s="7">
        <f t="shared" si="14"/>
        <v>9.9009900990099009</v>
      </c>
      <c r="H35" s="7">
        <f t="shared" si="14"/>
        <v>13.861386138613863</v>
      </c>
      <c r="I35" s="7">
        <f t="shared" si="14"/>
        <v>10.891089108910892</v>
      </c>
      <c r="J35" s="7">
        <f t="shared" si="14"/>
        <v>1.9801980198019802</v>
      </c>
      <c r="K35" s="33">
        <f t="shared" si="15"/>
        <v>27.206806941655422</v>
      </c>
      <c r="L35" s="33">
        <f t="shared" si="15"/>
        <v>42.085529487873231</v>
      </c>
    </row>
    <row r="36" spans="1:12" ht="15" customHeight="1" x14ac:dyDescent="0.2">
      <c r="A36" s="16"/>
      <c r="B36" s="30" t="s">
        <v>35</v>
      </c>
      <c r="C36" s="12" t="s">
        <v>24</v>
      </c>
      <c r="D36" s="22">
        <f t="shared" si="16"/>
        <v>529</v>
      </c>
      <c r="E36" s="4">
        <f t="shared" si="16"/>
        <v>286</v>
      </c>
      <c r="F36" s="4">
        <f t="shared" si="16"/>
        <v>93</v>
      </c>
      <c r="G36" s="4">
        <f t="shared" si="16"/>
        <v>46</v>
      </c>
      <c r="H36" s="4">
        <f t="shared" si="16"/>
        <v>61</v>
      </c>
      <c r="I36" s="4">
        <f t="shared" si="16"/>
        <v>34</v>
      </c>
      <c r="J36" s="4">
        <f>J87</f>
        <v>9</v>
      </c>
      <c r="K36" s="32">
        <f>IF(K87="","－",K87)</f>
        <v>19.415272730475756</v>
      </c>
      <c r="L36" s="32">
        <f>IF(L87="","－",L87)</f>
        <v>43.145050512168353</v>
      </c>
    </row>
    <row r="37" spans="1:12" ht="15" customHeight="1" x14ac:dyDescent="0.2">
      <c r="A37" s="16"/>
      <c r="B37" s="25" t="s">
        <v>36</v>
      </c>
      <c r="C37" s="15"/>
      <c r="D37" s="14">
        <f>IF(SUM(E37:J37)&gt;100,"－",SUM(E37:J37))</f>
        <v>100.00000000000001</v>
      </c>
      <c r="E37" s="13">
        <f t="shared" ref="E37:J37" si="17">E87/$D36*100</f>
        <v>54.06427221172023</v>
      </c>
      <c r="F37" s="13">
        <f t="shared" si="17"/>
        <v>17.580340264650285</v>
      </c>
      <c r="G37" s="13">
        <f t="shared" si="17"/>
        <v>8.695652173913043</v>
      </c>
      <c r="H37" s="13">
        <f t="shared" si="17"/>
        <v>11.531190926275993</v>
      </c>
      <c r="I37" s="13">
        <f t="shared" si="17"/>
        <v>6.4272211720226844</v>
      </c>
      <c r="J37" s="13">
        <f t="shared" si="17"/>
        <v>1.7013232514177694</v>
      </c>
      <c r="K37" s="14" t="s">
        <v>142</v>
      </c>
      <c r="L37" s="14" t="s">
        <v>142</v>
      </c>
    </row>
    <row r="38" spans="1:12" ht="15" customHeight="1" x14ac:dyDescent="0.2">
      <c r="A38" s="16"/>
      <c r="B38" s="25" t="s">
        <v>37</v>
      </c>
      <c r="C38" s="18" t="s">
        <v>394</v>
      </c>
      <c r="D38" s="23">
        <f>D89</f>
        <v>97</v>
      </c>
      <c r="E38" s="7">
        <f t="shared" ref="E38:J43" si="18">IF($D38=0,0,E89/$D38*100)</f>
        <v>44.329896907216494</v>
      </c>
      <c r="F38" s="7">
        <f t="shared" si="18"/>
        <v>21.649484536082475</v>
      </c>
      <c r="G38" s="7">
        <f t="shared" si="18"/>
        <v>13.402061855670103</v>
      </c>
      <c r="H38" s="7">
        <f t="shared" si="18"/>
        <v>13.402061855670103</v>
      </c>
      <c r="I38" s="7">
        <f t="shared" si="18"/>
        <v>7.216494845360824</v>
      </c>
      <c r="J38" s="7">
        <f t="shared" si="18"/>
        <v>0</v>
      </c>
      <c r="K38" s="33">
        <f t="shared" ref="K38:L43" si="19">IF(K89="","－",K89)</f>
        <v>23.063015780571874</v>
      </c>
      <c r="L38" s="33">
        <f>IF(L89="","－",L89)</f>
        <v>41.42800982806429</v>
      </c>
    </row>
    <row r="39" spans="1:12" ht="15" customHeight="1" x14ac:dyDescent="0.2">
      <c r="A39" s="16"/>
      <c r="B39" s="25"/>
      <c r="C39" s="18" t="s">
        <v>454</v>
      </c>
      <c r="D39" s="23">
        <f t="shared" ref="D39:I44" si="20">D90</f>
        <v>142</v>
      </c>
      <c r="E39" s="7">
        <f t="shared" si="18"/>
        <v>45.774647887323944</v>
      </c>
      <c r="F39" s="7">
        <f t="shared" si="18"/>
        <v>23.239436619718308</v>
      </c>
      <c r="G39" s="7">
        <f t="shared" si="18"/>
        <v>8.4507042253521121</v>
      </c>
      <c r="H39" s="7">
        <f t="shared" si="18"/>
        <v>13.380281690140844</v>
      </c>
      <c r="I39" s="7">
        <f t="shared" si="18"/>
        <v>7.7464788732394361</v>
      </c>
      <c r="J39" s="7">
        <f t="shared" si="18"/>
        <v>1.4084507042253522</v>
      </c>
      <c r="K39" s="33">
        <f t="shared" si="19"/>
        <v>22.85174886725639</v>
      </c>
      <c r="L39" s="33">
        <f t="shared" si="19"/>
        <v>42.65659788554526</v>
      </c>
    </row>
    <row r="40" spans="1:12" ht="15" customHeight="1" x14ac:dyDescent="0.2">
      <c r="A40" s="16"/>
      <c r="B40" s="25"/>
      <c r="C40" s="18" t="s">
        <v>396</v>
      </c>
      <c r="D40" s="23">
        <f t="shared" si="20"/>
        <v>115</v>
      </c>
      <c r="E40" s="7">
        <f t="shared" si="18"/>
        <v>57.391304347826086</v>
      </c>
      <c r="F40" s="7">
        <f t="shared" si="18"/>
        <v>13.913043478260869</v>
      </c>
      <c r="G40" s="7">
        <f t="shared" si="18"/>
        <v>7.8260869565217401</v>
      </c>
      <c r="H40" s="7">
        <f t="shared" si="18"/>
        <v>12.173913043478262</v>
      </c>
      <c r="I40" s="7">
        <f t="shared" si="18"/>
        <v>6.9565217391304346</v>
      </c>
      <c r="J40" s="7">
        <f t="shared" si="18"/>
        <v>1.7391304347826086</v>
      </c>
      <c r="K40" s="33">
        <f t="shared" si="19"/>
        <v>19.373566944363404</v>
      </c>
      <c r="L40" s="33">
        <f t="shared" si="19"/>
        <v>46.57900137687372</v>
      </c>
    </row>
    <row r="41" spans="1:12" ht="15" customHeight="1" x14ac:dyDescent="0.2">
      <c r="A41" s="16"/>
      <c r="B41" s="25"/>
      <c r="C41" s="18" t="s">
        <v>397</v>
      </c>
      <c r="D41" s="23">
        <f t="shared" si="20"/>
        <v>46</v>
      </c>
      <c r="E41" s="7">
        <f t="shared" si="18"/>
        <v>80.434782608695656</v>
      </c>
      <c r="F41" s="7">
        <f t="shared" si="18"/>
        <v>8.695652173913043</v>
      </c>
      <c r="G41" s="7">
        <f t="shared" si="18"/>
        <v>8.695652173913043</v>
      </c>
      <c r="H41" s="7">
        <f t="shared" si="18"/>
        <v>0</v>
      </c>
      <c r="I41" s="7">
        <f t="shared" si="18"/>
        <v>2.1739130434782608</v>
      </c>
      <c r="J41" s="7">
        <f t="shared" si="18"/>
        <v>0</v>
      </c>
      <c r="K41" s="33">
        <f t="shared" si="19"/>
        <v>6.4912280701754375</v>
      </c>
      <c r="L41" s="33">
        <f t="shared" si="19"/>
        <v>33.177387914230017</v>
      </c>
    </row>
    <row r="42" spans="1:12" ht="15" customHeight="1" x14ac:dyDescent="0.2">
      <c r="A42" s="16"/>
      <c r="B42" s="25"/>
      <c r="C42" s="18" t="s">
        <v>398</v>
      </c>
      <c r="D42" s="23">
        <f t="shared" si="20"/>
        <v>53</v>
      </c>
      <c r="E42" s="7">
        <f t="shared" si="18"/>
        <v>66.037735849056602</v>
      </c>
      <c r="F42" s="7">
        <f t="shared" si="18"/>
        <v>7.5471698113207548</v>
      </c>
      <c r="G42" s="7">
        <f t="shared" si="18"/>
        <v>3.7735849056603774</v>
      </c>
      <c r="H42" s="7">
        <f t="shared" si="18"/>
        <v>15.09433962264151</v>
      </c>
      <c r="I42" s="7">
        <f t="shared" si="18"/>
        <v>7.5471698113207548</v>
      </c>
      <c r="J42" s="7">
        <f t="shared" si="18"/>
        <v>0</v>
      </c>
      <c r="K42" s="33">
        <f t="shared" si="19"/>
        <v>18.429919137466307</v>
      </c>
      <c r="L42" s="33">
        <f t="shared" si="19"/>
        <v>54.265873015873012</v>
      </c>
    </row>
    <row r="43" spans="1:12" ht="15" customHeight="1" x14ac:dyDescent="0.2">
      <c r="A43" s="18"/>
      <c r="B43" s="26"/>
      <c r="C43" s="19" t="s">
        <v>106</v>
      </c>
      <c r="D43" s="24">
        <f t="shared" si="20"/>
        <v>76</v>
      </c>
      <c r="E43" s="5">
        <f t="shared" si="18"/>
        <v>52.631578947368418</v>
      </c>
      <c r="F43" s="5">
        <f t="shared" si="18"/>
        <v>19.736842105263158</v>
      </c>
      <c r="G43" s="5">
        <f t="shared" si="18"/>
        <v>7.8947368421052628</v>
      </c>
      <c r="H43" s="5">
        <f t="shared" si="18"/>
        <v>9.2105263157894726</v>
      </c>
      <c r="I43" s="5">
        <f t="shared" si="18"/>
        <v>3.9473684210526314</v>
      </c>
      <c r="J43" s="5">
        <f t="shared" si="18"/>
        <v>6.5789473684210522</v>
      </c>
      <c r="K43" s="34">
        <f t="shared" si="19"/>
        <v>16.830833485763069</v>
      </c>
      <c r="L43" s="34">
        <f t="shared" si="19"/>
        <v>38.548037983521866</v>
      </c>
    </row>
    <row r="44" spans="1:12" ht="15" customHeight="1" x14ac:dyDescent="0.2">
      <c r="A44" s="16"/>
      <c r="B44" s="105" t="s">
        <v>38</v>
      </c>
      <c r="C44" s="12" t="s">
        <v>24</v>
      </c>
      <c r="D44" s="22">
        <f t="shared" si="20"/>
        <v>697</v>
      </c>
      <c r="E44" s="4">
        <f t="shared" si="20"/>
        <v>284</v>
      </c>
      <c r="F44" s="4">
        <f t="shared" si="20"/>
        <v>129</v>
      </c>
      <c r="G44" s="4">
        <f t="shared" si="20"/>
        <v>76</v>
      </c>
      <c r="H44" s="4">
        <f t="shared" si="20"/>
        <v>100</v>
      </c>
      <c r="I44" s="4">
        <f t="shared" si="20"/>
        <v>100</v>
      </c>
      <c r="J44" s="4">
        <f>J95</f>
        <v>8</v>
      </c>
      <c r="K44" s="32">
        <f>IF(K95="","－",K95)</f>
        <v>30.685736174757466</v>
      </c>
      <c r="L44" s="32">
        <f>IF(L95="","－",L95)</f>
        <v>52.2036351219948</v>
      </c>
    </row>
    <row r="45" spans="1:12" ht="15" customHeight="1" x14ac:dyDescent="0.2">
      <c r="A45" s="16"/>
      <c r="B45" s="106"/>
      <c r="C45" s="15"/>
      <c r="D45" s="14">
        <f>IF(SUM(E45:J45)&gt;100,"－",SUM(E45:J45))</f>
        <v>99.999999999999986</v>
      </c>
      <c r="E45" s="13">
        <f t="shared" ref="E45:J45" si="21">E95/$D44*100</f>
        <v>40.746054519368727</v>
      </c>
      <c r="F45" s="13">
        <f t="shared" si="21"/>
        <v>18.507890961262554</v>
      </c>
      <c r="G45" s="13">
        <f t="shared" si="21"/>
        <v>10.9038737446198</v>
      </c>
      <c r="H45" s="13">
        <f t="shared" si="21"/>
        <v>14.347202295552366</v>
      </c>
      <c r="I45" s="13">
        <f t="shared" si="21"/>
        <v>14.347202295552366</v>
      </c>
      <c r="J45" s="13">
        <f t="shared" si="21"/>
        <v>1.1477761836441895</v>
      </c>
      <c r="K45" s="14" t="s">
        <v>142</v>
      </c>
      <c r="L45" s="14" t="s">
        <v>142</v>
      </c>
    </row>
    <row r="46" spans="1:12" ht="15" customHeight="1" x14ac:dyDescent="0.2">
      <c r="A46" s="16"/>
      <c r="B46" s="106"/>
      <c r="C46" s="18" t="s">
        <v>394</v>
      </c>
      <c r="D46" s="23">
        <f>D97</f>
        <v>144</v>
      </c>
      <c r="E46" s="7">
        <f t="shared" ref="E46:J51" si="22">IF($D46=0,0,E97/$D46*100)</f>
        <v>29.166666666666668</v>
      </c>
      <c r="F46" s="7">
        <f t="shared" si="22"/>
        <v>25</v>
      </c>
      <c r="G46" s="7">
        <f t="shared" si="22"/>
        <v>15.277777777777779</v>
      </c>
      <c r="H46" s="7">
        <f t="shared" si="22"/>
        <v>15.277777777777779</v>
      </c>
      <c r="I46" s="7">
        <f t="shared" si="22"/>
        <v>14.583333333333334</v>
      </c>
      <c r="J46" s="7">
        <f t="shared" si="22"/>
        <v>0.69444444444444442</v>
      </c>
      <c r="K46" s="33">
        <f t="shared" ref="K46:L51" si="23">IF(K97="","－",K97)</f>
        <v>34.600865049783884</v>
      </c>
      <c r="L46" s="33">
        <f>IF(L97="","－",L97)</f>
        <v>48.989343585337579</v>
      </c>
    </row>
    <row r="47" spans="1:12" ht="15" customHeight="1" x14ac:dyDescent="0.2">
      <c r="A47" s="16"/>
      <c r="B47" s="106"/>
      <c r="C47" s="18" t="s">
        <v>454</v>
      </c>
      <c r="D47" s="23">
        <f t="shared" ref="D47:D51" si="24">D98</f>
        <v>194</v>
      </c>
      <c r="E47" s="7">
        <f t="shared" si="22"/>
        <v>52.577319587628871</v>
      </c>
      <c r="F47" s="7">
        <f t="shared" si="22"/>
        <v>17.525773195876287</v>
      </c>
      <c r="G47" s="7">
        <f t="shared" si="22"/>
        <v>8.7628865979381434</v>
      </c>
      <c r="H47" s="7">
        <f t="shared" si="22"/>
        <v>10.309278350515463</v>
      </c>
      <c r="I47" s="7">
        <f t="shared" si="22"/>
        <v>10.309278350515463</v>
      </c>
      <c r="J47" s="7">
        <f t="shared" si="22"/>
        <v>0.51546391752577314</v>
      </c>
      <c r="K47" s="33">
        <f t="shared" si="23"/>
        <v>22.62140277684319</v>
      </c>
      <c r="L47" s="33">
        <f t="shared" si="23"/>
        <v>47.977260834403694</v>
      </c>
    </row>
    <row r="48" spans="1:12" ht="15" customHeight="1" x14ac:dyDescent="0.2">
      <c r="A48" s="16"/>
      <c r="B48" s="106"/>
      <c r="C48" s="18" t="s">
        <v>396</v>
      </c>
      <c r="D48" s="23">
        <f t="shared" si="24"/>
        <v>147</v>
      </c>
      <c r="E48" s="7">
        <f t="shared" si="22"/>
        <v>30.612244897959183</v>
      </c>
      <c r="F48" s="7">
        <f t="shared" si="22"/>
        <v>17.687074829931973</v>
      </c>
      <c r="G48" s="7">
        <f t="shared" si="22"/>
        <v>7.4829931972789119</v>
      </c>
      <c r="H48" s="7">
        <f t="shared" si="22"/>
        <v>21.768707482993197</v>
      </c>
      <c r="I48" s="7">
        <f t="shared" si="22"/>
        <v>21.088435374149661</v>
      </c>
      <c r="J48" s="7">
        <f t="shared" si="22"/>
        <v>1.3605442176870748</v>
      </c>
      <c r="K48" s="33">
        <f t="shared" si="23"/>
        <v>40.38571496495824</v>
      </c>
      <c r="L48" s="33">
        <f t="shared" si="23"/>
        <v>58.55928669918945</v>
      </c>
    </row>
    <row r="49" spans="1:12" ht="15" customHeight="1" x14ac:dyDescent="0.2">
      <c r="A49" s="16"/>
      <c r="B49" s="25"/>
      <c r="C49" s="18" t="s">
        <v>397</v>
      </c>
      <c r="D49" s="23">
        <f t="shared" si="24"/>
        <v>55</v>
      </c>
      <c r="E49" s="7">
        <f t="shared" si="22"/>
        <v>43.636363636363633</v>
      </c>
      <c r="F49" s="7">
        <f t="shared" si="22"/>
        <v>21.818181818181817</v>
      </c>
      <c r="G49" s="7">
        <f t="shared" si="22"/>
        <v>10.909090909090908</v>
      </c>
      <c r="H49" s="7">
        <f t="shared" si="22"/>
        <v>9.0909090909090917</v>
      </c>
      <c r="I49" s="7">
        <f t="shared" si="22"/>
        <v>12.727272727272727</v>
      </c>
      <c r="J49" s="7">
        <f t="shared" si="22"/>
        <v>1.8181818181818181</v>
      </c>
      <c r="K49" s="33">
        <f t="shared" si="23"/>
        <v>26.728168950391176</v>
      </c>
      <c r="L49" s="33">
        <f t="shared" si="23"/>
        <v>48.110704110704113</v>
      </c>
    </row>
    <row r="50" spans="1:12" ht="15" customHeight="1" x14ac:dyDescent="0.2">
      <c r="A50" s="16"/>
      <c r="B50" s="25"/>
      <c r="C50" s="18" t="s">
        <v>398</v>
      </c>
      <c r="D50" s="23">
        <f t="shared" si="24"/>
        <v>59</v>
      </c>
      <c r="E50" s="7">
        <f t="shared" si="22"/>
        <v>57.627118644067799</v>
      </c>
      <c r="F50" s="7">
        <f t="shared" si="22"/>
        <v>13.559322033898304</v>
      </c>
      <c r="G50" s="7">
        <f t="shared" si="22"/>
        <v>10.16949152542373</v>
      </c>
      <c r="H50" s="7">
        <f t="shared" si="22"/>
        <v>6.7796610169491522</v>
      </c>
      <c r="I50" s="7">
        <f t="shared" si="22"/>
        <v>11.864406779661017</v>
      </c>
      <c r="J50" s="7">
        <f t="shared" si="22"/>
        <v>0</v>
      </c>
      <c r="K50" s="33">
        <f t="shared" si="23"/>
        <v>22.338579499596452</v>
      </c>
      <c r="L50" s="33">
        <f t="shared" si="23"/>
        <v>52.719047619047622</v>
      </c>
    </row>
    <row r="51" spans="1:12" ht="15" customHeight="1" x14ac:dyDescent="0.2">
      <c r="A51" s="17"/>
      <c r="B51" s="26"/>
      <c r="C51" s="19" t="s">
        <v>106</v>
      </c>
      <c r="D51" s="24">
        <f t="shared" si="24"/>
        <v>98</v>
      </c>
      <c r="E51" s="5">
        <f t="shared" si="22"/>
        <v>37.755102040816325</v>
      </c>
      <c r="F51" s="5">
        <f t="shared" si="22"/>
        <v>13.26530612244898</v>
      </c>
      <c r="G51" s="5">
        <f t="shared" si="22"/>
        <v>14.285714285714285</v>
      </c>
      <c r="H51" s="5">
        <f t="shared" si="22"/>
        <v>17.346938775510203</v>
      </c>
      <c r="I51" s="5">
        <f t="shared" si="22"/>
        <v>14.285714285714285</v>
      </c>
      <c r="J51" s="5">
        <f t="shared" si="22"/>
        <v>3.0612244897959182</v>
      </c>
      <c r="K51" s="34">
        <f t="shared" si="23"/>
        <v>33.804124238334758</v>
      </c>
      <c r="L51" s="34">
        <f t="shared" si="23"/>
        <v>55.368824183479347</v>
      </c>
    </row>
    <row r="55" spans="1:12" ht="15" customHeight="1" x14ac:dyDescent="0.2">
      <c r="A55" s="11" t="s">
        <v>452</v>
      </c>
      <c r="B55" s="58" t="s">
        <v>23</v>
      </c>
      <c r="C55" s="12" t="s">
        <v>24</v>
      </c>
      <c r="D55" s="8">
        <v>825</v>
      </c>
      <c r="E55" s="8">
        <v>218</v>
      </c>
      <c r="F55" s="8">
        <v>286</v>
      </c>
      <c r="G55" s="8">
        <v>110</v>
      </c>
      <c r="H55" s="8">
        <v>98</v>
      </c>
      <c r="I55" s="8">
        <v>104</v>
      </c>
      <c r="J55" s="8">
        <v>9</v>
      </c>
      <c r="K55" s="8">
        <v>30.621679096662735</v>
      </c>
      <c r="L55" s="8">
        <v>41.784766125212023</v>
      </c>
    </row>
    <row r="56" spans="1:12" ht="15" customHeight="1" x14ac:dyDescent="0.2">
      <c r="A56" s="104" t="s">
        <v>453</v>
      </c>
      <c r="B56" s="6" t="s">
        <v>41</v>
      </c>
      <c r="C56" s="15"/>
      <c r="D56" s="8"/>
      <c r="E56" s="8"/>
      <c r="F56" s="8"/>
      <c r="G56" s="8"/>
      <c r="H56" s="8"/>
      <c r="I56" s="8"/>
      <c r="J56" s="8"/>
      <c r="K56" s="8"/>
      <c r="L56" s="8"/>
    </row>
    <row r="57" spans="1:12" ht="15" customHeight="1" x14ac:dyDescent="0.2">
      <c r="A57" s="104"/>
      <c r="B57" s="6" t="s">
        <v>27</v>
      </c>
      <c r="C57" s="18" t="s">
        <v>394</v>
      </c>
      <c r="D57" s="8">
        <v>485</v>
      </c>
      <c r="E57" s="8">
        <v>119</v>
      </c>
      <c r="F57" s="8">
        <v>191</v>
      </c>
      <c r="G57" s="8">
        <v>65</v>
      </c>
      <c r="H57" s="8">
        <v>48</v>
      </c>
      <c r="I57" s="8">
        <v>57</v>
      </c>
      <c r="J57" s="8">
        <v>5</v>
      </c>
      <c r="K57" s="8">
        <v>29.476194741651103</v>
      </c>
      <c r="L57" s="8">
        <v>39.192724310228613</v>
      </c>
    </row>
    <row r="58" spans="1:12" ht="15" customHeight="1" x14ac:dyDescent="0.2">
      <c r="A58" s="104"/>
      <c r="B58" s="6" t="s">
        <v>43</v>
      </c>
      <c r="C58" s="18" t="s">
        <v>454</v>
      </c>
      <c r="D58" s="8">
        <v>109</v>
      </c>
      <c r="E58" s="8">
        <v>31</v>
      </c>
      <c r="F58" s="8">
        <v>34</v>
      </c>
      <c r="G58" s="8">
        <v>12</v>
      </c>
      <c r="H58" s="8">
        <v>15</v>
      </c>
      <c r="I58" s="8">
        <v>15</v>
      </c>
      <c r="J58" s="8">
        <v>2</v>
      </c>
      <c r="K58" s="8">
        <v>31.605680519335266</v>
      </c>
      <c r="L58" s="8">
        <v>44.497471257485181</v>
      </c>
    </row>
    <row r="59" spans="1:12" ht="15" customHeight="1" x14ac:dyDescent="0.2">
      <c r="A59" s="16"/>
      <c r="B59" s="6"/>
      <c r="C59" s="18" t="s">
        <v>396</v>
      </c>
      <c r="D59" s="8">
        <v>82</v>
      </c>
      <c r="E59" s="8">
        <v>18</v>
      </c>
      <c r="F59" s="8">
        <v>21</v>
      </c>
      <c r="G59" s="8">
        <v>14</v>
      </c>
      <c r="H59" s="8">
        <v>12</v>
      </c>
      <c r="I59" s="8">
        <v>16</v>
      </c>
      <c r="J59" s="8">
        <v>1</v>
      </c>
      <c r="K59" s="8">
        <v>39.917481797436324</v>
      </c>
      <c r="L59" s="8">
        <v>51.322476596703844</v>
      </c>
    </row>
    <row r="60" spans="1:12" ht="15" customHeight="1" x14ac:dyDescent="0.2">
      <c r="A60" s="16"/>
      <c r="B60" s="6"/>
      <c r="C60" s="18" t="s">
        <v>397</v>
      </c>
      <c r="D60" s="8">
        <v>27</v>
      </c>
      <c r="E60" s="8">
        <v>12</v>
      </c>
      <c r="F60" s="8">
        <v>6</v>
      </c>
      <c r="G60" s="8">
        <v>2</v>
      </c>
      <c r="H60" s="8">
        <v>4</v>
      </c>
      <c r="I60" s="8">
        <v>3</v>
      </c>
      <c r="J60" s="8">
        <v>0</v>
      </c>
      <c r="K60" s="8">
        <v>25.876296470838376</v>
      </c>
      <c r="L60" s="8">
        <v>46.577333647509072</v>
      </c>
    </row>
    <row r="61" spans="1:12" ht="15" customHeight="1" x14ac:dyDescent="0.2">
      <c r="A61" s="16"/>
      <c r="B61" s="6"/>
      <c r="C61" s="18" t="s">
        <v>398</v>
      </c>
      <c r="D61" s="8">
        <v>24</v>
      </c>
      <c r="E61" s="8">
        <v>11</v>
      </c>
      <c r="F61" s="8">
        <v>3</v>
      </c>
      <c r="G61" s="8">
        <v>3</v>
      </c>
      <c r="H61" s="8">
        <v>4</v>
      </c>
      <c r="I61" s="8">
        <v>3</v>
      </c>
      <c r="J61" s="8">
        <v>0</v>
      </c>
      <c r="K61" s="8">
        <v>28.801800051800054</v>
      </c>
      <c r="L61" s="8">
        <v>53.172553941784713</v>
      </c>
    </row>
    <row r="62" spans="1:12" ht="15" customHeight="1" x14ac:dyDescent="0.2">
      <c r="A62" s="16"/>
      <c r="B62" s="6"/>
      <c r="C62" s="19" t="s">
        <v>106</v>
      </c>
      <c r="D62" s="8">
        <v>98</v>
      </c>
      <c r="E62" s="8">
        <v>27</v>
      </c>
      <c r="F62" s="8">
        <v>31</v>
      </c>
      <c r="G62" s="8">
        <v>14</v>
      </c>
      <c r="H62" s="8">
        <v>15</v>
      </c>
      <c r="I62" s="8">
        <v>10</v>
      </c>
      <c r="J62" s="8">
        <v>1</v>
      </c>
      <c r="K62" s="8">
        <v>29.213295049146453</v>
      </c>
      <c r="L62" s="8">
        <v>40.481280282388653</v>
      </c>
    </row>
    <row r="63" spans="1:12" ht="15" customHeight="1" x14ac:dyDescent="0.2">
      <c r="A63" s="16"/>
      <c r="B63" s="30" t="s">
        <v>35</v>
      </c>
      <c r="C63" s="12" t="s">
        <v>24</v>
      </c>
      <c r="D63" s="8">
        <v>529</v>
      </c>
      <c r="E63" s="8">
        <v>286</v>
      </c>
      <c r="F63" s="8">
        <v>93</v>
      </c>
      <c r="G63" s="8">
        <v>46</v>
      </c>
      <c r="H63" s="8">
        <v>61</v>
      </c>
      <c r="I63" s="8">
        <v>34</v>
      </c>
      <c r="J63" s="8">
        <v>9</v>
      </c>
      <c r="K63" s="8">
        <v>19.415272730475753</v>
      </c>
      <c r="L63" s="8">
        <v>43.145050512168346</v>
      </c>
    </row>
    <row r="64" spans="1:12" ht="15" customHeight="1" x14ac:dyDescent="0.2">
      <c r="A64" s="16"/>
      <c r="B64" s="25" t="s">
        <v>36</v>
      </c>
      <c r="C64" s="15"/>
      <c r="D64" s="8"/>
      <c r="E64" s="8"/>
      <c r="F64" s="8"/>
      <c r="G64" s="8"/>
      <c r="H64" s="8"/>
      <c r="I64" s="8"/>
      <c r="J64" s="8"/>
      <c r="K64" s="8"/>
      <c r="L64" s="8"/>
    </row>
    <row r="65" spans="1:12" ht="15" customHeight="1" x14ac:dyDescent="0.2">
      <c r="A65" s="16"/>
      <c r="B65" s="25" t="s">
        <v>37</v>
      </c>
      <c r="C65" s="18" t="s">
        <v>394</v>
      </c>
      <c r="D65" s="8">
        <v>122</v>
      </c>
      <c r="E65" s="8">
        <v>49</v>
      </c>
      <c r="F65" s="8">
        <v>26</v>
      </c>
      <c r="G65" s="8">
        <v>16</v>
      </c>
      <c r="H65" s="8">
        <v>18</v>
      </c>
      <c r="I65" s="8">
        <v>11</v>
      </c>
      <c r="J65" s="8">
        <v>2</v>
      </c>
      <c r="K65" s="8">
        <v>26.622802189688151</v>
      </c>
      <c r="L65" s="8">
        <v>44.996285391022226</v>
      </c>
    </row>
    <row r="66" spans="1:12" ht="15" customHeight="1" x14ac:dyDescent="0.2">
      <c r="A66" s="16"/>
      <c r="B66" s="25"/>
      <c r="C66" s="18" t="s">
        <v>454</v>
      </c>
      <c r="D66" s="8">
        <v>147</v>
      </c>
      <c r="E66" s="8">
        <v>87</v>
      </c>
      <c r="F66" s="8">
        <v>22</v>
      </c>
      <c r="G66" s="8">
        <v>11</v>
      </c>
      <c r="H66" s="8">
        <v>14</v>
      </c>
      <c r="I66" s="8">
        <v>10</v>
      </c>
      <c r="J66" s="8">
        <v>3</v>
      </c>
      <c r="K66" s="8">
        <v>17.592530925864263</v>
      </c>
      <c r="L66" s="8">
        <v>44.444288654814976</v>
      </c>
    </row>
    <row r="67" spans="1:12" ht="15" customHeight="1" x14ac:dyDescent="0.2">
      <c r="A67" s="16"/>
      <c r="B67" s="25"/>
      <c r="C67" s="18" t="s">
        <v>396</v>
      </c>
      <c r="D67" s="8">
        <v>108</v>
      </c>
      <c r="E67" s="8">
        <v>55</v>
      </c>
      <c r="F67" s="8">
        <v>20</v>
      </c>
      <c r="G67" s="8">
        <v>9</v>
      </c>
      <c r="H67" s="8">
        <v>18</v>
      </c>
      <c r="I67" s="8">
        <v>5</v>
      </c>
      <c r="J67" s="8">
        <v>1</v>
      </c>
      <c r="K67" s="8">
        <v>20.086754230630273</v>
      </c>
      <c r="L67" s="8">
        <v>41.332359666873835</v>
      </c>
    </row>
    <row r="68" spans="1:12" ht="15" customHeight="1" x14ac:dyDescent="0.2">
      <c r="A68" s="16"/>
      <c r="B68" s="25"/>
      <c r="C68" s="18" t="s">
        <v>397</v>
      </c>
      <c r="D68" s="8">
        <v>44</v>
      </c>
      <c r="E68" s="8">
        <v>33</v>
      </c>
      <c r="F68" s="8">
        <v>7</v>
      </c>
      <c r="G68" s="8">
        <v>3</v>
      </c>
      <c r="H68" s="8">
        <v>0</v>
      </c>
      <c r="I68" s="8">
        <v>1</v>
      </c>
      <c r="J68" s="8">
        <v>0</v>
      </c>
      <c r="K68" s="8">
        <v>7.300353155616313</v>
      </c>
      <c r="L68" s="8">
        <v>29.201412622465252</v>
      </c>
    </row>
    <row r="69" spans="1:12" ht="15" customHeight="1" x14ac:dyDescent="0.2">
      <c r="A69" s="16"/>
      <c r="B69" s="25"/>
      <c r="C69" s="18" t="s">
        <v>398</v>
      </c>
      <c r="D69" s="8">
        <v>53</v>
      </c>
      <c r="E69" s="8">
        <v>35</v>
      </c>
      <c r="F69" s="8">
        <v>4</v>
      </c>
      <c r="G69" s="8">
        <v>2</v>
      </c>
      <c r="H69" s="8">
        <v>8</v>
      </c>
      <c r="I69" s="8">
        <v>4</v>
      </c>
      <c r="J69" s="8">
        <v>0</v>
      </c>
      <c r="K69" s="8">
        <v>18.429919137466307</v>
      </c>
      <c r="L69" s="8">
        <v>54.265873015873012</v>
      </c>
    </row>
    <row r="70" spans="1:12" ht="15" customHeight="1" x14ac:dyDescent="0.2">
      <c r="A70" s="18"/>
      <c r="B70" s="26"/>
      <c r="C70" s="19" t="s">
        <v>106</v>
      </c>
      <c r="D70" s="8">
        <v>55</v>
      </c>
      <c r="E70" s="8">
        <v>27</v>
      </c>
      <c r="F70" s="8">
        <v>14</v>
      </c>
      <c r="G70" s="8">
        <v>5</v>
      </c>
      <c r="H70" s="8">
        <v>3</v>
      </c>
      <c r="I70" s="8">
        <v>3</v>
      </c>
      <c r="J70" s="8">
        <v>3</v>
      </c>
      <c r="K70" s="8">
        <v>17.70379130673248</v>
      </c>
      <c r="L70" s="8">
        <v>36.823885918003562</v>
      </c>
    </row>
    <row r="71" spans="1:12" ht="15" customHeight="1" x14ac:dyDescent="0.2">
      <c r="A71" s="16"/>
      <c r="B71" s="105" t="s">
        <v>38</v>
      </c>
      <c r="C71" s="12" t="s">
        <v>24</v>
      </c>
      <c r="D71" s="8">
        <v>697</v>
      </c>
      <c r="E71" s="8">
        <v>284</v>
      </c>
      <c r="F71" s="8">
        <v>129</v>
      </c>
      <c r="G71" s="8">
        <v>76</v>
      </c>
      <c r="H71" s="8">
        <v>100</v>
      </c>
      <c r="I71" s="8">
        <v>100</v>
      </c>
      <c r="J71" s="8">
        <v>8</v>
      </c>
      <c r="K71" s="8">
        <v>30.685736174757462</v>
      </c>
      <c r="L71" s="8">
        <v>52.203635121994793</v>
      </c>
    </row>
    <row r="72" spans="1:12" ht="15" customHeight="1" x14ac:dyDescent="0.2">
      <c r="A72" s="16"/>
      <c r="B72" s="106"/>
      <c r="C72" s="15"/>
      <c r="D72" s="8"/>
      <c r="E72" s="8"/>
      <c r="F72" s="8"/>
      <c r="G72" s="8"/>
      <c r="H72" s="8"/>
      <c r="I72" s="8"/>
      <c r="J72" s="8"/>
      <c r="K72" s="8"/>
      <c r="L72" s="8"/>
    </row>
    <row r="73" spans="1:12" ht="15" customHeight="1" x14ac:dyDescent="0.2">
      <c r="A73" s="16"/>
      <c r="B73" s="106"/>
      <c r="C73" s="18" t="s">
        <v>394</v>
      </c>
      <c r="D73" s="8">
        <v>210</v>
      </c>
      <c r="E73" s="8">
        <v>96</v>
      </c>
      <c r="F73" s="8">
        <v>47</v>
      </c>
      <c r="G73" s="8">
        <v>25</v>
      </c>
      <c r="H73" s="8">
        <v>20</v>
      </c>
      <c r="I73" s="8">
        <v>21</v>
      </c>
      <c r="J73" s="8">
        <v>1</v>
      </c>
      <c r="K73" s="8">
        <v>24.603236148429417</v>
      </c>
      <c r="L73" s="8">
        <v>45.505100486918124</v>
      </c>
    </row>
    <row r="74" spans="1:12" ht="15" customHeight="1" x14ac:dyDescent="0.2">
      <c r="A74" s="16"/>
      <c r="B74" s="106"/>
      <c r="C74" s="18" t="s">
        <v>454</v>
      </c>
      <c r="D74" s="8">
        <v>154</v>
      </c>
      <c r="E74" s="8">
        <v>58</v>
      </c>
      <c r="F74" s="8">
        <v>24</v>
      </c>
      <c r="G74" s="8">
        <v>16</v>
      </c>
      <c r="H74" s="8">
        <v>24</v>
      </c>
      <c r="I74" s="8">
        <v>31</v>
      </c>
      <c r="J74" s="8">
        <v>1</v>
      </c>
      <c r="K74" s="8">
        <v>36.330107800696034</v>
      </c>
      <c r="L74" s="8">
        <v>58.510594668489396</v>
      </c>
    </row>
    <row r="75" spans="1:12" ht="15" customHeight="1" x14ac:dyDescent="0.2">
      <c r="A75" s="16"/>
      <c r="B75" s="106"/>
      <c r="C75" s="18" t="s">
        <v>396</v>
      </c>
      <c r="D75" s="8">
        <v>143</v>
      </c>
      <c r="E75" s="8">
        <v>44</v>
      </c>
      <c r="F75" s="8">
        <v>25</v>
      </c>
      <c r="G75" s="8">
        <v>12</v>
      </c>
      <c r="H75" s="8">
        <v>34</v>
      </c>
      <c r="I75" s="8">
        <v>26</v>
      </c>
      <c r="J75" s="8">
        <v>2</v>
      </c>
      <c r="K75" s="8">
        <v>38.82619853534942</v>
      </c>
      <c r="L75" s="8">
        <v>56.43808240705431</v>
      </c>
    </row>
    <row r="76" spans="1:12" ht="15" customHeight="1" x14ac:dyDescent="0.2">
      <c r="A76" s="16"/>
      <c r="B76" s="25"/>
      <c r="C76" s="18" t="s">
        <v>397</v>
      </c>
      <c r="D76" s="8">
        <v>44</v>
      </c>
      <c r="E76" s="8">
        <v>20</v>
      </c>
      <c r="F76" s="8">
        <v>11</v>
      </c>
      <c r="G76" s="8">
        <v>3</v>
      </c>
      <c r="H76" s="8">
        <v>5</v>
      </c>
      <c r="I76" s="8">
        <v>4</v>
      </c>
      <c r="J76" s="8">
        <v>1</v>
      </c>
      <c r="K76" s="8">
        <v>23.728313030638613</v>
      </c>
      <c r="L76" s="8">
        <v>44.361628709454799</v>
      </c>
    </row>
    <row r="77" spans="1:12" ht="15" customHeight="1" x14ac:dyDescent="0.2">
      <c r="A77" s="16"/>
      <c r="B77" s="25"/>
      <c r="C77" s="18" t="s">
        <v>398</v>
      </c>
      <c r="D77" s="8">
        <v>59</v>
      </c>
      <c r="E77" s="8">
        <v>34</v>
      </c>
      <c r="F77" s="8">
        <v>8</v>
      </c>
      <c r="G77" s="8">
        <v>6</v>
      </c>
      <c r="H77" s="8">
        <v>4</v>
      </c>
      <c r="I77" s="8">
        <v>7</v>
      </c>
      <c r="J77" s="8">
        <v>0</v>
      </c>
      <c r="K77" s="8">
        <v>22.338579499596452</v>
      </c>
      <c r="L77" s="8">
        <v>52.719047619047622</v>
      </c>
    </row>
    <row r="78" spans="1:12" ht="15" customHeight="1" x14ac:dyDescent="0.2">
      <c r="A78" s="17"/>
      <c r="B78" s="26"/>
      <c r="C78" s="19" t="s">
        <v>106</v>
      </c>
      <c r="D78" s="8">
        <v>87</v>
      </c>
      <c r="E78" s="8">
        <v>32</v>
      </c>
      <c r="F78" s="8">
        <v>14</v>
      </c>
      <c r="G78" s="8">
        <v>14</v>
      </c>
      <c r="H78" s="8">
        <v>13</v>
      </c>
      <c r="I78" s="8">
        <v>11</v>
      </c>
      <c r="J78" s="8">
        <v>3</v>
      </c>
      <c r="K78" s="8">
        <v>31.298830138115857</v>
      </c>
      <c r="L78" s="8">
        <v>50.559648684648693</v>
      </c>
    </row>
    <row r="79" spans="1:12" ht="15" customHeight="1" x14ac:dyDescent="0.2">
      <c r="A79" s="11" t="s">
        <v>455</v>
      </c>
      <c r="B79" s="6" t="s">
        <v>23</v>
      </c>
      <c r="C79" s="12" t="s">
        <v>24</v>
      </c>
      <c r="D79" s="8">
        <v>825</v>
      </c>
      <c r="E79" s="8">
        <v>218</v>
      </c>
      <c r="F79" s="8">
        <v>286</v>
      </c>
      <c r="G79" s="8">
        <v>110</v>
      </c>
      <c r="H79" s="8">
        <v>98</v>
      </c>
      <c r="I79" s="8">
        <v>104</v>
      </c>
      <c r="J79" s="8">
        <v>9</v>
      </c>
      <c r="K79" s="8">
        <v>30.62167909666271</v>
      </c>
      <c r="L79" s="8">
        <v>41.784766125211995</v>
      </c>
    </row>
    <row r="80" spans="1:12" ht="15" customHeight="1" x14ac:dyDescent="0.2">
      <c r="A80" s="104" t="s">
        <v>456</v>
      </c>
      <c r="B80" s="6" t="s">
        <v>41</v>
      </c>
      <c r="C80" s="15"/>
      <c r="D80" s="8"/>
      <c r="E80" s="8"/>
      <c r="F80" s="8"/>
      <c r="G80" s="8"/>
      <c r="H80" s="8"/>
      <c r="I80" s="8"/>
      <c r="J80" s="8"/>
      <c r="K80" s="8"/>
      <c r="L80" s="8"/>
    </row>
    <row r="81" spans="1:12" ht="15" customHeight="1" x14ac:dyDescent="0.2">
      <c r="A81" s="104"/>
      <c r="B81" s="6" t="s">
        <v>27</v>
      </c>
      <c r="C81" s="18" t="s">
        <v>394</v>
      </c>
      <c r="D81" s="8">
        <v>326</v>
      </c>
      <c r="E81" s="8">
        <v>95</v>
      </c>
      <c r="F81" s="8">
        <v>86</v>
      </c>
      <c r="G81" s="8">
        <v>51</v>
      </c>
      <c r="H81" s="8">
        <v>43</v>
      </c>
      <c r="I81" s="8">
        <v>48</v>
      </c>
      <c r="J81" s="8">
        <v>3</v>
      </c>
      <c r="K81" s="8">
        <v>32.332643506504084</v>
      </c>
      <c r="L81" s="8">
        <v>45.804578300880792</v>
      </c>
    </row>
    <row r="82" spans="1:12" ht="15" customHeight="1" x14ac:dyDescent="0.2">
      <c r="A82" s="104"/>
      <c r="B82" s="6" t="s">
        <v>43</v>
      </c>
      <c r="C82" s="18" t="s">
        <v>454</v>
      </c>
      <c r="D82" s="8">
        <v>225</v>
      </c>
      <c r="E82" s="8">
        <v>41</v>
      </c>
      <c r="F82" s="8">
        <v>126</v>
      </c>
      <c r="G82" s="8">
        <v>24</v>
      </c>
      <c r="H82" s="8">
        <v>15</v>
      </c>
      <c r="I82" s="8">
        <v>17</v>
      </c>
      <c r="J82" s="8">
        <v>2</v>
      </c>
      <c r="K82" s="8">
        <v>26.203829547566553</v>
      </c>
      <c r="L82" s="8">
        <v>32.106890050040334</v>
      </c>
    </row>
    <row r="83" spans="1:12" ht="15" customHeight="1" x14ac:dyDescent="0.2">
      <c r="A83" s="16"/>
      <c r="B83" s="6"/>
      <c r="C83" s="18" t="s">
        <v>396</v>
      </c>
      <c r="D83" s="8">
        <v>116</v>
      </c>
      <c r="E83" s="8">
        <v>22</v>
      </c>
      <c r="F83" s="8">
        <v>37</v>
      </c>
      <c r="G83" s="8">
        <v>19</v>
      </c>
      <c r="H83" s="8">
        <v>17</v>
      </c>
      <c r="I83" s="8">
        <v>19</v>
      </c>
      <c r="J83" s="8">
        <v>2</v>
      </c>
      <c r="K83" s="8">
        <v>37.192052415967474</v>
      </c>
      <c r="L83" s="8">
        <v>46.08580408065535</v>
      </c>
    </row>
    <row r="84" spans="1:12" ht="15" customHeight="1" x14ac:dyDescent="0.2">
      <c r="A84" s="16"/>
      <c r="B84" s="6"/>
      <c r="C84" s="18" t="s">
        <v>397</v>
      </c>
      <c r="D84" s="8">
        <v>33</v>
      </c>
      <c r="E84" s="8">
        <v>14</v>
      </c>
      <c r="F84" s="8">
        <v>5</v>
      </c>
      <c r="G84" s="8">
        <v>3</v>
      </c>
      <c r="H84" s="8">
        <v>5</v>
      </c>
      <c r="I84" s="8">
        <v>6</v>
      </c>
      <c r="J84" s="8">
        <v>0</v>
      </c>
      <c r="K84" s="8">
        <v>32.59943143276476</v>
      </c>
      <c r="L84" s="8">
        <v>56.620065120065107</v>
      </c>
    </row>
    <row r="85" spans="1:12" ht="15" customHeight="1" x14ac:dyDescent="0.2">
      <c r="A85" s="16"/>
      <c r="B85" s="6"/>
      <c r="C85" s="18" t="s">
        <v>398</v>
      </c>
      <c r="D85" s="8">
        <v>24</v>
      </c>
      <c r="E85" s="8">
        <v>11</v>
      </c>
      <c r="F85" s="8">
        <v>3</v>
      </c>
      <c r="G85" s="8">
        <v>3</v>
      </c>
      <c r="H85" s="8">
        <v>4</v>
      </c>
      <c r="I85" s="8">
        <v>3</v>
      </c>
      <c r="J85" s="8">
        <v>0</v>
      </c>
      <c r="K85" s="8">
        <v>28.801800051800054</v>
      </c>
      <c r="L85" s="8">
        <v>53.172553941784713</v>
      </c>
    </row>
    <row r="86" spans="1:12" ht="15" customHeight="1" x14ac:dyDescent="0.2">
      <c r="A86" s="16"/>
      <c r="B86" s="6"/>
      <c r="C86" s="19" t="s">
        <v>106</v>
      </c>
      <c r="D86" s="8">
        <v>101</v>
      </c>
      <c r="E86" s="8">
        <v>35</v>
      </c>
      <c r="F86" s="8">
        <v>29</v>
      </c>
      <c r="G86" s="8">
        <v>10</v>
      </c>
      <c r="H86" s="8">
        <v>14</v>
      </c>
      <c r="I86" s="8">
        <v>11</v>
      </c>
      <c r="J86" s="8">
        <v>2</v>
      </c>
      <c r="K86" s="8">
        <v>27.206806941655422</v>
      </c>
      <c r="L86" s="8">
        <v>42.085529487873231</v>
      </c>
    </row>
    <row r="87" spans="1:12" ht="15" customHeight="1" x14ac:dyDescent="0.2">
      <c r="A87" s="16"/>
      <c r="B87" s="30" t="s">
        <v>35</v>
      </c>
      <c r="C87" s="12" t="s">
        <v>24</v>
      </c>
      <c r="D87" s="8">
        <v>529</v>
      </c>
      <c r="E87" s="8">
        <v>286</v>
      </c>
      <c r="F87" s="8">
        <v>93</v>
      </c>
      <c r="G87" s="8">
        <v>46</v>
      </c>
      <c r="H87" s="8">
        <v>61</v>
      </c>
      <c r="I87" s="8">
        <v>34</v>
      </c>
      <c r="J87" s="8">
        <v>9</v>
      </c>
      <c r="K87" s="8">
        <v>19.415272730475756</v>
      </c>
      <c r="L87" s="8">
        <v>43.145050512168353</v>
      </c>
    </row>
    <row r="88" spans="1:12" ht="15" customHeight="1" x14ac:dyDescent="0.2">
      <c r="A88" s="16"/>
      <c r="B88" s="25" t="s">
        <v>36</v>
      </c>
      <c r="C88" s="15"/>
      <c r="D88" s="8"/>
      <c r="E88" s="8"/>
      <c r="F88" s="8"/>
      <c r="G88" s="8"/>
      <c r="H88" s="8"/>
      <c r="I88" s="8"/>
      <c r="J88" s="8"/>
      <c r="K88" s="8"/>
      <c r="L88" s="8"/>
    </row>
    <row r="89" spans="1:12" ht="15" customHeight="1" x14ac:dyDescent="0.2">
      <c r="A89" s="16"/>
      <c r="B89" s="25" t="s">
        <v>37</v>
      </c>
      <c r="C89" s="18" t="s">
        <v>394</v>
      </c>
      <c r="D89" s="8">
        <v>97</v>
      </c>
      <c r="E89" s="8">
        <v>43</v>
      </c>
      <c r="F89" s="8">
        <v>21</v>
      </c>
      <c r="G89" s="8">
        <v>13</v>
      </c>
      <c r="H89" s="8">
        <v>13</v>
      </c>
      <c r="I89" s="8">
        <v>7</v>
      </c>
      <c r="J89" s="8">
        <v>0</v>
      </c>
      <c r="K89" s="8">
        <v>23.063015780571874</v>
      </c>
      <c r="L89" s="8">
        <v>41.42800982806429</v>
      </c>
    </row>
    <row r="90" spans="1:12" ht="15" customHeight="1" x14ac:dyDescent="0.2">
      <c r="A90" s="16"/>
      <c r="B90" s="25"/>
      <c r="C90" s="18" t="s">
        <v>454</v>
      </c>
      <c r="D90" s="8">
        <v>142</v>
      </c>
      <c r="E90" s="8">
        <v>65</v>
      </c>
      <c r="F90" s="8">
        <v>33</v>
      </c>
      <c r="G90" s="8">
        <v>12</v>
      </c>
      <c r="H90" s="8">
        <v>19</v>
      </c>
      <c r="I90" s="8">
        <v>11</v>
      </c>
      <c r="J90" s="8">
        <v>2</v>
      </c>
      <c r="K90" s="8">
        <v>22.85174886725639</v>
      </c>
      <c r="L90" s="8">
        <v>42.65659788554526</v>
      </c>
    </row>
    <row r="91" spans="1:12" ht="15" customHeight="1" x14ac:dyDescent="0.2">
      <c r="A91" s="16"/>
      <c r="B91" s="25"/>
      <c r="C91" s="18" t="s">
        <v>396</v>
      </c>
      <c r="D91" s="8">
        <v>115</v>
      </c>
      <c r="E91" s="8">
        <v>66</v>
      </c>
      <c r="F91" s="8">
        <v>16</v>
      </c>
      <c r="G91" s="8">
        <v>9</v>
      </c>
      <c r="H91" s="8">
        <v>14</v>
      </c>
      <c r="I91" s="8">
        <v>8</v>
      </c>
      <c r="J91" s="8">
        <v>2</v>
      </c>
      <c r="K91" s="8">
        <v>19.373566944363404</v>
      </c>
      <c r="L91" s="8">
        <v>46.57900137687372</v>
      </c>
    </row>
    <row r="92" spans="1:12" ht="15" customHeight="1" x14ac:dyDescent="0.2">
      <c r="A92" s="16"/>
      <c r="B92" s="25"/>
      <c r="C92" s="18" t="s">
        <v>397</v>
      </c>
      <c r="D92" s="8">
        <v>46</v>
      </c>
      <c r="E92" s="8">
        <v>37</v>
      </c>
      <c r="F92" s="8">
        <v>4</v>
      </c>
      <c r="G92" s="8">
        <v>4</v>
      </c>
      <c r="H92" s="8">
        <v>0</v>
      </c>
      <c r="I92" s="8">
        <v>1</v>
      </c>
      <c r="J92" s="8">
        <v>0</v>
      </c>
      <c r="K92" s="8">
        <v>6.4912280701754375</v>
      </c>
      <c r="L92" s="8">
        <v>33.177387914230017</v>
      </c>
    </row>
    <row r="93" spans="1:12" ht="15" customHeight="1" x14ac:dyDescent="0.2">
      <c r="A93" s="16"/>
      <c r="B93" s="25"/>
      <c r="C93" s="18" t="s">
        <v>398</v>
      </c>
      <c r="D93" s="8">
        <v>53</v>
      </c>
      <c r="E93" s="8">
        <v>35</v>
      </c>
      <c r="F93" s="8">
        <v>4</v>
      </c>
      <c r="G93" s="8">
        <v>2</v>
      </c>
      <c r="H93" s="8">
        <v>8</v>
      </c>
      <c r="I93" s="8">
        <v>4</v>
      </c>
      <c r="J93" s="8">
        <v>0</v>
      </c>
      <c r="K93" s="8">
        <v>18.429919137466307</v>
      </c>
      <c r="L93" s="8">
        <v>54.265873015873012</v>
      </c>
    </row>
    <row r="94" spans="1:12" ht="15" customHeight="1" x14ac:dyDescent="0.2">
      <c r="A94" s="18"/>
      <c r="B94" s="26"/>
      <c r="C94" s="19" t="s">
        <v>106</v>
      </c>
      <c r="D94" s="8">
        <v>76</v>
      </c>
      <c r="E94" s="8">
        <v>40</v>
      </c>
      <c r="F94" s="8">
        <v>15</v>
      </c>
      <c r="G94" s="8">
        <v>6</v>
      </c>
      <c r="H94" s="8">
        <v>7</v>
      </c>
      <c r="I94" s="8">
        <v>3</v>
      </c>
      <c r="J94" s="8">
        <v>5</v>
      </c>
      <c r="K94" s="8">
        <v>16.830833485763069</v>
      </c>
      <c r="L94" s="8">
        <v>38.548037983521866</v>
      </c>
    </row>
    <row r="95" spans="1:12" ht="15" customHeight="1" x14ac:dyDescent="0.2">
      <c r="A95" s="16"/>
      <c r="B95" s="105" t="s">
        <v>38</v>
      </c>
      <c r="C95" s="12" t="s">
        <v>24</v>
      </c>
      <c r="D95" s="8">
        <v>697</v>
      </c>
      <c r="E95" s="8">
        <v>284</v>
      </c>
      <c r="F95" s="8">
        <v>129</v>
      </c>
      <c r="G95" s="8">
        <v>76</v>
      </c>
      <c r="H95" s="8">
        <v>100</v>
      </c>
      <c r="I95" s="8">
        <v>100</v>
      </c>
      <c r="J95" s="8">
        <v>8</v>
      </c>
      <c r="K95" s="8">
        <v>30.685736174757466</v>
      </c>
      <c r="L95" s="8">
        <v>52.2036351219948</v>
      </c>
    </row>
    <row r="96" spans="1:12" ht="15" customHeight="1" x14ac:dyDescent="0.2">
      <c r="A96" s="16"/>
      <c r="B96" s="106"/>
      <c r="C96" s="15"/>
      <c r="D96" s="8"/>
      <c r="E96" s="8"/>
      <c r="F96" s="8"/>
      <c r="G96" s="8"/>
      <c r="H96" s="8"/>
      <c r="I96" s="8"/>
      <c r="J96" s="8"/>
      <c r="K96" s="8"/>
      <c r="L96" s="8"/>
    </row>
    <row r="97" spans="1:12" ht="15" customHeight="1" x14ac:dyDescent="0.2">
      <c r="A97" s="16"/>
      <c r="B97" s="106"/>
      <c r="C97" s="18" t="s">
        <v>394</v>
      </c>
      <c r="D97" s="8">
        <v>144</v>
      </c>
      <c r="E97" s="8">
        <v>42</v>
      </c>
      <c r="F97" s="8">
        <v>36</v>
      </c>
      <c r="G97" s="8">
        <v>22</v>
      </c>
      <c r="H97" s="8">
        <v>22</v>
      </c>
      <c r="I97" s="8">
        <v>21</v>
      </c>
      <c r="J97" s="8">
        <v>1</v>
      </c>
      <c r="K97" s="8">
        <v>34.600865049783884</v>
      </c>
      <c r="L97" s="8">
        <v>48.989343585337579</v>
      </c>
    </row>
    <row r="98" spans="1:12" ht="15" customHeight="1" x14ac:dyDescent="0.2">
      <c r="A98" s="16"/>
      <c r="B98" s="106"/>
      <c r="C98" s="18" t="s">
        <v>454</v>
      </c>
      <c r="D98" s="8">
        <v>194</v>
      </c>
      <c r="E98" s="8">
        <v>102</v>
      </c>
      <c r="F98" s="8">
        <v>34</v>
      </c>
      <c r="G98" s="8">
        <v>17</v>
      </c>
      <c r="H98" s="8">
        <v>20</v>
      </c>
      <c r="I98" s="8">
        <v>20</v>
      </c>
      <c r="J98" s="8">
        <v>1</v>
      </c>
      <c r="K98" s="8">
        <v>22.62140277684319</v>
      </c>
      <c r="L98" s="8">
        <v>47.977260834403694</v>
      </c>
    </row>
    <row r="99" spans="1:12" ht="15" customHeight="1" x14ac:dyDescent="0.2">
      <c r="A99" s="16"/>
      <c r="B99" s="106"/>
      <c r="C99" s="18" t="s">
        <v>396</v>
      </c>
      <c r="D99" s="8">
        <v>147</v>
      </c>
      <c r="E99" s="8">
        <v>45</v>
      </c>
      <c r="F99" s="8">
        <v>26</v>
      </c>
      <c r="G99" s="8">
        <v>11</v>
      </c>
      <c r="H99" s="8">
        <v>32</v>
      </c>
      <c r="I99" s="8">
        <v>31</v>
      </c>
      <c r="J99" s="8">
        <v>2</v>
      </c>
      <c r="K99" s="8">
        <v>40.38571496495824</v>
      </c>
      <c r="L99" s="8">
        <v>58.55928669918945</v>
      </c>
    </row>
    <row r="100" spans="1:12" ht="15" customHeight="1" x14ac:dyDescent="0.2">
      <c r="A100" s="16"/>
      <c r="B100" s="25"/>
      <c r="C100" s="18" t="s">
        <v>397</v>
      </c>
      <c r="D100" s="8">
        <v>55</v>
      </c>
      <c r="E100" s="8">
        <v>24</v>
      </c>
      <c r="F100" s="8">
        <v>12</v>
      </c>
      <c r="G100" s="8">
        <v>6</v>
      </c>
      <c r="H100" s="8">
        <v>5</v>
      </c>
      <c r="I100" s="8">
        <v>7</v>
      </c>
      <c r="J100" s="8">
        <v>1</v>
      </c>
      <c r="K100" s="8">
        <v>26.728168950391176</v>
      </c>
      <c r="L100" s="8">
        <v>48.110704110704113</v>
      </c>
    </row>
    <row r="101" spans="1:12" ht="15" customHeight="1" x14ac:dyDescent="0.2">
      <c r="A101" s="16"/>
      <c r="B101" s="25"/>
      <c r="C101" s="18" t="s">
        <v>398</v>
      </c>
      <c r="D101" s="8">
        <v>59</v>
      </c>
      <c r="E101" s="8">
        <v>34</v>
      </c>
      <c r="F101" s="8">
        <v>8</v>
      </c>
      <c r="G101" s="8">
        <v>6</v>
      </c>
      <c r="H101" s="8">
        <v>4</v>
      </c>
      <c r="I101" s="8">
        <v>7</v>
      </c>
      <c r="J101" s="8">
        <v>0</v>
      </c>
      <c r="K101" s="8">
        <v>22.338579499596452</v>
      </c>
      <c r="L101" s="8">
        <v>52.719047619047622</v>
      </c>
    </row>
    <row r="102" spans="1:12" ht="15" customHeight="1" x14ac:dyDescent="0.2">
      <c r="A102" s="17"/>
      <c r="B102" s="26"/>
      <c r="C102" s="19" t="s">
        <v>106</v>
      </c>
      <c r="D102" s="8">
        <v>98</v>
      </c>
      <c r="E102" s="8">
        <v>37</v>
      </c>
      <c r="F102" s="8">
        <v>13</v>
      </c>
      <c r="G102" s="8">
        <v>14</v>
      </c>
      <c r="H102" s="8">
        <v>17</v>
      </c>
      <c r="I102" s="8">
        <v>14</v>
      </c>
      <c r="J102" s="8">
        <v>3</v>
      </c>
      <c r="K102" s="8">
        <v>33.804124238334758</v>
      </c>
      <c r="L102" s="8">
        <v>55.368824183479347</v>
      </c>
    </row>
  </sheetData>
  <mergeCells count="8">
    <mergeCell ref="A80:A82"/>
    <mergeCell ref="B95:B99"/>
    <mergeCell ref="A5:A7"/>
    <mergeCell ref="B20:B24"/>
    <mergeCell ref="A29:A31"/>
    <mergeCell ref="B44:B48"/>
    <mergeCell ref="A56:A58"/>
    <mergeCell ref="B71:B75"/>
  </mergeCells>
  <phoneticPr fontId="7"/>
  <pageMargins left="0.19685039370078741" right="0.19685039370078741" top="0.39370078740157483" bottom="0.19685039370078741" header="0.19685039370078741" footer="0.19685039370078741"/>
  <pageSetup paperSize="9" scale="75" orientation="portrait" horizontalDpi="200" verticalDpi="200" r:id="rId1"/>
  <headerFooter alignWithMargins="0">
    <oddHeader>&amp;R&amp;F_&amp;A</oddHeader>
  </headerFooter>
  <ignoredErrors>
    <ignoredError sqref="D5:L51" formula="1"/>
    <ignoredError sqref="E3"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D4D58-5831-42AF-B78C-E7C37C0F6C71}">
  <dimension ref="A1:O70"/>
  <sheetViews>
    <sheetView showGridLines="0" view="pageBreakPreview" zoomScaleNormal="100" zoomScaleSheetLayoutView="100" workbookViewId="0"/>
  </sheetViews>
  <sheetFormatPr defaultColWidth="8" defaultRowHeight="15" customHeight="1" x14ac:dyDescent="0.2"/>
  <cols>
    <col min="1" max="1" width="11.8984375" style="1" customWidth="1"/>
    <col min="2" max="2" width="4.296875" style="1" customWidth="1"/>
    <col min="3" max="3" width="14.69921875" style="1" customWidth="1"/>
    <col min="4" max="15" width="16.8984375" style="1" customWidth="1"/>
    <col min="16" max="16384" width="8" style="1"/>
  </cols>
  <sheetData>
    <row r="1" spans="1:15" ht="15" customHeight="1" x14ac:dyDescent="0.2">
      <c r="D1" s="75" t="s">
        <v>457</v>
      </c>
      <c r="E1" s="76"/>
      <c r="F1" s="76"/>
      <c r="G1" s="76"/>
      <c r="H1" s="76"/>
      <c r="I1" s="77"/>
      <c r="J1" s="69" t="s">
        <v>457</v>
      </c>
      <c r="K1" s="69"/>
      <c r="L1" s="69"/>
      <c r="M1" s="69"/>
      <c r="N1" s="69"/>
      <c r="O1" s="40"/>
    </row>
    <row r="2" spans="1:15" ht="15" customHeight="1" x14ac:dyDescent="0.2">
      <c r="A2" s="139"/>
      <c r="B2" s="139"/>
      <c r="C2" s="141"/>
      <c r="D2" s="78" t="s">
        <v>458</v>
      </c>
      <c r="E2" s="79"/>
      <c r="F2" s="79"/>
      <c r="G2" s="79"/>
      <c r="H2" s="79"/>
      <c r="I2" s="80"/>
      <c r="J2" s="70" t="s">
        <v>459</v>
      </c>
      <c r="K2" s="70"/>
      <c r="L2" s="70"/>
      <c r="M2" s="70"/>
      <c r="N2" s="70"/>
      <c r="O2" s="44"/>
    </row>
    <row r="3" spans="1:15" s="3" customFormat="1" ht="66.5" x14ac:dyDescent="0.2">
      <c r="A3" s="137"/>
      <c r="B3" s="138"/>
      <c r="C3" s="136"/>
      <c r="D3" s="73" t="s">
        <v>3</v>
      </c>
      <c r="E3" s="74" t="s">
        <v>84</v>
      </c>
      <c r="F3" s="74" t="s">
        <v>85</v>
      </c>
      <c r="G3" s="74" t="s">
        <v>86</v>
      </c>
      <c r="H3" s="74" t="s">
        <v>87</v>
      </c>
      <c r="I3" s="73" t="s">
        <v>460</v>
      </c>
      <c r="J3" s="37" t="s">
        <v>3</v>
      </c>
      <c r="K3" s="35" t="s">
        <v>88</v>
      </c>
      <c r="L3" s="35" t="s">
        <v>461</v>
      </c>
      <c r="M3" s="35" t="s">
        <v>90</v>
      </c>
      <c r="N3" s="35" t="s">
        <v>462</v>
      </c>
      <c r="O3" s="37" t="s">
        <v>460</v>
      </c>
    </row>
    <row r="4" spans="1:15" ht="15" customHeight="1" x14ac:dyDescent="0.2">
      <c r="A4" s="11" t="s">
        <v>452</v>
      </c>
      <c r="B4" s="30" t="s">
        <v>35</v>
      </c>
      <c r="C4" s="12" t="s">
        <v>24</v>
      </c>
      <c r="D4" s="22">
        <f t="shared" ref="D4:H4" si="0">D39</f>
        <v>617</v>
      </c>
      <c r="E4" s="4">
        <f t="shared" si="0"/>
        <v>52</v>
      </c>
      <c r="F4" s="4">
        <f t="shared" si="0"/>
        <v>29</v>
      </c>
      <c r="G4" s="4">
        <f t="shared" si="0"/>
        <v>434</v>
      </c>
      <c r="H4" s="4">
        <f t="shared" si="0"/>
        <v>45</v>
      </c>
      <c r="I4" s="4">
        <f>I39</f>
        <v>57</v>
      </c>
      <c r="J4" s="22">
        <f t="shared" ref="J4:N4" si="1">J39</f>
        <v>617</v>
      </c>
      <c r="K4" s="4">
        <f>K39</f>
        <v>161</v>
      </c>
      <c r="L4" s="4">
        <f t="shared" si="1"/>
        <v>140</v>
      </c>
      <c r="M4" s="4">
        <f t="shared" si="1"/>
        <v>269</v>
      </c>
      <c r="N4" s="4">
        <f t="shared" si="1"/>
        <v>14</v>
      </c>
      <c r="O4" s="4">
        <f>O39</f>
        <v>33</v>
      </c>
    </row>
    <row r="5" spans="1:15" ht="15" customHeight="1" x14ac:dyDescent="0.2">
      <c r="A5" s="104" t="s">
        <v>453</v>
      </c>
      <c r="B5" s="25" t="s">
        <v>36</v>
      </c>
      <c r="C5" s="15"/>
      <c r="D5" s="14">
        <f>IF(SUM(E5:I5)&gt;100,"－",SUM(E5:I5))</f>
        <v>100</v>
      </c>
      <c r="E5" s="13">
        <f>E39/$D4*100</f>
        <v>8.4278768233387353</v>
      </c>
      <c r="F5" s="13">
        <f>F39/$D4*100</f>
        <v>4.7001620745542949</v>
      </c>
      <c r="G5" s="13">
        <f t="shared" ref="G5:H5" si="2">G39/$D4*100</f>
        <v>70.340356564019444</v>
      </c>
      <c r="H5" s="13">
        <f t="shared" si="2"/>
        <v>7.2933549432739051</v>
      </c>
      <c r="I5" s="13">
        <f>I39/$D4*100</f>
        <v>9.238249594813615</v>
      </c>
      <c r="J5" s="14">
        <f>IF(SUM(K5:O5)&gt;100,"－",SUM(K5:O5))</f>
        <v>100</v>
      </c>
      <c r="K5" s="13">
        <f>K39/$J4*100</f>
        <v>26.094003241491087</v>
      </c>
      <c r="L5" s="13">
        <f>L39/$J4*100</f>
        <v>22.690437601296594</v>
      </c>
      <c r="M5" s="13">
        <f t="shared" ref="M5:N5" si="3">M39/$J4*100</f>
        <v>43.598055105348458</v>
      </c>
      <c r="N5" s="13">
        <f t="shared" si="3"/>
        <v>2.2690437601296596</v>
      </c>
      <c r="O5" s="13">
        <f>O39/$J4*100</f>
        <v>5.3484602917341979</v>
      </c>
    </row>
    <row r="6" spans="1:15" ht="15" customHeight="1" x14ac:dyDescent="0.2">
      <c r="A6" s="104"/>
      <c r="B6" s="25" t="s">
        <v>37</v>
      </c>
      <c r="C6" s="18" t="s">
        <v>394</v>
      </c>
      <c r="D6" s="23">
        <f t="shared" ref="D6:D12" si="4">D41</f>
        <v>134</v>
      </c>
      <c r="E6" s="7">
        <f t="shared" ref="E6:I11" si="5">IF($D6=0,0,E41/$D6*100)</f>
        <v>7.4626865671641784</v>
      </c>
      <c r="F6" s="7">
        <f t="shared" si="5"/>
        <v>4.4776119402985071</v>
      </c>
      <c r="G6" s="7">
        <f t="shared" si="5"/>
        <v>71.641791044776113</v>
      </c>
      <c r="H6" s="7">
        <f t="shared" si="5"/>
        <v>4.4776119402985071</v>
      </c>
      <c r="I6" s="7">
        <f t="shared" si="5"/>
        <v>11.940298507462686</v>
      </c>
      <c r="J6" s="23">
        <f t="shared" ref="J6:J12" si="6">J41</f>
        <v>134</v>
      </c>
      <c r="K6" s="7">
        <f t="shared" ref="K6:O11" si="7">IF($J6=0,0,K41/$J6*100)</f>
        <v>38.059701492537314</v>
      </c>
      <c r="L6" s="7">
        <f t="shared" si="7"/>
        <v>17.164179104477611</v>
      </c>
      <c r="M6" s="7">
        <f t="shared" si="7"/>
        <v>37.313432835820898</v>
      </c>
      <c r="N6" s="7">
        <f t="shared" si="7"/>
        <v>0.74626865671641784</v>
      </c>
      <c r="O6" s="7">
        <f t="shared" si="7"/>
        <v>6.7164179104477615</v>
      </c>
    </row>
    <row r="7" spans="1:15" ht="15" customHeight="1" x14ac:dyDescent="0.2">
      <c r="A7" s="104"/>
      <c r="B7" s="25"/>
      <c r="C7" s="18" t="s">
        <v>454</v>
      </c>
      <c r="D7" s="23">
        <f t="shared" si="4"/>
        <v>181</v>
      </c>
      <c r="E7" s="7">
        <f t="shared" si="5"/>
        <v>8.2872928176795568</v>
      </c>
      <c r="F7" s="7">
        <f t="shared" si="5"/>
        <v>4.972375690607735</v>
      </c>
      <c r="G7" s="7">
        <f t="shared" si="5"/>
        <v>72.928176795580114</v>
      </c>
      <c r="H7" s="7">
        <f t="shared" si="5"/>
        <v>6.0773480662983426</v>
      </c>
      <c r="I7" s="7">
        <f t="shared" si="5"/>
        <v>7.7348066298342539</v>
      </c>
      <c r="J7" s="23">
        <f t="shared" si="6"/>
        <v>181</v>
      </c>
      <c r="K7" s="7">
        <f t="shared" si="7"/>
        <v>21.546961325966851</v>
      </c>
      <c r="L7" s="7">
        <f t="shared" si="7"/>
        <v>22.099447513812155</v>
      </c>
      <c r="M7" s="7">
        <f t="shared" si="7"/>
        <v>50.828729281767963</v>
      </c>
      <c r="N7" s="7">
        <f t="shared" si="7"/>
        <v>2.2099447513812152</v>
      </c>
      <c r="O7" s="7">
        <f t="shared" si="7"/>
        <v>3.3149171270718232</v>
      </c>
    </row>
    <row r="8" spans="1:15" ht="15" customHeight="1" x14ac:dyDescent="0.2">
      <c r="A8" s="16"/>
      <c r="B8" s="25"/>
      <c r="C8" s="18" t="s">
        <v>396</v>
      </c>
      <c r="D8" s="23">
        <f t="shared" si="4"/>
        <v>125</v>
      </c>
      <c r="E8" s="7">
        <f t="shared" si="5"/>
        <v>6.4</v>
      </c>
      <c r="F8" s="7">
        <f t="shared" si="5"/>
        <v>1.6</v>
      </c>
      <c r="G8" s="7">
        <f t="shared" si="5"/>
        <v>76.8</v>
      </c>
      <c r="H8" s="7">
        <f t="shared" si="5"/>
        <v>8.7999999999999989</v>
      </c>
      <c r="I8" s="7">
        <f t="shared" si="5"/>
        <v>6.4</v>
      </c>
      <c r="J8" s="23">
        <f t="shared" si="6"/>
        <v>125</v>
      </c>
      <c r="K8" s="7">
        <f t="shared" si="7"/>
        <v>20</v>
      </c>
      <c r="L8" s="7">
        <f t="shared" si="7"/>
        <v>19.2</v>
      </c>
      <c r="M8" s="7">
        <f t="shared" si="7"/>
        <v>51.2</v>
      </c>
      <c r="N8" s="7">
        <f t="shared" si="7"/>
        <v>4</v>
      </c>
      <c r="O8" s="7">
        <f t="shared" si="7"/>
        <v>5.6000000000000005</v>
      </c>
    </row>
    <row r="9" spans="1:15" ht="15" customHeight="1" x14ac:dyDescent="0.2">
      <c r="A9" s="16"/>
      <c r="B9" s="25"/>
      <c r="C9" s="18" t="s">
        <v>397</v>
      </c>
      <c r="D9" s="23">
        <f t="shared" si="4"/>
        <v>47</v>
      </c>
      <c r="E9" s="7">
        <f t="shared" si="5"/>
        <v>12.76595744680851</v>
      </c>
      <c r="F9" s="7">
        <f t="shared" si="5"/>
        <v>10.638297872340425</v>
      </c>
      <c r="G9" s="7">
        <f t="shared" si="5"/>
        <v>57.446808510638306</v>
      </c>
      <c r="H9" s="7">
        <f t="shared" si="5"/>
        <v>8.5106382978723403</v>
      </c>
      <c r="I9" s="7">
        <f t="shared" si="5"/>
        <v>10.638297872340425</v>
      </c>
      <c r="J9" s="23">
        <f t="shared" si="6"/>
        <v>47</v>
      </c>
      <c r="K9" s="7">
        <f t="shared" si="7"/>
        <v>27.659574468085108</v>
      </c>
      <c r="L9" s="7">
        <f t="shared" si="7"/>
        <v>34.042553191489361</v>
      </c>
      <c r="M9" s="7">
        <f t="shared" si="7"/>
        <v>25.531914893617021</v>
      </c>
      <c r="N9" s="7">
        <f t="shared" si="7"/>
        <v>4.2553191489361701</v>
      </c>
      <c r="O9" s="7">
        <f t="shared" si="7"/>
        <v>8.5106382978723403</v>
      </c>
    </row>
    <row r="10" spans="1:15" ht="15" customHeight="1" x14ac:dyDescent="0.2">
      <c r="A10" s="16"/>
      <c r="B10" s="25"/>
      <c r="C10" s="18" t="s">
        <v>398</v>
      </c>
      <c r="D10" s="23">
        <f t="shared" si="4"/>
        <v>66</v>
      </c>
      <c r="E10" s="7">
        <f t="shared" si="5"/>
        <v>13.636363636363635</v>
      </c>
      <c r="F10" s="7">
        <f t="shared" si="5"/>
        <v>4.5454545454545459</v>
      </c>
      <c r="G10" s="7">
        <f t="shared" si="5"/>
        <v>66.666666666666657</v>
      </c>
      <c r="H10" s="7">
        <f t="shared" si="5"/>
        <v>9.0909090909090917</v>
      </c>
      <c r="I10" s="7">
        <f t="shared" si="5"/>
        <v>6.0606060606060606</v>
      </c>
      <c r="J10" s="23">
        <f t="shared" si="6"/>
        <v>66</v>
      </c>
      <c r="K10" s="7">
        <f t="shared" si="7"/>
        <v>27.27272727272727</v>
      </c>
      <c r="L10" s="7">
        <f t="shared" si="7"/>
        <v>33.333333333333329</v>
      </c>
      <c r="M10" s="7">
        <f t="shared" si="7"/>
        <v>36.363636363636367</v>
      </c>
      <c r="N10" s="7">
        <f t="shared" si="7"/>
        <v>1.5151515151515151</v>
      </c>
      <c r="O10" s="7">
        <f t="shared" si="7"/>
        <v>1.5151515151515151</v>
      </c>
    </row>
    <row r="11" spans="1:15" ht="15" customHeight="1" x14ac:dyDescent="0.2">
      <c r="A11" s="16"/>
      <c r="B11" s="26"/>
      <c r="C11" s="19" t="s">
        <v>106</v>
      </c>
      <c r="D11" s="24">
        <f t="shared" si="4"/>
        <v>64</v>
      </c>
      <c r="E11" s="5">
        <f t="shared" si="5"/>
        <v>6.25</v>
      </c>
      <c r="F11" s="5">
        <f t="shared" si="5"/>
        <v>6.25</v>
      </c>
      <c r="G11" s="5">
        <f t="shared" si="5"/>
        <v>60.9375</v>
      </c>
      <c r="H11" s="5">
        <f t="shared" si="5"/>
        <v>10.9375</v>
      </c>
      <c r="I11" s="5">
        <f t="shared" si="5"/>
        <v>15.625</v>
      </c>
      <c r="J11" s="24">
        <f t="shared" si="6"/>
        <v>64</v>
      </c>
      <c r="K11" s="5">
        <f t="shared" si="7"/>
        <v>23.4375</v>
      </c>
      <c r="L11" s="5">
        <f t="shared" si="7"/>
        <v>23.4375</v>
      </c>
      <c r="M11" s="5">
        <f t="shared" si="7"/>
        <v>42.1875</v>
      </c>
      <c r="N11" s="5">
        <f t="shared" si="7"/>
        <v>1.5625</v>
      </c>
      <c r="O11" s="5">
        <f t="shared" si="7"/>
        <v>9.375</v>
      </c>
    </row>
    <row r="12" spans="1:15" ht="15" customHeight="1" x14ac:dyDescent="0.2">
      <c r="A12" s="16"/>
      <c r="B12" s="105" t="s">
        <v>38</v>
      </c>
      <c r="C12" s="12" t="s">
        <v>24</v>
      </c>
      <c r="D12" s="23">
        <f t="shared" si="4"/>
        <v>747</v>
      </c>
      <c r="E12" s="9">
        <f>E47</f>
        <v>61</v>
      </c>
      <c r="F12" s="9">
        <f>F47</f>
        <v>45</v>
      </c>
      <c r="G12" s="9">
        <f t="shared" ref="G12:H12" si="8">G47</f>
        <v>498</v>
      </c>
      <c r="H12" s="9">
        <f t="shared" si="8"/>
        <v>99</v>
      </c>
      <c r="I12" s="9">
        <f>I47</f>
        <v>44</v>
      </c>
      <c r="J12" s="23">
        <f t="shared" si="6"/>
        <v>747</v>
      </c>
      <c r="K12" s="9">
        <f>K47</f>
        <v>103</v>
      </c>
      <c r="L12" s="9">
        <f>L47</f>
        <v>113</v>
      </c>
      <c r="M12" s="9">
        <f t="shared" ref="M12:N12" si="9">M47</f>
        <v>479</v>
      </c>
      <c r="N12" s="9">
        <f t="shared" si="9"/>
        <v>18</v>
      </c>
      <c r="O12" s="9">
        <f>O47</f>
        <v>34</v>
      </c>
    </row>
    <row r="13" spans="1:15" ht="15" customHeight="1" x14ac:dyDescent="0.2">
      <c r="A13" s="16"/>
      <c r="B13" s="106"/>
      <c r="C13" s="15"/>
      <c r="D13" s="14">
        <f>IF(SUM(E13:I13)&gt;100,"－",SUM(E13:I13))</f>
        <v>100</v>
      </c>
      <c r="E13" s="13">
        <f>E47/$D12*100</f>
        <v>8.1659973226238289</v>
      </c>
      <c r="F13" s="13">
        <f>F47/$D12*100</f>
        <v>6.024096385542169</v>
      </c>
      <c r="G13" s="13">
        <f t="shared" ref="G13:H13" si="10">G47/$D12*100</f>
        <v>66.666666666666657</v>
      </c>
      <c r="H13" s="13">
        <f t="shared" si="10"/>
        <v>13.253012048192772</v>
      </c>
      <c r="I13" s="13">
        <f>I47/$D12*100</f>
        <v>5.8902275769745644</v>
      </c>
      <c r="J13" s="14">
        <f>IF(SUM(K13:O13)&gt;100,"－",SUM(K13:O13))</f>
        <v>100</v>
      </c>
      <c r="K13" s="13">
        <f>K47/$J12*100</f>
        <v>13.788487282463185</v>
      </c>
      <c r="L13" s="13">
        <f>L47/$J12*100</f>
        <v>15.127175368139223</v>
      </c>
      <c r="M13" s="13">
        <f t="shared" ref="M13:N13" si="11">M47/$J12*100</f>
        <v>64.12315930388219</v>
      </c>
      <c r="N13" s="13">
        <f t="shared" si="11"/>
        <v>2.4096385542168677</v>
      </c>
      <c r="O13" s="13">
        <f>O47/$J12*100</f>
        <v>4.5515394912985272</v>
      </c>
    </row>
    <row r="14" spans="1:15" ht="15" customHeight="1" x14ac:dyDescent="0.2">
      <c r="A14" s="16"/>
      <c r="B14" s="106"/>
      <c r="C14" s="18" t="s">
        <v>394</v>
      </c>
      <c r="D14" s="23">
        <f>D49</f>
        <v>227</v>
      </c>
      <c r="E14" s="7">
        <f t="shared" ref="E14:I19" si="12">IF($D14=0,0,E49/$D14*100)</f>
        <v>8.8105726872246706</v>
      </c>
      <c r="F14" s="7">
        <f t="shared" si="12"/>
        <v>4.8458149779735686</v>
      </c>
      <c r="G14" s="7">
        <f t="shared" si="12"/>
        <v>53.303964757709252</v>
      </c>
      <c r="H14" s="7">
        <f t="shared" si="12"/>
        <v>28.193832599118945</v>
      </c>
      <c r="I14" s="7">
        <f t="shared" si="12"/>
        <v>4.8458149779735686</v>
      </c>
      <c r="J14" s="23">
        <f>J49</f>
        <v>227</v>
      </c>
      <c r="K14" s="7">
        <f t="shared" ref="K14:O19" si="13">IF($J14=0,0,K49/$J14*100)</f>
        <v>12.77533039647577</v>
      </c>
      <c r="L14" s="7">
        <f t="shared" si="13"/>
        <v>12.77533039647577</v>
      </c>
      <c r="M14" s="7">
        <f t="shared" si="13"/>
        <v>69.162995594713664</v>
      </c>
      <c r="N14" s="7">
        <f t="shared" si="13"/>
        <v>2.2026431718061676</v>
      </c>
      <c r="O14" s="7">
        <f t="shared" si="13"/>
        <v>3.0837004405286343</v>
      </c>
    </row>
    <row r="15" spans="1:15" ht="15" customHeight="1" x14ac:dyDescent="0.2">
      <c r="A15" s="16"/>
      <c r="B15" s="106"/>
      <c r="C15" s="18" t="s">
        <v>454</v>
      </c>
      <c r="D15" s="23">
        <f t="shared" ref="D15:H20" si="14">D50</f>
        <v>166</v>
      </c>
      <c r="E15" s="7">
        <f t="shared" si="12"/>
        <v>10.240963855421686</v>
      </c>
      <c r="F15" s="7">
        <f t="shared" si="12"/>
        <v>6.6265060240963862</v>
      </c>
      <c r="G15" s="7">
        <f t="shared" si="12"/>
        <v>74.698795180722882</v>
      </c>
      <c r="H15" s="7">
        <f t="shared" si="12"/>
        <v>6.024096385542169</v>
      </c>
      <c r="I15" s="7">
        <f t="shared" si="12"/>
        <v>2.4096385542168677</v>
      </c>
      <c r="J15" s="23">
        <f t="shared" ref="J15:N20" si="15">J50</f>
        <v>166</v>
      </c>
      <c r="K15" s="7">
        <f t="shared" si="13"/>
        <v>14.457831325301203</v>
      </c>
      <c r="L15" s="7">
        <f t="shared" si="13"/>
        <v>16.265060240963855</v>
      </c>
      <c r="M15" s="7">
        <f t="shared" si="13"/>
        <v>65.662650602409627</v>
      </c>
      <c r="N15" s="7">
        <f t="shared" si="13"/>
        <v>1.2048192771084338</v>
      </c>
      <c r="O15" s="7">
        <f t="shared" si="13"/>
        <v>2.4096385542168677</v>
      </c>
    </row>
    <row r="16" spans="1:15" ht="15" customHeight="1" x14ac:dyDescent="0.2">
      <c r="A16" s="16"/>
      <c r="B16" s="106"/>
      <c r="C16" s="18" t="s">
        <v>396</v>
      </c>
      <c r="D16" s="23">
        <f t="shared" si="14"/>
        <v>153</v>
      </c>
      <c r="E16" s="7">
        <f t="shared" si="12"/>
        <v>1.9607843137254901</v>
      </c>
      <c r="F16" s="7">
        <f t="shared" si="12"/>
        <v>4.5751633986928102</v>
      </c>
      <c r="G16" s="7">
        <f t="shared" si="12"/>
        <v>83.006535947712422</v>
      </c>
      <c r="H16" s="7">
        <f t="shared" si="12"/>
        <v>5.8823529411764701</v>
      </c>
      <c r="I16" s="7">
        <f t="shared" si="12"/>
        <v>4.5751633986928102</v>
      </c>
      <c r="J16" s="23">
        <f t="shared" si="15"/>
        <v>153</v>
      </c>
      <c r="K16" s="7">
        <f t="shared" si="13"/>
        <v>7.18954248366013</v>
      </c>
      <c r="L16" s="7">
        <f t="shared" si="13"/>
        <v>14.37908496732026</v>
      </c>
      <c r="M16" s="7">
        <f t="shared" si="13"/>
        <v>72.549019607843135</v>
      </c>
      <c r="N16" s="7">
        <f t="shared" si="13"/>
        <v>1.9607843137254901</v>
      </c>
      <c r="O16" s="7">
        <f t="shared" si="13"/>
        <v>3.9215686274509802</v>
      </c>
    </row>
    <row r="17" spans="1:15" ht="15" customHeight="1" x14ac:dyDescent="0.2">
      <c r="A17" s="16"/>
      <c r="B17" s="25"/>
      <c r="C17" s="18" t="s">
        <v>397</v>
      </c>
      <c r="D17" s="23">
        <f t="shared" si="14"/>
        <v>47</v>
      </c>
      <c r="E17" s="7">
        <f t="shared" si="12"/>
        <v>10.638297872340425</v>
      </c>
      <c r="F17" s="7">
        <f t="shared" si="12"/>
        <v>6.3829787234042552</v>
      </c>
      <c r="G17" s="7">
        <f t="shared" si="12"/>
        <v>68.085106382978722</v>
      </c>
      <c r="H17" s="7">
        <f t="shared" si="12"/>
        <v>2.1276595744680851</v>
      </c>
      <c r="I17" s="7">
        <f t="shared" si="12"/>
        <v>12.76595744680851</v>
      </c>
      <c r="J17" s="23">
        <f t="shared" si="15"/>
        <v>47</v>
      </c>
      <c r="K17" s="7">
        <f t="shared" si="13"/>
        <v>23.404255319148938</v>
      </c>
      <c r="L17" s="7">
        <f t="shared" si="13"/>
        <v>23.404255319148938</v>
      </c>
      <c r="M17" s="7">
        <f t="shared" si="13"/>
        <v>40.425531914893611</v>
      </c>
      <c r="N17" s="7">
        <f t="shared" si="13"/>
        <v>2.1276595744680851</v>
      </c>
      <c r="O17" s="7">
        <f t="shared" si="13"/>
        <v>10.638297872340425</v>
      </c>
    </row>
    <row r="18" spans="1:15" ht="15" customHeight="1" x14ac:dyDescent="0.2">
      <c r="A18" s="16"/>
      <c r="B18" s="25"/>
      <c r="C18" s="18" t="s">
        <v>398</v>
      </c>
      <c r="D18" s="23">
        <f t="shared" si="14"/>
        <v>64</v>
      </c>
      <c r="E18" s="7">
        <f t="shared" si="12"/>
        <v>14.0625</v>
      </c>
      <c r="F18" s="7">
        <f t="shared" si="12"/>
        <v>9.375</v>
      </c>
      <c r="G18" s="7">
        <f t="shared" si="12"/>
        <v>59.375</v>
      </c>
      <c r="H18" s="7">
        <f t="shared" si="12"/>
        <v>10.9375</v>
      </c>
      <c r="I18" s="7">
        <f t="shared" si="12"/>
        <v>6.25</v>
      </c>
      <c r="J18" s="23">
        <f t="shared" si="15"/>
        <v>64</v>
      </c>
      <c r="K18" s="7">
        <f t="shared" si="13"/>
        <v>15.625</v>
      </c>
      <c r="L18" s="7">
        <f t="shared" si="13"/>
        <v>20.3125</v>
      </c>
      <c r="M18" s="7">
        <f t="shared" si="13"/>
        <v>54.6875</v>
      </c>
      <c r="N18" s="7">
        <f t="shared" si="13"/>
        <v>6.25</v>
      </c>
      <c r="O18" s="7">
        <f t="shared" si="13"/>
        <v>3.125</v>
      </c>
    </row>
    <row r="19" spans="1:15" ht="15" customHeight="1" x14ac:dyDescent="0.2">
      <c r="A19" s="17"/>
      <c r="B19" s="26"/>
      <c r="C19" s="19" t="s">
        <v>106</v>
      </c>
      <c r="D19" s="24">
        <f t="shared" si="14"/>
        <v>90</v>
      </c>
      <c r="E19" s="5">
        <f t="shared" si="12"/>
        <v>7.7777777777777777</v>
      </c>
      <c r="F19" s="5">
        <f t="shared" si="12"/>
        <v>7.7777777777777777</v>
      </c>
      <c r="G19" s="5">
        <f t="shared" si="12"/>
        <v>62.222222222222221</v>
      </c>
      <c r="H19" s="5">
        <f t="shared" si="12"/>
        <v>8.8888888888888893</v>
      </c>
      <c r="I19" s="5">
        <f t="shared" si="12"/>
        <v>13.333333333333334</v>
      </c>
      <c r="J19" s="24">
        <f t="shared" si="15"/>
        <v>90</v>
      </c>
      <c r="K19" s="5">
        <f t="shared" si="13"/>
        <v>20</v>
      </c>
      <c r="L19" s="5">
        <f t="shared" si="13"/>
        <v>12.222222222222221</v>
      </c>
      <c r="M19" s="5">
        <f t="shared" si="13"/>
        <v>53.333333333333336</v>
      </c>
      <c r="N19" s="5">
        <f t="shared" si="13"/>
        <v>3.3333333333333335</v>
      </c>
      <c r="O19" s="5">
        <f t="shared" si="13"/>
        <v>11.111111111111111</v>
      </c>
    </row>
    <row r="20" spans="1:15" ht="15" customHeight="1" x14ac:dyDescent="0.2">
      <c r="A20" s="11" t="s">
        <v>455</v>
      </c>
      <c r="B20" s="30" t="s">
        <v>35</v>
      </c>
      <c r="C20" s="12" t="s">
        <v>24</v>
      </c>
      <c r="D20" s="22">
        <f t="shared" si="14"/>
        <v>617</v>
      </c>
      <c r="E20" s="4">
        <f t="shared" si="14"/>
        <v>52</v>
      </c>
      <c r="F20" s="4">
        <f t="shared" si="14"/>
        <v>29</v>
      </c>
      <c r="G20" s="4">
        <f t="shared" si="14"/>
        <v>434</v>
      </c>
      <c r="H20" s="4">
        <f t="shared" si="14"/>
        <v>45</v>
      </c>
      <c r="I20" s="4">
        <f>I55</f>
        <v>57</v>
      </c>
      <c r="J20" s="22">
        <f t="shared" si="15"/>
        <v>617</v>
      </c>
      <c r="K20" s="4">
        <f t="shared" si="15"/>
        <v>161</v>
      </c>
      <c r="L20" s="4">
        <f t="shared" si="15"/>
        <v>140</v>
      </c>
      <c r="M20" s="4">
        <f t="shared" si="15"/>
        <v>269</v>
      </c>
      <c r="N20" s="4">
        <f t="shared" si="15"/>
        <v>14</v>
      </c>
      <c r="O20" s="4">
        <f>O55</f>
        <v>33</v>
      </c>
    </row>
    <row r="21" spans="1:15" ht="15" customHeight="1" x14ac:dyDescent="0.2">
      <c r="A21" s="104" t="s">
        <v>456</v>
      </c>
      <c r="B21" s="25" t="s">
        <v>36</v>
      </c>
      <c r="C21" s="15"/>
      <c r="D21" s="14">
        <f>IF(SUM(E21:I21)&gt;100,"－",SUM(E21:I21))</f>
        <v>100</v>
      </c>
      <c r="E21" s="13">
        <f>E55/$D20*100</f>
        <v>8.4278768233387353</v>
      </c>
      <c r="F21" s="13">
        <f>F55/$D20*100</f>
        <v>4.7001620745542949</v>
      </c>
      <c r="G21" s="13">
        <f t="shared" ref="G21:H21" si="16">G55/$D20*100</f>
        <v>70.340356564019444</v>
      </c>
      <c r="H21" s="13">
        <f t="shared" si="16"/>
        <v>7.2933549432739051</v>
      </c>
      <c r="I21" s="13">
        <f>I55/$D20*100</f>
        <v>9.238249594813615</v>
      </c>
      <c r="J21" s="14">
        <f>IF(SUM(K21:O21)&gt;100,"－",SUM(K21:O21))</f>
        <v>100</v>
      </c>
      <c r="K21" s="13">
        <f>K55/$J20*100</f>
        <v>26.094003241491087</v>
      </c>
      <c r="L21" s="13">
        <f>L55/$J20*100</f>
        <v>22.690437601296594</v>
      </c>
      <c r="M21" s="13">
        <f t="shared" ref="M21:N21" si="17">M55/$J20*100</f>
        <v>43.598055105348458</v>
      </c>
      <c r="N21" s="13">
        <f t="shared" si="17"/>
        <v>2.2690437601296596</v>
      </c>
      <c r="O21" s="13">
        <f>O55/$J20*100</f>
        <v>5.3484602917341979</v>
      </c>
    </row>
    <row r="22" spans="1:15" ht="15" customHeight="1" x14ac:dyDescent="0.2">
      <c r="A22" s="104"/>
      <c r="B22" s="25" t="s">
        <v>37</v>
      </c>
      <c r="C22" s="18" t="s">
        <v>394</v>
      </c>
      <c r="D22" s="23">
        <f t="shared" ref="D22:D28" si="18">D57</f>
        <v>110</v>
      </c>
      <c r="E22" s="7">
        <f t="shared" ref="E22:I27" si="19">IF($D22=0,0,E57/$D22*100)</f>
        <v>8.1818181818181817</v>
      </c>
      <c r="F22" s="7">
        <f t="shared" si="19"/>
        <v>5.4545454545454541</v>
      </c>
      <c r="G22" s="7">
        <f t="shared" si="19"/>
        <v>74.545454545454547</v>
      </c>
      <c r="H22" s="7">
        <f t="shared" si="19"/>
        <v>3.6363636363636362</v>
      </c>
      <c r="I22" s="7">
        <f t="shared" si="19"/>
        <v>8.1818181818181817</v>
      </c>
      <c r="J22" s="23">
        <f t="shared" ref="J22:J28" si="20">J57</f>
        <v>110</v>
      </c>
      <c r="K22" s="7">
        <f t="shared" ref="K22:O27" si="21">IF($J22=0,0,K57/$J22*100)</f>
        <v>32.727272727272727</v>
      </c>
      <c r="L22" s="7">
        <f t="shared" si="21"/>
        <v>20.909090909090907</v>
      </c>
      <c r="M22" s="7">
        <f t="shared" si="21"/>
        <v>39.090909090909093</v>
      </c>
      <c r="N22" s="7">
        <f t="shared" si="21"/>
        <v>2.7272727272727271</v>
      </c>
      <c r="O22" s="7">
        <f t="shared" si="21"/>
        <v>4.5454545454545459</v>
      </c>
    </row>
    <row r="23" spans="1:15" ht="15" customHeight="1" x14ac:dyDescent="0.2">
      <c r="A23" s="104"/>
      <c r="B23" s="25"/>
      <c r="C23" s="18" t="s">
        <v>454</v>
      </c>
      <c r="D23" s="23">
        <f t="shared" si="18"/>
        <v>172</v>
      </c>
      <c r="E23" s="7">
        <f t="shared" si="19"/>
        <v>5.2325581395348841</v>
      </c>
      <c r="F23" s="7">
        <f t="shared" si="19"/>
        <v>4.0697674418604652</v>
      </c>
      <c r="G23" s="7">
        <f t="shared" si="19"/>
        <v>75</v>
      </c>
      <c r="H23" s="7">
        <f t="shared" si="19"/>
        <v>7.5581395348837201</v>
      </c>
      <c r="I23" s="7">
        <f t="shared" si="19"/>
        <v>8.1395348837209305</v>
      </c>
      <c r="J23" s="23">
        <f t="shared" si="20"/>
        <v>172</v>
      </c>
      <c r="K23" s="7">
        <f t="shared" si="21"/>
        <v>18.604651162790699</v>
      </c>
      <c r="L23" s="7">
        <f t="shared" si="21"/>
        <v>20.348837209302324</v>
      </c>
      <c r="M23" s="7">
        <f t="shared" si="21"/>
        <v>54.069767441860463</v>
      </c>
      <c r="N23" s="7">
        <f t="shared" si="21"/>
        <v>2.3255813953488373</v>
      </c>
      <c r="O23" s="7">
        <f t="shared" si="21"/>
        <v>4.6511627906976747</v>
      </c>
    </row>
    <row r="24" spans="1:15" ht="15" customHeight="1" x14ac:dyDescent="0.2">
      <c r="A24" s="16"/>
      <c r="B24" s="25"/>
      <c r="C24" s="18" t="s">
        <v>396</v>
      </c>
      <c r="D24" s="23">
        <f t="shared" si="18"/>
        <v>134</v>
      </c>
      <c r="E24" s="7">
        <f t="shared" si="19"/>
        <v>6.7164179104477615</v>
      </c>
      <c r="F24" s="7">
        <f t="shared" si="19"/>
        <v>2.9850746268656714</v>
      </c>
      <c r="G24" s="7">
        <f t="shared" si="19"/>
        <v>73.880597014925371</v>
      </c>
      <c r="H24" s="7">
        <f t="shared" si="19"/>
        <v>7.4626865671641784</v>
      </c>
      <c r="I24" s="7">
        <f t="shared" si="19"/>
        <v>8.9552238805970141</v>
      </c>
      <c r="J24" s="23">
        <f t="shared" si="20"/>
        <v>134</v>
      </c>
      <c r="K24" s="7">
        <f t="shared" si="21"/>
        <v>26.865671641791046</v>
      </c>
      <c r="L24" s="7">
        <f t="shared" si="21"/>
        <v>22.388059701492537</v>
      </c>
      <c r="M24" s="7">
        <f t="shared" si="21"/>
        <v>42.537313432835823</v>
      </c>
      <c r="N24" s="7">
        <f t="shared" si="21"/>
        <v>2.2388059701492535</v>
      </c>
      <c r="O24" s="7">
        <f t="shared" si="21"/>
        <v>5.9701492537313428</v>
      </c>
    </row>
    <row r="25" spans="1:15" ht="15" customHeight="1" x14ac:dyDescent="0.2">
      <c r="A25" s="16"/>
      <c r="B25" s="25"/>
      <c r="C25" s="18" t="s">
        <v>397</v>
      </c>
      <c r="D25" s="23">
        <f t="shared" si="18"/>
        <v>49</v>
      </c>
      <c r="E25" s="7">
        <f t="shared" si="19"/>
        <v>12.244897959183673</v>
      </c>
      <c r="F25" s="7">
        <f t="shared" si="19"/>
        <v>8.1632653061224492</v>
      </c>
      <c r="G25" s="7">
        <f t="shared" si="19"/>
        <v>65.306122448979593</v>
      </c>
      <c r="H25" s="7">
        <f t="shared" si="19"/>
        <v>8.1632653061224492</v>
      </c>
      <c r="I25" s="7">
        <f t="shared" si="19"/>
        <v>6.1224489795918364</v>
      </c>
      <c r="J25" s="23">
        <f t="shared" si="20"/>
        <v>49</v>
      </c>
      <c r="K25" s="7">
        <f t="shared" si="21"/>
        <v>28.571428571428569</v>
      </c>
      <c r="L25" s="7">
        <f t="shared" si="21"/>
        <v>30.612244897959183</v>
      </c>
      <c r="M25" s="7">
        <f t="shared" si="21"/>
        <v>30.612244897959183</v>
      </c>
      <c r="N25" s="7">
        <f t="shared" si="21"/>
        <v>4.0816326530612246</v>
      </c>
      <c r="O25" s="7">
        <f t="shared" si="21"/>
        <v>6.1224489795918364</v>
      </c>
    </row>
    <row r="26" spans="1:15" ht="15" customHeight="1" x14ac:dyDescent="0.2">
      <c r="A26" s="16"/>
      <c r="B26" s="25"/>
      <c r="C26" s="18" t="s">
        <v>398</v>
      </c>
      <c r="D26" s="23">
        <f t="shared" si="18"/>
        <v>66</v>
      </c>
      <c r="E26" s="7">
        <f t="shared" si="19"/>
        <v>13.636363636363635</v>
      </c>
      <c r="F26" s="7">
        <f t="shared" si="19"/>
        <v>4.5454545454545459</v>
      </c>
      <c r="G26" s="7">
        <f t="shared" si="19"/>
        <v>66.666666666666657</v>
      </c>
      <c r="H26" s="7">
        <f t="shared" si="19"/>
        <v>9.0909090909090917</v>
      </c>
      <c r="I26" s="7">
        <f t="shared" si="19"/>
        <v>6.0606060606060606</v>
      </c>
      <c r="J26" s="23">
        <f t="shared" si="20"/>
        <v>66</v>
      </c>
      <c r="K26" s="7">
        <f t="shared" si="21"/>
        <v>27.27272727272727</v>
      </c>
      <c r="L26" s="7">
        <f t="shared" si="21"/>
        <v>33.333333333333329</v>
      </c>
      <c r="M26" s="7">
        <f t="shared" si="21"/>
        <v>36.363636363636367</v>
      </c>
      <c r="N26" s="7">
        <f t="shared" si="21"/>
        <v>1.5151515151515151</v>
      </c>
      <c r="O26" s="7">
        <f t="shared" si="21"/>
        <v>1.5151515151515151</v>
      </c>
    </row>
    <row r="27" spans="1:15" ht="15" customHeight="1" x14ac:dyDescent="0.2">
      <c r="A27" s="16"/>
      <c r="B27" s="26"/>
      <c r="C27" s="19" t="s">
        <v>106</v>
      </c>
      <c r="D27" s="23">
        <f t="shared" si="18"/>
        <v>86</v>
      </c>
      <c r="E27" s="7">
        <f t="shared" si="19"/>
        <v>11.627906976744185</v>
      </c>
      <c r="F27" s="7">
        <f t="shared" si="19"/>
        <v>5.8139534883720927</v>
      </c>
      <c r="G27" s="7">
        <f t="shared" si="19"/>
        <v>55.813953488372093</v>
      </c>
      <c r="H27" s="7">
        <f t="shared" si="19"/>
        <v>9.3023255813953494</v>
      </c>
      <c r="I27" s="7">
        <f t="shared" si="19"/>
        <v>17.441860465116278</v>
      </c>
      <c r="J27" s="23">
        <f t="shared" si="20"/>
        <v>86</v>
      </c>
      <c r="K27" s="7">
        <f t="shared" si="21"/>
        <v>29.069767441860467</v>
      </c>
      <c r="L27" s="7">
        <f t="shared" si="21"/>
        <v>17.441860465116278</v>
      </c>
      <c r="M27" s="7">
        <f t="shared" si="21"/>
        <v>43.02325581395349</v>
      </c>
      <c r="N27" s="7">
        <f t="shared" si="21"/>
        <v>1.1627906976744187</v>
      </c>
      <c r="O27" s="7">
        <f t="shared" si="21"/>
        <v>9.3023255813953494</v>
      </c>
    </row>
    <row r="28" spans="1:15" ht="15" customHeight="1" x14ac:dyDescent="0.2">
      <c r="A28" s="16"/>
      <c r="B28" s="105" t="s">
        <v>38</v>
      </c>
      <c r="C28" s="12" t="s">
        <v>24</v>
      </c>
      <c r="D28" s="22">
        <f t="shared" si="18"/>
        <v>747</v>
      </c>
      <c r="E28" s="4">
        <f>E63</f>
        <v>61</v>
      </c>
      <c r="F28" s="4">
        <f>F63</f>
        <v>45</v>
      </c>
      <c r="G28" s="4">
        <f t="shared" ref="G28:H28" si="22">G63</f>
        <v>498</v>
      </c>
      <c r="H28" s="4">
        <f t="shared" si="22"/>
        <v>99</v>
      </c>
      <c r="I28" s="4">
        <f>I63</f>
        <v>44</v>
      </c>
      <c r="J28" s="22">
        <f t="shared" si="20"/>
        <v>747</v>
      </c>
      <c r="K28" s="4">
        <f>K63</f>
        <v>103</v>
      </c>
      <c r="L28" s="4">
        <f>L63</f>
        <v>113</v>
      </c>
      <c r="M28" s="4">
        <f t="shared" ref="M28:N28" si="23">M63</f>
        <v>479</v>
      </c>
      <c r="N28" s="4">
        <f t="shared" si="23"/>
        <v>18</v>
      </c>
      <c r="O28" s="4">
        <f>O63</f>
        <v>34</v>
      </c>
    </row>
    <row r="29" spans="1:15" ht="15" customHeight="1" x14ac:dyDescent="0.2">
      <c r="A29" s="16"/>
      <c r="B29" s="106"/>
      <c r="C29" s="15"/>
      <c r="D29" s="14">
        <f>IF(SUM(E29:I29)&gt;100,"－",SUM(E29:I29))</f>
        <v>100</v>
      </c>
      <c r="E29" s="13">
        <f>E63/$D28*100</f>
        <v>8.1659973226238289</v>
      </c>
      <c r="F29" s="13">
        <f>F63/$D28*100</f>
        <v>6.024096385542169</v>
      </c>
      <c r="G29" s="13">
        <f t="shared" ref="G29:H29" si="24">G63/$D28*100</f>
        <v>66.666666666666657</v>
      </c>
      <c r="H29" s="13">
        <f t="shared" si="24"/>
        <v>13.253012048192772</v>
      </c>
      <c r="I29" s="13">
        <f>I63/$D28*100</f>
        <v>5.8902275769745644</v>
      </c>
      <c r="J29" s="14">
        <f>IF(SUM(K29:O29)&gt;100,"－",SUM(K29:O29))</f>
        <v>100</v>
      </c>
      <c r="K29" s="13">
        <f>K63/$J28*100</f>
        <v>13.788487282463185</v>
      </c>
      <c r="L29" s="13">
        <f>L63/$J28*100</f>
        <v>15.127175368139223</v>
      </c>
      <c r="M29" s="13">
        <f t="shared" ref="M29:N29" si="25">M63/$J28*100</f>
        <v>64.12315930388219</v>
      </c>
      <c r="N29" s="13">
        <f t="shared" si="25"/>
        <v>2.4096385542168677</v>
      </c>
      <c r="O29" s="13">
        <f>O63/$J28*100</f>
        <v>4.5515394912985272</v>
      </c>
    </row>
    <row r="30" spans="1:15" ht="15" customHeight="1" x14ac:dyDescent="0.2">
      <c r="A30" s="16"/>
      <c r="B30" s="106"/>
      <c r="C30" s="18" t="s">
        <v>394</v>
      </c>
      <c r="D30" s="23">
        <f>D65</f>
        <v>158</v>
      </c>
      <c r="E30" s="7">
        <f t="shared" ref="E30:I35" si="26">IF($D30=0,0,E65/$D30*100)</f>
        <v>11.39240506329114</v>
      </c>
      <c r="F30" s="7">
        <f t="shared" si="26"/>
        <v>5.6962025316455698</v>
      </c>
      <c r="G30" s="7">
        <f t="shared" si="26"/>
        <v>71.51898734177216</v>
      </c>
      <c r="H30" s="7">
        <f t="shared" si="26"/>
        <v>5.0632911392405067</v>
      </c>
      <c r="I30" s="7">
        <f t="shared" si="26"/>
        <v>6.3291139240506329</v>
      </c>
      <c r="J30" s="23">
        <f>J65</f>
        <v>158</v>
      </c>
      <c r="K30" s="7">
        <f t="shared" ref="K30:O35" si="27">IF($J30=0,0,K65/$J30*100)</f>
        <v>14.556962025316455</v>
      </c>
      <c r="L30" s="7">
        <f t="shared" si="27"/>
        <v>12.658227848101266</v>
      </c>
      <c r="M30" s="7">
        <f t="shared" si="27"/>
        <v>65.189873417721529</v>
      </c>
      <c r="N30" s="7">
        <f t="shared" si="27"/>
        <v>3.1645569620253164</v>
      </c>
      <c r="O30" s="7">
        <f t="shared" si="27"/>
        <v>4.4303797468354427</v>
      </c>
    </row>
    <row r="31" spans="1:15" ht="15" customHeight="1" x14ac:dyDescent="0.2">
      <c r="A31" s="16"/>
      <c r="B31" s="106"/>
      <c r="C31" s="18" t="s">
        <v>454</v>
      </c>
      <c r="D31" s="23">
        <f t="shared" ref="D31:D35" si="28">D66</f>
        <v>208</v>
      </c>
      <c r="E31" s="7">
        <f t="shared" si="26"/>
        <v>7.2115384615384608</v>
      </c>
      <c r="F31" s="7">
        <f t="shared" si="26"/>
        <v>5.2884615384615383</v>
      </c>
      <c r="G31" s="7">
        <f t="shared" si="26"/>
        <v>55.28846153846154</v>
      </c>
      <c r="H31" s="7">
        <f t="shared" si="26"/>
        <v>29.807692307692307</v>
      </c>
      <c r="I31" s="7">
        <f t="shared" si="26"/>
        <v>2.4038461538461542</v>
      </c>
      <c r="J31" s="23">
        <f t="shared" ref="J31:J35" si="29">J66</f>
        <v>208</v>
      </c>
      <c r="K31" s="7">
        <f t="shared" si="27"/>
        <v>11.057692307692307</v>
      </c>
      <c r="L31" s="7">
        <f t="shared" si="27"/>
        <v>12.5</v>
      </c>
      <c r="M31" s="7">
        <f t="shared" si="27"/>
        <v>74.038461538461547</v>
      </c>
      <c r="N31" s="7">
        <f t="shared" si="27"/>
        <v>0.96153846153846156</v>
      </c>
      <c r="O31" s="7">
        <f t="shared" si="27"/>
        <v>1.4423076923076923</v>
      </c>
    </row>
    <row r="32" spans="1:15" ht="15" customHeight="1" x14ac:dyDescent="0.2">
      <c r="A32" s="16"/>
      <c r="B32" s="106"/>
      <c r="C32" s="18" t="s">
        <v>396</v>
      </c>
      <c r="D32" s="23">
        <f t="shared" si="28"/>
        <v>155</v>
      </c>
      <c r="E32" s="7">
        <f t="shared" si="26"/>
        <v>2.5806451612903225</v>
      </c>
      <c r="F32" s="7">
        <f t="shared" si="26"/>
        <v>3.870967741935484</v>
      </c>
      <c r="G32" s="7">
        <f t="shared" si="26"/>
        <v>81.290322580645153</v>
      </c>
      <c r="H32" s="7">
        <f t="shared" si="26"/>
        <v>7.096774193548387</v>
      </c>
      <c r="I32" s="7">
        <f t="shared" si="26"/>
        <v>5.161290322580645</v>
      </c>
      <c r="J32" s="23">
        <f t="shared" si="29"/>
        <v>155</v>
      </c>
      <c r="K32" s="7">
        <f t="shared" si="27"/>
        <v>9.67741935483871</v>
      </c>
      <c r="L32" s="7">
        <f t="shared" si="27"/>
        <v>17.419354838709676</v>
      </c>
      <c r="M32" s="7">
        <f t="shared" si="27"/>
        <v>67.741935483870961</v>
      </c>
      <c r="N32" s="7">
        <f t="shared" si="27"/>
        <v>1.2903225806451613</v>
      </c>
      <c r="O32" s="7">
        <f t="shared" si="27"/>
        <v>3.870967741935484</v>
      </c>
    </row>
    <row r="33" spans="1:15" ht="15" customHeight="1" x14ac:dyDescent="0.2">
      <c r="A33" s="16"/>
      <c r="B33" s="25"/>
      <c r="C33" s="18" t="s">
        <v>397</v>
      </c>
      <c r="D33" s="23">
        <f t="shared" si="28"/>
        <v>58</v>
      </c>
      <c r="E33" s="7">
        <f t="shared" si="26"/>
        <v>6.8965517241379306</v>
      </c>
      <c r="F33" s="7">
        <f t="shared" si="26"/>
        <v>10.344827586206897</v>
      </c>
      <c r="G33" s="7">
        <f t="shared" si="26"/>
        <v>65.517241379310349</v>
      </c>
      <c r="H33" s="7">
        <f t="shared" si="26"/>
        <v>6.8965517241379306</v>
      </c>
      <c r="I33" s="7">
        <f t="shared" si="26"/>
        <v>10.344827586206897</v>
      </c>
      <c r="J33" s="23">
        <f t="shared" si="29"/>
        <v>58</v>
      </c>
      <c r="K33" s="7">
        <f t="shared" si="27"/>
        <v>18.96551724137931</v>
      </c>
      <c r="L33" s="7">
        <f t="shared" si="27"/>
        <v>22.413793103448278</v>
      </c>
      <c r="M33" s="7">
        <f t="shared" si="27"/>
        <v>48.275862068965516</v>
      </c>
      <c r="N33" s="7">
        <f t="shared" si="27"/>
        <v>1.7241379310344827</v>
      </c>
      <c r="O33" s="7">
        <f t="shared" si="27"/>
        <v>8.6206896551724146</v>
      </c>
    </row>
    <row r="34" spans="1:15" ht="15" customHeight="1" x14ac:dyDescent="0.2">
      <c r="A34" s="16"/>
      <c r="B34" s="25"/>
      <c r="C34" s="18" t="s">
        <v>398</v>
      </c>
      <c r="D34" s="23">
        <f t="shared" si="28"/>
        <v>64</v>
      </c>
      <c r="E34" s="7">
        <f t="shared" si="26"/>
        <v>14.0625</v>
      </c>
      <c r="F34" s="7">
        <f t="shared" si="26"/>
        <v>9.375</v>
      </c>
      <c r="G34" s="7">
        <f t="shared" si="26"/>
        <v>59.375</v>
      </c>
      <c r="H34" s="7">
        <f t="shared" si="26"/>
        <v>10.9375</v>
      </c>
      <c r="I34" s="7">
        <f t="shared" si="26"/>
        <v>6.25</v>
      </c>
      <c r="J34" s="23">
        <f t="shared" si="29"/>
        <v>64</v>
      </c>
      <c r="K34" s="7">
        <f t="shared" si="27"/>
        <v>15.625</v>
      </c>
      <c r="L34" s="7">
        <f t="shared" si="27"/>
        <v>20.3125</v>
      </c>
      <c r="M34" s="7">
        <f t="shared" si="27"/>
        <v>54.6875</v>
      </c>
      <c r="N34" s="7">
        <f t="shared" si="27"/>
        <v>6.25</v>
      </c>
      <c r="O34" s="7">
        <f t="shared" si="27"/>
        <v>3.125</v>
      </c>
    </row>
    <row r="35" spans="1:15" ht="15" customHeight="1" x14ac:dyDescent="0.2">
      <c r="A35" s="17"/>
      <c r="B35" s="26"/>
      <c r="C35" s="19" t="s">
        <v>106</v>
      </c>
      <c r="D35" s="24">
        <f t="shared" si="28"/>
        <v>104</v>
      </c>
      <c r="E35" s="5">
        <f t="shared" si="26"/>
        <v>10.576923076923077</v>
      </c>
      <c r="F35" s="5">
        <f t="shared" si="26"/>
        <v>6.7307692307692308</v>
      </c>
      <c r="G35" s="5">
        <f t="shared" si="26"/>
        <v>65.384615384615387</v>
      </c>
      <c r="H35" s="5">
        <f t="shared" si="26"/>
        <v>6.7307692307692308</v>
      </c>
      <c r="I35" s="5">
        <f t="shared" si="26"/>
        <v>10.576923076923077</v>
      </c>
      <c r="J35" s="24">
        <f t="shared" si="29"/>
        <v>104</v>
      </c>
      <c r="K35" s="5">
        <f t="shared" si="27"/>
        <v>20.192307692307693</v>
      </c>
      <c r="L35" s="5">
        <f t="shared" si="27"/>
        <v>13.461538461538462</v>
      </c>
      <c r="M35" s="5">
        <f t="shared" si="27"/>
        <v>51.923076923076927</v>
      </c>
      <c r="N35" s="5">
        <f t="shared" si="27"/>
        <v>3.8461538461538463</v>
      </c>
      <c r="O35" s="5">
        <f t="shared" si="27"/>
        <v>10.576923076923077</v>
      </c>
    </row>
    <row r="39" spans="1:15" ht="15" customHeight="1" x14ac:dyDescent="0.2">
      <c r="A39" s="11" t="s">
        <v>452</v>
      </c>
      <c r="B39" s="58" t="s">
        <v>23</v>
      </c>
      <c r="C39" s="12" t="s">
        <v>24</v>
      </c>
      <c r="D39" s="8">
        <v>617</v>
      </c>
      <c r="E39" s="8">
        <v>52</v>
      </c>
      <c r="F39" s="8">
        <v>29</v>
      </c>
      <c r="G39" s="8">
        <v>434</v>
      </c>
      <c r="H39" s="8">
        <v>45</v>
      </c>
      <c r="I39" s="8">
        <v>57</v>
      </c>
      <c r="J39" s="8">
        <v>617</v>
      </c>
      <c r="K39" s="8">
        <v>161</v>
      </c>
      <c r="L39" s="8">
        <v>140</v>
      </c>
      <c r="M39" s="8">
        <v>269</v>
      </c>
      <c r="N39" s="8">
        <v>14</v>
      </c>
      <c r="O39" s="8">
        <v>33</v>
      </c>
    </row>
    <row r="40" spans="1:15" ht="15" customHeight="1" x14ac:dyDescent="0.2">
      <c r="A40" s="104" t="s">
        <v>453</v>
      </c>
      <c r="B40" s="6" t="s">
        <v>41</v>
      </c>
      <c r="C40" s="15"/>
      <c r="D40" s="8"/>
      <c r="E40" s="8"/>
      <c r="F40" s="8"/>
      <c r="G40" s="8"/>
      <c r="H40" s="8"/>
      <c r="I40" s="8"/>
      <c r="J40" s="8"/>
      <c r="K40" s="8"/>
      <c r="L40" s="8"/>
      <c r="M40" s="8"/>
      <c r="N40" s="8"/>
      <c r="O40" s="8"/>
    </row>
    <row r="41" spans="1:15" ht="15" customHeight="1" x14ac:dyDescent="0.2">
      <c r="A41" s="104"/>
      <c r="B41" s="6" t="s">
        <v>27</v>
      </c>
      <c r="C41" s="18" t="s">
        <v>394</v>
      </c>
      <c r="D41" s="8">
        <v>134</v>
      </c>
      <c r="E41" s="8">
        <v>10</v>
      </c>
      <c r="F41" s="8">
        <v>6</v>
      </c>
      <c r="G41" s="8">
        <v>96</v>
      </c>
      <c r="H41" s="8">
        <v>6</v>
      </c>
      <c r="I41" s="8">
        <v>16</v>
      </c>
      <c r="J41" s="8">
        <v>134</v>
      </c>
      <c r="K41" s="8">
        <v>51</v>
      </c>
      <c r="L41" s="8">
        <v>23</v>
      </c>
      <c r="M41" s="8">
        <v>50</v>
      </c>
      <c r="N41" s="8">
        <v>1</v>
      </c>
      <c r="O41" s="8">
        <v>9</v>
      </c>
    </row>
    <row r="42" spans="1:15" ht="15" customHeight="1" x14ac:dyDescent="0.2">
      <c r="A42" s="104"/>
      <c r="B42" s="6" t="s">
        <v>43</v>
      </c>
      <c r="C42" s="18" t="s">
        <v>454</v>
      </c>
      <c r="D42" s="8">
        <v>181</v>
      </c>
      <c r="E42" s="8">
        <v>15</v>
      </c>
      <c r="F42" s="8">
        <v>9</v>
      </c>
      <c r="G42" s="8">
        <v>132</v>
      </c>
      <c r="H42" s="8">
        <v>11</v>
      </c>
      <c r="I42" s="8">
        <v>14</v>
      </c>
      <c r="J42" s="8">
        <v>181</v>
      </c>
      <c r="K42" s="8">
        <v>39</v>
      </c>
      <c r="L42" s="8">
        <v>40</v>
      </c>
      <c r="M42" s="8">
        <v>92</v>
      </c>
      <c r="N42" s="8">
        <v>4</v>
      </c>
      <c r="O42" s="8">
        <v>6</v>
      </c>
    </row>
    <row r="43" spans="1:15" ht="15" customHeight="1" x14ac:dyDescent="0.2">
      <c r="A43" s="16"/>
      <c r="B43" s="6"/>
      <c r="C43" s="18" t="s">
        <v>396</v>
      </c>
      <c r="D43" s="8">
        <v>125</v>
      </c>
      <c r="E43" s="8">
        <v>8</v>
      </c>
      <c r="F43" s="8">
        <v>2</v>
      </c>
      <c r="G43" s="8">
        <v>96</v>
      </c>
      <c r="H43" s="8">
        <v>11</v>
      </c>
      <c r="I43" s="8">
        <v>8</v>
      </c>
      <c r="J43" s="8">
        <v>125</v>
      </c>
      <c r="K43" s="8">
        <v>25</v>
      </c>
      <c r="L43" s="8">
        <v>24</v>
      </c>
      <c r="M43" s="8">
        <v>64</v>
      </c>
      <c r="N43" s="8">
        <v>5</v>
      </c>
      <c r="O43" s="8">
        <v>7</v>
      </c>
    </row>
    <row r="44" spans="1:15" ht="15" customHeight="1" x14ac:dyDescent="0.2">
      <c r="A44" s="16"/>
      <c r="B44" s="6"/>
      <c r="C44" s="18" t="s">
        <v>397</v>
      </c>
      <c r="D44" s="8">
        <v>47</v>
      </c>
      <c r="E44" s="8">
        <v>6</v>
      </c>
      <c r="F44" s="8">
        <v>5</v>
      </c>
      <c r="G44" s="8">
        <v>27</v>
      </c>
      <c r="H44" s="8">
        <v>4</v>
      </c>
      <c r="I44" s="8">
        <v>5</v>
      </c>
      <c r="J44" s="8">
        <v>47</v>
      </c>
      <c r="K44" s="8">
        <v>13</v>
      </c>
      <c r="L44" s="8">
        <v>16</v>
      </c>
      <c r="M44" s="8">
        <v>12</v>
      </c>
      <c r="N44" s="8">
        <v>2</v>
      </c>
      <c r="O44" s="8">
        <v>4</v>
      </c>
    </row>
    <row r="45" spans="1:15" ht="15" customHeight="1" x14ac:dyDescent="0.2">
      <c r="A45" s="16"/>
      <c r="B45" s="6"/>
      <c r="C45" s="18" t="s">
        <v>398</v>
      </c>
      <c r="D45" s="8">
        <v>66</v>
      </c>
      <c r="E45" s="8">
        <v>9</v>
      </c>
      <c r="F45" s="8">
        <v>3</v>
      </c>
      <c r="G45" s="8">
        <v>44</v>
      </c>
      <c r="H45" s="8">
        <v>6</v>
      </c>
      <c r="I45" s="8">
        <v>4</v>
      </c>
      <c r="J45" s="8">
        <v>66</v>
      </c>
      <c r="K45" s="8">
        <v>18</v>
      </c>
      <c r="L45" s="8">
        <v>22</v>
      </c>
      <c r="M45" s="8">
        <v>24</v>
      </c>
      <c r="N45" s="8">
        <v>1</v>
      </c>
      <c r="O45" s="8">
        <v>1</v>
      </c>
    </row>
    <row r="46" spans="1:15" ht="15" customHeight="1" x14ac:dyDescent="0.2">
      <c r="A46" s="16"/>
      <c r="B46" s="6"/>
      <c r="C46" s="19" t="s">
        <v>106</v>
      </c>
      <c r="D46" s="8">
        <v>64</v>
      </c>
      <c r="E46" s="8">
        <v>4</v>
      </c>
      <c r="F46" s="8">
        <v>4</v>
      </c>
      <c r="G46" s="8">
        <v>39</v>
      </c>
      <c r="H46" s="8">
        <v>7</v>
      </c>
      <c r="I46" s="8">
        <v>10</v>
      </c>
      <c r="J46" s="8">
        <v>64</v>
      </c>
      <c r="K46" s="8">
        <v>15</v>
      </c>
      <c r="L46" s="8">
        <v>15</v>
      </c>
      <c r="M46" s="8">
        <v>27</v>
      </c>
      <c r="N46" s="8">
        <v>1</v>
      </c>
      <c r="O46" s="8">
        <v>6</v>
      </c>
    </row>
    <row r="47" spans="1:15" ht="15" customHeight="1" x14ac:dyDescent="0.2">
      <c r="A47" s="16"/>
      <c r="B47" s="105" t="s">
        <v>38</v>
      </c>
      <c r="C47" s="12" t="s">
        <v>24</v>
      </c>
      <c r="D47" s="8">
        <v>747</v>
      </c>
      <c r="E47" s="8">
        <v>61</v>
      </c>
      <c r="F47" s="8">
        <v>45</v>
      </c>
      <c r="G47" s="8">
        <v>498</v>
      </c>
      <c r="H47" s="8">
        <v>99</v>
      </c>
      <c r="I47" s="8">
        <v>44</v>
      </c>
      <c r="J47" s="8">
        <v>747</v>
      </c>
      <c r="K47" s="8">
        <v>103</v>
      </c>
      <c r="L47" s="8">
        <v>113</v>
      </c>
      <c r="M47" s="8">
        <v>479</v>
      </c>
      <c r="N47" s="8">
        <v>18</v>
      </c>
      <c r="O47" s="8">
        <v>34</v>
      </c>
    </row>
    <row r="48" spans="1:15" ht="15" customHeight="1" x14ac:dyDescent="0.2">
      <c r="A48" s="16"/>
      <c r="B48" s="106"/>
      <c r="C48" s="15"/>
      <c r="D48" s="8"/>
      <c r="E48" s="8"/>
      <c r="F48" s="8"/>
      <c r="G48" s="8"/>
      <c r="H48" s="8"/>
      <c r="I48" s="8"/>
      <c r="J48" s="8"/>
      <c r="K48" s="8"/>
      <c r="L48" s="8"/>
      <c r="M48" s="8"/>
      <c r="N48" s="8"/>
      <c r="O48" s="8"/>
    </row>
    <row r="49" spans="1:15" ht="15" customHeight="1" x14ac:dyDescent="0.2">
      <c r="A49" s="16"/>
      <c r="B49" s="106"/>
      <c r="C49" s="18" t="s">
        <v>394</v>
      </c>
      <c r="D49" s="8">
        <v>227</v>
      </c>
      <c r="E49" s="8">
        <v>20</v>
      </c>
      <c r="F49" s="8">
        <v>11</v>
      </c>
      <c r="G49" s="8">
        <v>121</v>
      </c>
      <c r="H49" s="8">
        <v>64</v>
      </c>
      <c r="I49" s="8">
        <v>11</v>
      </c>
      <c r="J49" s="8">
        <v>227</v>
      </c>
      <c r="K49" s="8">
        <v>29</v>
      </c>
      <c r="L49" s="8">
        <v>29</v>
      </c>
      <c r="M49" s="8">
        <v>157</v>
      </c>
      <c r="N49" s="8">
        <v>5</v>
      </c>
      <c r="O49" s="8">
        <v>7</v>
      </c>
    </row>
    <row r="50" spans="1:15" ht="15" customHeight="1" x14ac:dyDescent="0.2">
      <c r="A50" s="16"/>
      <c r="B50" s="106"/>
      <c r="C50" s="18" t="s">
        <v>454</v>
      </c>
      <c r="D50" s="8">
        <v>166</v>
      </c>
      <c r="E50" s="8">
        <v>17</v>
      </c>
      <c r="F50" s="8">
        <v>11</v>
      </c>
      <c r="G50" s="8">
        <v>124</v>
      </c>
      <c r="H50" s="8">
        <v>10</v>
      </c>
      <c r="I50" s="8">
        <v>4</v>
      </c>
      <c r="J50" s="8">
        <v>166</v>
      </c>
      <c r="K50" s="8">
        <v>24</v>
      </c>
      <c r="L50" s="8">
        <v>27</v>
      </c>
      <c r="M50" s="8">
        <v>109</v>
      </c>
      <c r="N50" s="8">
        <v>2</v>
      </c>
      <c r="O50" s="8">
        <v>4</v>
      </c>
    </row>
    <row r="51" spans="1:15" ht="15" customHeight="1" x14ac:dyDescent="0.2">
      <c r="A51" s="16"/>
      <c r="B51" s="106"/>
      <c r="C51" s="18" t="s">
        <v>396</v>
      </c>
      <c r="D51" s="8">
        <v>153</v>
      </c>
      <c r="E51" s="8">
        <v>3</v>
      </c>
      <c r="F51" s="8">
        <v>7</v>
      </c>
      <c r="G51" s="8">
        <v>127</v>
      </c>
      <c r="H51" s="8">
        <v>9</v>
      </c>
      <c r="I51" s="8">
        <v>7</v>
      </c>
      <c r="J51" s="8">
        <v>153</v>
      </c>
      <c r="K51" s="8">
        <v>11</v>
      </c>
      <c r="L51" s="8">
        <v>22</v>
      </c>
      <c r="M51" s="8">
        <v>111</v>
      </c>
      <c r="N51" s="8">
        <v>3</v>
      </c>
      <c r="O51" s="8">
        <v>6</v>
      </c>
    </row>
    <row r="52" spans="1:15" ht="15" customHeight="1" x14ac:dyDescent="0.2">
      <c r="A52" s="16"/>
      <c r="B52" s="25"/>
      <c r="C52" s="18" t="s">
        <v>397</v>
      </c>
      <c r="D52" s="8">
        <v>47</v>
      </c>
      <c r="E52" s="8">
        <v>5</v>
      </c>
      <c r="F52" s="8">
        <v>3</v>
      </c>
      <c r="G52" s="8">
        <v>32</v>
      </c>
      <c r="H52" s="8">
        <v>1</v>
      </c>
      <c r="I52" s="8">
        <v>6</v>
      </c>
      <c r="J52" s="8">
        <v>47</v>
      </c>
      <c r="K52" s="8">
        <v>11</v>
      </c>
      <c r="L52" s="8">
        <v>11</v>
      </c>
      <c r="M52" s="8">
        <v>19</v>
      </c>
      <c r="N52" s="8">
        <v>1</v>
      </c>
      <c r="O52" s="8">
        <v>5</v>
      </c>
    </row>
    <row r="53" spans="1:15" ht="15" customHeight="1" x14ac:dyDescent="0.2">
      <c r="A53" s="16"/>
      <c r="B53" s="25"/>
      <c r="C53" s="18" t="s">
        <v>398</v>
      </c>
      <c r="D53" s="8">
        <v>64</v>
      </c>
      <c r="E53" s="8">
        <v>9</v>
      </c>
      <c r="F53" s="8">
        <v>6</v>
      </c>
      <c r="G53" s="8">
        <v>38</v>
      </c>
      <c r="H53" s="8">
        <v>7</v>
      </c>
      <c r="I53" s="8">
        <v>4</v>
      </c>
      <c r="J53" s="8">
        <v>64</v>
      </c>
      <c r="K53" s="8">
        <v>10</v>
      </c>
      <c r="L53" s="8">
        <v>13</v>
      </c>
      <c r="M53" s="8">
        <v>35</v>
      </c>
      <c r="N53" s="8">
        <v>4</v>
      </c>
      <c r="O53" s="8">
        <v>2</v>
      </c>
    </row>
    <row r="54" spans="1:15" ht="15" customHeight="1" x14ac:dyDescent="0.2">
      <c r="A54" s="17"/>
      <c r="B54" s="26"/>
      <c r="C54" s="19" t="s">
        <v>106</v>
      </c>
      <c r="D54" s="8">
        <v>90</v>
      </c>
      <c r="E54" s="8">
        <v>7</v>
      </c>
      <c r="F54" s="8">
        <v>7</v>
      </c>
      <c r="G54" s="8">
        <v>56</v>
      </c>
      <c r="H54" s="8">
        <v>8</v>
      </c>
      <c r="I54" s="8">
        <v>12</v>
      </c>
      <c r="J54" s="8">
        <v>90</v>
      </c>
      <c r="K54" s="8">
        <v>18</v>
      </c>
      <c r="L54" s="8">
        <v>11</v>
      </c>
      <c r="M54" s="8">
        <v>48</v>
      </c>
      <c r="N54" s="8">
        <v>3</v>
      </c>
      <c r="O54" s="8">
        <v>10</v>
      </c>
    </row>
    <row r="55" spans="1:15" ht="15" customHeight="1" x14ac:dyDescent="0.2">
      <c r="A55" s="11" t="s">
        <v>455</v>
      </c>
      <c r="B55" s="6" t="s">
        <v>23</v>
      </c>
      <c r="C55" s="12" t="s">
        <v>24</v>
      </c>
      <c r="D55" s="8">
        <v>617</v>
      </c>
      <c r="E55" s="8">
        <v>52</v>
      </c>
      <c r="F55" s="8">
        <v>29</v>
      </c>
      <c r="G55" s="8">
        <v>434</v>
      </c>
      <c r="H55" s="8">
        <v>45</v>
      </c>
      <c r="I55" s="8">
        <v>57</v>
      </c>
      <c r="J55" s="8">
        <v>617</v>
      </c>
      <c r="K55" s="8">
        <v>161</v>
      </c>
      <c r="L55" s="8">
        <v>140</v>
      </c>
      <c r="M55" s="8">
        <v>269</v>
      </c>
      <c r="N55" s="8">
        <v>14</v>
      </c>
      <c r="O55" s="8">
        <v>33</v>
      </c>
    </row>
    <row r="56" spans="1:15" ht="15" customHeight="1" x14ac:dyDescent="0.2">
      <c r="A56" s="104" t="s">
        <v>456</v>
      </c>
      <c r="B56" s="6" t="s">
        <v>41</v>
      </c>
      <c r="C56" s="15"/>
      <c r="D56" s="8"/>
      <c r="E56" s="8"/>
      <c r="F56" s="8"/>
      <c r="G56" s="8"/>
      <c r="H56" s="8"/>
      <c r="I56" s="8"/>
      <c r="J56" s="8"/>
      <c r="K56" s="8"/>
      <c r="L56" s="8"/>
      <c r="M56" s="8"/>
      <c r="N56" s="8"/>
      <c r="O56" s="8"/>
    </row>
    <row r="57" spans="1:15" ht="15" customHeight="1" x14ac:dyDescent="0.2">
      <c r="A57" s="104"/>
      <c r="B57" s="6" t="s">
        <v>27</v>
      </c>
      <c r="C57" s="18" t="s">
        <v>394</v>
      </c>
      <c r="D57" s="8">
        <v>110</v>
      </c>
      <c r="E57" s="8">
        <v>9</v>
      </c>
      <c r="F57" s="8">
        <v>6</v>
      </c>
      <c r="G57" s="8">
        <v>82</v>
      </c>
      <c r="H57" s="8">
        <v>4</v>
      </c>
      <c r="I57" s="8">
        <v>9</v>
      </c>
      <c r="J57" s="8">
        <v>110</v>
      </c>
      <c r="K57" s="8">
        <v>36</v>
      </c>
      <c r="L57" s="8">
        <v>23</v>
      </c>
      <c r="M57" s="8">
        <v>43</v>
      </c>
      <c r="N57" s="8">
        <v>3</v>
      </c>
      <c r="O57" s="8">
        <v>5</v>
      </c>
    </row>
    <row r="58" spans="1:15" ht="15" customHeight="1" x14ac:dyDescent="0.2">
      <c r="A58" s="104"/>
      <c r="B58" s="6" t="s">
        <v>43</v>
      </c>
      <c r="C58" s="18" t="s">
        <v>454</v>
      </c>
      <c r="D58" s="8">
        <v>172</v>
      </c>
      <c r="E58" s="8">
        <v>9</v>
      </c>
      <c r="F58" s="8">
        <v>7</v>
      </c>
      <c r="G58" s="8">
        <v>129</v>
      </c>
      <c r="H58" s="8">
        <v>13</v>
      </c>
      <c r="I58" s="8">
        <v>14</v>
      </c>
      <c r="J58" s="8">
        <v>172</v>
      </c>
      <c r="K58" s="8">
        <v>32</v>
      </c>
      <c r="L58" s="8">
        <v>35</v>
      </c>
      <c r="M58" s="8">
        <v>93</v>
      </c>
      <c r="N58" s="8">
        <v>4</v>
      </c>
      <c r="O58" s="8">
        <v>8</v>
      </c>
    </row>
    <row r="59" spans="1:15" ht="15" customHeight="1" x14ac:dyDescent="0.2">
      <c r="A59" s="16"/>
      <c r="B59" s="6"/>
      <c r="C59" s="18" t="s">
        <v>396</v>
      </c>
      <c r="D59" s="8">
        <v>134</v>
      </c>
      <c r="E59" s="8">
        <v>9</v>
      </c>
      <c r="F59" s="8">
        <v>4</v>
      </c>
      <c r="G59" s="8">
        <v>99</v>
      </c>
      <c r="H59" s="8">
        <v>10</v>
      </c>
      <c r="I59" s="8">
        <v>12</v>
      </c>
      <c r="J59" s="8">
        <v>134</v>
      </c>
      <c r="K59" s="8">
        <v>36</v>
      </c>
      <c r="L59" s="8">
        <v>30</v>
      </c>
      <c r="M59" s="8">
        <v>57</v>
      </c>
      <c r="N59" s="8">
        <v>3</v>
      </c>
      <c r="O59" s="8">
        <v>8</v>
      </c>
    </row>
    <row r="60" spans="1:15" ht="15" customHeight="1" x14ac:dyDescent="0.2">
      <c r="A60" s="16"/>
      <c r="B60" s="6"/>
      <c r="C60" s="18" t="s">
        <v>397</v>
      </c>
      <c r="D60" s="8">
        <v>49</v>
      </c>
      <c r="E60" s="8">
        <v>6</v>
      </c>
      <c r="F60" s="8">
        <v>4</v>
      </c>
      <c r="G60" s="8">
        <v>32</v>
      </c>
      <c r="H60" s="8">
        <v>4</v>
      </c>
      <c r="I60" s="8">
        <v>3</v>
      </c>
      <c r="J60" s="8">
        <v>49</v>
      </c>
      <c r="K60" s="8">
        <v>14</v>
      </c>
      <c r="L60" s="8">
        <v>15</v>
      </c>
      <c r="M60" s="8">
        <v>15</v>
      </c>
      <c r="N60" s="8">
        <v>2</v>
      </c>
      <c r="O60" s="8">
        <v>3</v>
      </c>
    </row>
    <row r="61" spans="1:15" ht="15" customHeight="1" x14ac:dyDescent="0.2">
      <c r="A61" s="16"/>
      <c r="B61" s="6"/>
      <c r="C61" s="18" t="s">
        <v>398</v>
      </c>
      <c r="D61" s="8">
        <v>66</v>
      </c>
      <c r="E61" s="8">
        <v>9</v>
      </c>
      <c r="F61" s="8">
        <v>3</v>
      </c>
      <c r="G61" s="8">
        <v>44</v>
      </c>
      <c r="H61" s="8">
        <v>6</v>
      </c>
      <c r="I61" s="8">
        <v>4</v>
      </c>
      <c r="J61" s="8">
        <v>66</v>
      </c>
      <c r="K61" s="8">
        <v>18</v>
      </c>
      <c r="L61" s="8">
        <v>22</v>
      </c>
      <c r="M61" s="8">
        <v>24</v>
      </c>
      <c r="N61" s="8">
        <v>1</v>
      </c>
      <c r="O61" s="8">
        <v>1</v>
      </c>
    </row>
    <row r="62" spans="1:15" ht="15" customHeight="1" x14ac:dyDescent="0.2">
      <c r="A62" s="16"/>
      <c r="B62" s="6"/>
      <c r="C62" s="19" t="s">
        <v>106</v>
      </c>
      <c r="D62" s="8">
        <v>86</v>
      </c>
      <c r="E62" s="8">
        <v>10</v>
      </c>
      <c r="F62" s="8">
        <v>5</v>
      </c>
      <c r="G62" s="8">
        <v>48</v>
      </c>
      <c r="H62" s="8">
        <v>8</v>
      </c>
      <c r="I62" s="8">
        <v>15</v>
      </c>
      <c r="J62" s="8">
        <v>86</v>
      </c>
      <c r="K62" s="8">
        <v>25</v>
      </c>
      <c r="L62" s="8">
        <v>15</v>
      </c>
      <c r="M62" s="8">
        <v>37</v>
      </c>
      <c r="N62" s="8">
        <v>1</v>
      </c>
      <c r="O62" s="8">
        <v>8</v>
      </c>
    </row>
    <row r="63" spans="1:15" ht="15" customHeight="1" x14ac:dyDescent="0.2">
      <c r="A63" s="16"/>
      <c r="B63" s="105" t="s">
        <v>38</v>
      </c>
      <c r="C63" s="12" t="s">
        <v>24</v>
      </c>
      <c r="D63" s="8">
        <v>747</v>
      </c>
      <c r="E63" s="8">
        <v>61</v>
      </c>
      <c r="F63" s="8">
        <v>45</v>
      </c>
      <c r="G63" s="8">
        <v>498</v>
      </c>
      <c r="H63" s="8">
        <v>99</v>
      </c>
      <c r="I63" s="8">
        <v>44</v>
      </c>
      <c r="J63" s="8">
        <v>747</v>
      </c>
      <c r="K63" s="8">
        <v>103</v>
      </c>
      <c r="L63" s="8">
        <v>113</v>
      </c>
      <c r="M63" s="8">
        <v>479</v>
      </c>
      <c r="N63" s="8">
        <v>18</v>
      </c>
      <c r="O63" s="8">
        <v>34</v>
      </c>
    </row>
    <row r="64" spans="1:15" ht="15" customHeight="1" x14ac:dyDescent="0.2">
      <c r="A64" s="16"/>
      <c r="B64" s="106"/>
      <c r="C64" s="15"/>
      <c r="D64" s="8"/>
      <c r="E64" s="8"/>
      <c r="F64" s="8"/>
      <c r="G64" s="8"/>
      <c r="H64" s="8"/>
      <c r="I64" s="8"/>
      <c r="J64" s="8"/>
      <c r="K64" s="8"/>
      <c r="L64" s="8"/>
      <c r="M64" s="8"/>
      <c r="N64" s="8"/>
      <c r="O64" s="8"/>
    </row>
    <row r="65" spans="1:15" ht="15" customHeight="1" x14ac:dyDescent="0.2">
      <c r="A65" s="16"/>
      <c r="B65" s="106"/>
      <c r="C65" s="18" t="s">
        <v>394</v>
      </c>
      <c r="D65" s="8">
        <v>158</v>
      </c>
      <c r="E65" s="8">
        <v>18</v>
      </c>
      <c r="F65" s="8">
        <v>9</v>
      </c>
      <c r="G65" s="8">
        <v>113</v>
      </c>
      <c r="H65" s="8">
        <v>8</v>
      </c>
      <c r="I65" s="8">
        <v>10</v>
      </c>
      <c r="J65" s="8">
        <v>158</v>
      </c>
      <c r="K65" s="8">
        <v>23</v>
      </c>
      <c r="L65" s="8">
        <v>20</v>
      </c>
      <c r="M65" s="8">
        <v>103</v>
      </c>
      <c r="N65" s="8">
        <v>5</v>
      </c>
      <c r="O65" s="8">
        <v>7</v>
      </c>
    </row>
    <row r="66" spans="1:15" ht="15" customHeight="1" x14ac:dyDescent="0.2">
      <c r="A66" s="16"/>
      <c r="B66" s="106"/>
      <c r="C66" s="18" t="s">
        <v>454</v>
      </c>
      <c r="D66" s="8">
        <v>208</v>
      </c>
      <c r="E66" s="8">
        <v>15</v>
      </c>
      <c r="F66" s="8">
        <v>11</v>
      </c>
      <c r="G66" s="8">
        <v>115</v>
      </c>
      <c r="H66" s="8">
        <v>62</v>
      </c>
      <c r="I66" s="8">
        <v>5</v>
      </c>
      <c r="J66" s="8">
        <v>208</v>
      </c>
      <c r="K66" s="8">
        <v>23</v>
      </c>
      <c r="L66" s="8">
        <v>26</v>
      </c>
      <c r="M66" s="8">
        <v>154</v>
      </c>
      <c r="N66" s="8">
        <v>2</v>
      </c>
      <c r="O66" s="8">
        <v>3</v>
      </c>
    </row>
    <row r="67" spans="1:15" ht="15" customHeight="1" x14ac:dyDescent="0.2">
      <c r="A67" s="16"/>
      <c r="B67" s="106"/>
      <c r="C67" s="18" t="s">
        <v>396</v>
      </c>
      <c r="D67" s="8">
        <v>155</v>
      </c>
      <c r="E67" s="8">
        <v>4</v>
      </c>
      <c r="F67" s="8">
        <v>6</v>
      </c>
      <c r="G67" s="8">
        <v>126</v>
      </c>
      <c r="H67" s="8">
        <v>11</v>
      </c>
      <c r="I67" s="8">
        <v>8</v>
      </c>
      <c r="J67" s="8">
        <v>155</v>
      </c>
      <c r="K67" s="8">
        <v>15</v>
      </c>
      <c r="L67" s="8">
        <v>27</v>
      </c>
      <c r="M67" s="8">
        <v>105</v>
      </c>
      <c r="N67" s="8">
        <v>2</v>
      </c>
      <c r="O67" s="8">
        <v>6</v>
      </c>
    </row>
    <row r="68" spans="1:15" ht="15" customHeight="1" x14ac:dyDescent="0.2">
      <c r="A68" s="16"/>
      <c r="B68" s="25"/>
      <c r="C68" s="18" t="s">
        <v>397</v>
      </c>
      <c r="D68" s="8">
        <v>58</v>
      </c>
      <c r="E68" s="8">
        <v>4</v>
      </c>
      <c r="F68" s="8">
        <v>6</v>
      </c>
      <c r="G68" s="8">
        <v>38</v>
      </c>
      <c r="H68" s="8">
        <v>4</v>
      </c>
      <c r="I68" s="8">
        <v>6</v>
      </c>
      <c r="J68" s="8">
        <v>58</v>
      </c>
      <c r="K68" s="8">
        <v>11</v>
      </c>
      <c r="L68" s="8">
        <v>13</v>
      </c>
      <c r="M68" s="8">
        <v>28</v>
      </c>
      <c r="N68" s="8">
        <v>1</v>
      </c>
      <c r="O68" s="8">
        <v>5</v>
      </c>
    </row>
    <row r="69" spans="1:15" ht="15" customHeight="1" x14ac:dyDescent="0.2">
      <c r="A69" s="16"/>
      <c r="B69" s="25"/>
      <c r="C69" s="18" t="s">
        <v>398</v>
      </c>
      <c r="D69" s="8">
        <v>64</v>
      </c>
      <c r="E69" s="8">
        <v>9</v>
      </c>
      <c r="F69" s="8">
        <v>6</v>
      </c>
      <c r="G69" s="8">
        <v>38</v>
      </c>
      <c r="H69" s="8">
        <v>7</v>
      </c>
      <c r="I69" s="8">
        <v>4</v>
      </c>
      <c r="J69" s="8">
        <v>64</v>
      </c>
      <c r="K69" s="8">
        <v>10</v>
      </c>
      <c r="L69" s="8">
        <v>13</v>
      </c>
      <c r="M69" s="8">
        <v>35</v>
      </c>
      <c r="N69" s="8">
        <v>4</v>
      </c>
      <c r="O69" s="8">
        <v>2</v>
      </c>
    </row>
    <row r="70" spans="1:15" ht="15" customHeight="1" x14ac:dyDescent="0.2">
      <c r="A70" s="17"/>
      <c r="B70" s="26"/>
      <c r="C70" s="19" t="s">
        <v>106</v>
      </c>
      <c r="D70" s="8">
        <v>104</v>
      </c>
      <c r="E70" s="8">
        <v>11</v>
      </c>
      <c r="F70" s="8">
        <v>7</v>
      </c>
      <c r="G70" s="8">
        <v>68</v>
      </c>
      <c r="H70" s="8">
        <v>7</v>
      </c>
      <c r="I70" s="8">
        <v>11</v>
      </c>
      <c r="J70" s="8">
        <v>104</v>
      </c>
      <c r="K70" s="8">
        <v>21</v>
      </c>
      <c r="L70" s="8">
        <v>14</v>
      </c>
      <c r="M70" s="8">
        <v>54</v>
      </c>
      <c r="N70" s="8">
        <v>4</v>
      </c>
      <c r="O70" s="8">
        <v>11</v>
      </c>
    </row>
  </sheetData>
  <mergeCells count="8">
    <mergeCell ref="A56:A58"/>
    <mergeCell ref="B63:B67"/>
    <mergeCell ref="A5:A7"/>
    <mergeCell ref="B12:B16"/>
    <mergeCell ref="A21:A23"/>
    <mergeCell ref="B28:B32"/>
    <mergeCell ref="A40:A42"/>
    <mergeCell ref="B47:B51"/>
  </mergeCells>
  <phoneticPr fontId="7"/>
  <pageMargins left="0.19685039370078741" right="0.19685039370078741" top="0.39370078740157483" bottom="0.19685039370078741" header="0.19685039370078741" footer="0.19685039370078741"/>
  <pageSetup paperSize="9" scale="75" orientation="portrait" horizontalDpi="200" verticalDpi="200" r:id="rId1"/>
  <headerFooter alignWithMargins="0"/>
  <colBreaks count="1" manualBreakCount="1">
    <brk id="9" max="1048575" man="1"/>
  </colBreaks>
  <ignoredErrors>
    <ignoredError sqref="D5:O35"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405AA-09CB-483F-955D-1C54A64F4155}">
  <dimension ref="A1:N102"/>
  <sheetViews>
    <sheetView showGridLines="0" view="pageBreakPreview" zoomScaleNormal="100" zoomScaleSheetLayoutView="100" workbookViewId="0"/>
  </sheetViews>
  <sheetFormatPr defaultColWidth="8" defaultRowHeight="15" customHeight="1" x14ac:dyDescent="0.2"/>
  <cols>
    <col min="1" max="1" width="8.3984375" style="1" customWidth="1"/>
    <col min="2" max="2" width="4.296875" style="1" customWidth="1"/>
    <col min="3" max="3" width="15.69921875" style="1" customWidth="1"/>
    <col min="4" max="11" width="9" style="1" customWidth="1"/>
    <col min="12" max="14" width="10.09765625" style="1" customWidth="1"/>
    <col min="15" max="16384" width="8" style="1"/>
  </cols>
  <sheetData>
    <row r="1" spans="1:14" ht="15" customHeight="1" x14ac:dyDescent="0.2">
      <c r="D1" s="11" t="s">
        <v>463</v>
      </c>
      <c r="E1" s="69"/>
      <c r="F1" s="69"/>
      <c r="G1" s="69"/>
      <c r="H1" s="69"/>
      <c r="I1" s="69"/>
      <c r="J1" s="69"/>
      <c r="K1" s="69"/>
      <c r="L1" s="69"/>
      <c r="M1" s="69"/>
      <c r="N1" s="40"/>
    </row>
    <row r="2" spans="1:14" ht="15" customHeight="1" x14ac:dyDescent="0.2">
      <c r="D2" s="17"/>
      <c r="E2" s="70"/>
      <c r="F2" s="70"/>
      <c r="G2" s="70"/>
      <c r="H2" s="70"/>
      <c r="I2" s="70"/>
      <c r="J2" s="70"/>
      <c r="K2" s="70"/>
      <c r="L2" s="70"/>
      <c r="M2" s="70"/>
      <c r="N2" s="44"/>
    </row>
    <row r="3" spans="1:14" s="3" customFormat="1" ht="22" x14ac:dyDescent="0.2">
      <c r="A3" s="137"/>
      <c r="B3" s="138"/>
      <c r="C3" s="136"/>
      <c r="D3" s="2" t="s">
        <v>3</v>
      </c>
      <c r="E3" s="2" t="s">
        <v>436</v>
      </c>
      <c r="F3" s="10" t="s">
        <v>330</v>
      </c>
      <c r="G3" s="10" t="s">
        <v>331</v>
      </c>
      <c r="H3" s="10" t="s">
        <v>437</v>
      </c>
      <c r="I3" s="10" t="s">
        <v>438</v>
      </c>
      <c r="J3" s="2" t="s">
        <v>48</v>
      </c>
      <c r="K3" s="2" t="s">
        <v>352</v>
      </c>
      <c r="L3" s="2" t="s">
        <v>464</v>
      </c>
      <c r="M3" s="2" t="s">
        <v>465</v>
      </c>
      <c r="N3" s="2" t="s">
        <v>466</v>
      </c>
    </row>
    <row r="4" spans="1:14" ht="15" customHeight="1" x14ac:dyDescent="0.2">
      <c r="A4" s="11" t="s">
        <v>467</v>
      </c>
      <c r="B4" s="21" t="s">
        <v>23</v>
      </c>
      <c r="C4" s="12" t="s">
        <v>24</v>
      </c>
      <c r="D4" s="22">
        <f t="shared" ref="D4:E4" si="0">D55</f>
        <v>844</v>
      </c>
      <c r="E4" s="4">
        <f t="shared" si="0"/>
        <v>47</v>
      </c>
      <c r="F4" s="4">
        <f>F55</f>
        <v>49</v>
      </c>
      <c r="G4" s="4">
        <f t="shared" ref="G4:J4" si="1">G55</f>
        <v>119</v>
      </c>
      <c r="H4" s="4">
        <f t="shared" si="1"/>
        <v>167</v>
      </c>
      <c r="I4" s="4">
        <f t="shared" si="1"/>
        <v>206</v>
      </c>
      <c r="J4" s="4">
        <f t="shared" si="1"/>
        <v>255</v>
      </c>
      <c r="K4" s="4">
        <f>K55</f>
        <v>1</v>
      </c>
      <c r="L4" s="32">
        <f>IF(L55="","－",L55)</f>
        <v>92.160828170963541</v>
      </c>
      <c r="M4" s="32">
        <v>93.546264033991136</v>
      </c>
      <c r="N4" s="32">
        <v>37.804878048780488</v>
      </c>
    </row>
    <row r="5" spans="1:14" ht="15" customHeight="1" x14ac:dyDescent="0.2">
      <c r="A5" s="18"/>
      <c r="B5" s="29" t="s">
        <v>26</v>
      </c>
      <c r="C5" s="15"/>
      <c r="D5" s="14">
        <f>IF(SUM(E5:K5)&gt;100,"－",SUM(E5:K5))</f>
        <v>100</v>
      </c>
      <c r="E5" s="13">
        <f t="shared" ref="E5:K5" si="2">E55/$D4*100</f>
        <v>5.5687203791469191</v>
      </c>
      <c r="F5" s="13">
        <f t="shared" si="2"/>
        <v>5.8056872037914697</v>
      </c>
      <c r="G5" s="13">
        <f t="shared" si="2"/>
        <v>14.099526066350712</v>
      </c>
      <c r="H5" s="13">
        <f t="shared" si="2"/>
        <v>19.786729857819903</v>
      </c>
      <c r="I5" s="13">
        <f t="shared" si="2"/>
        <v>24.407582938388625</v>
      </c>
      <c r="J5" s="13">
        <f t="shared" si="2"/>
        <v>30.213270142180093</v>
      </c>
      <c r="K5" s="13">
        <f t="shared" si="2"/>
        <v>0.11848341232227488</v>
      </c>
      <c r="L5" s="14" t="str">
        <f t="shared" ref="L5:L51" si="3">IF(L56="","－",L56)</f>
        <v>－</v>
      </c>
      <c r="M5" s="14" t="s">
        <v>142</v>
      </c>
      <c r="N5" s="14" t="s">
        <v>142</v>
      </c>
    </row>
    <row r="6" spans="1:14" ht="15" customHeight="1" x14ac:dyDescent="0.2">
      <c r="A6" s="18"/>
      <c r="B6" s="29" t="s">
        <v>27</v>
      </c>
      <c r="C6" s="18" t="s">
        <v>299</v>
      </c>
      <c r="D6" s="23">
        <f>D57</f>
        <v>382</v>
      </c>
      <c r="E6" s="7">
        <f t="shared" ref="E6:K9" si="4">IF($D6=0,0,E57/$D6*100)</f>
        <v>4.9738219895287958</v>
      </c>
      <c r="F6" s="7">
        <f t="shared" si="4"/>
        <v>6.5445026178010473</v>
      </c>
      <c r="G6" s="7">
        <f t="shared" si="4"/>
        <v>16.753926701570681</v>
      </c>
      <c r="H6" s="7">
        <f t="shared" si="4"/>
        <v>19.895287958115183</v>
      </c>
      <c r="I6" s="7">
        <f t="shared" si="4"/>
        <v>26.96335078534031</v>
      </c>
      <c r="J6" s="7">
        <f t="shared" si="4"/>
        <v>24.607329842931939</v>
      </c>
      <c r="K6" s="7">
        <f t="shared" si="4"/>
        <v>0.26178010471204188</v>
      </c>
      <c r="L6" s="33">
        <f t="shared" si="3"/>
        <v>91.577016589464222</v>
      </c>
      <c r="M6" s="33">
        <v>92.918935842862894</v>
      </c>
      <c r="N6" s="33">
        <v>37.804878048780488</v>
      </c>
    </row>
    <row r="7" spans="1:14" ht="15" customHeight="1" x14ac:dyDescent="0.2">
      <c r="A7" s="18"/>
      <c r="B7" s="29" t="s">
        <v>29</v>
      </c>
      <c r="C7" s="18" t="s">
        <v>300</v>
      </c>
      <c r="D7" s="23">
        <f>D58</f>
        <v>125</v>
      </c>
      <c r="E7" s="7">
        <f t="shared" si="4"/>
        <v>7.1999999999999993</v>
      </c>
      <c r="F7" s="7">
        <f t="shared" si="4"/>
        <v>4</v>
      </c>
      <c r="G7" s="7">
        <f t="shared" si="4"/>
        <v>9.6</v>
      </c>
      <c r="H7" s="7">
        <f t="shared" si="4"/>
        <v>20</v>
      </c>
      <c r="I7" s="7">
        <f t="shared" si="4"/>
        <v>20.8</v>
      </c>
      <c r="J7" s="7">
        <f t="shared" si="4"/>
        <v>38.4</v>
      </c>
      <c r="K7" s="7">
        <f t="shared" si="4"/>
        <v>0</v>
      </c>
      <c r="L7" s="33">
        <f t="shared" si="3"/>
        <v>92.872822768082045</v>
      </c>
      <c r="M7" s="33">
        <v>94.299632051495351</v>
      </c>
      <c r="N7" s="33">
        <v>54.166666666666664</v>
      </c>
    </row>
    <row r="8" spans="1:14" ht="15" customHeight="1" x14ac:dyDescent="0.2">
      <c r="A8" s="16"/>
      <c r="B8" s="29"/>
      <c r="C8" s="18" t="s">
        <v>301</v>
      </c>
      <c r="D8" s="23">
        <f>D59</f>
        <v>307</v>
      </c>
      <c r="E8" s="7">
        <f t="shared" si="4"/>
        <v>5.2117263843648214</v>
      </c>
      <c r="F8" s="7">
        <f t="shared" si="4"/>
        <v>5.2117263843648214</v>
      </c>
      <c r="G8" s="7">
        <f t="shared" si="4"/>
        <v>13.029315960912053</v>
      </c>
      <c r="H8" s="7">
        <f t="shared" si="4"/>
        <v>19.218241042345277</v>
      </c>
      <c r="I8" s="7">
        <f t="shared" si="4"/>
        <v>24.755700325732899</v>
      </c>
      <c r="J8" s="7">
        <f t="shared" si="4"/>
        <v>32.573289902280131</v>
      </c>
      <c r="K8" s="7">
        <f t="shared" si="4"/>
        <v>0</v>
      </c>
      <c r="L8" s="33">
        <f t="shared" si="3"/>
        <v>92.833243326222785</v>
      </c>
      <c r="M8" s="33">
        <v>94.12944668671966</v>
      </c>
      <c r="N8" s="33">
        <v>46.428571428571431</v>
      </c>
    </row>
    <row r="9" spans="1:14" ht="15" customHeight="1" x14ac:dyDescent="0.2">
      <c r="A9" s="16"/>
      <c r="B9" s="27"/>
      <c r="C9" s="19" t="s">
        <v>302</v>
      </c>
      <c r="D9" s="24">
        <f>D60</f>
        <v>30</v>
      </c>
      <c r="E9" s="5">
        <f t="shared" si="4"/>
        <v>10</v>
      </c>
      <c r="F9" s="5">
        <f t="shared" si="4"/>
        <v>10</v>
      </c>
      <c r="G9" s="5">
        <f t="shared" si="4"/>
        <v>10</v>
      </c>
      <c r="H9" s="5">
        <f t="shared" si="4"/>
        <v>23.333333333333332</v>
      </c>
      <c r="I9" s="5">
        <f t="shared" si="4"/>
        <v>3.3333333333333335</v>
      </c>
      <c r="J9" s="5">
        <f t="shared" si="4"/>
        <v>43.333333333333336</v>
      </c>
      <c r="K9" s="5">
        <f t="shared" si="4"/>
        <v>0</v>
      </c>
      <c r="L9" s="34">
        <f t="shared" si="3"/>
        <v>89.727542679191785</v>
      </c>
      <c r="M9" s="34">
        <v>90.779510013419767</v>
      </c>
      <c r="N9" s="34">
        <v>50</v>
      </c>
    </row>
    <row r="10" spans="1:14" ht="15" customHeight="1" x14ac:dyDescent="0.2">
      <c r="A10" s="16"/>
      <c r="B10" s="21" t="s">
        <v>35</v>
      </c>
      <c r="C10" s="12" t="s">
        <v>24</v>
      </c>
      <c r="D10" s="23">
        <f t="shared" ref="D10:E10" si="5">D61</f>
        <v>617</v>
      </c>
      <c r="E10" s="9">
        <f t="shared" si="5"/>
        <v>53</v>
      </c>
      <c r="F10" s="9">
        <f>F61</f>
        <v>64</v>
      </c>
      <c r="G10" s="9">
        <f t="shared" ref="G10:J10" si="6">G61</f>
        <v>95</v>
      </c>
      <c r="H10" s="9">
        <f t="shared" si="6"/>
        <v>100</v>
      </c>
      <c r="I10" s="9">
        <f t="shared" si="6"/>
        <v>82</v>
      </c>
      <c r="J10" s="9">
        <f t="shared" si="6"/>
        <v>218</v>
      </c>
      <c r="K10" s="9">
        <f>K61</f>
        <v>5</v>
      </c>
      <c r="L10" s="33">
        <f t="shared" si="3"/>
        <v>89.339270674553532</v>
      </c>
      <c r="M10" s="33">
        <v>91.154825307026087</v>
      </c>
      <c r="N10" s="33">
        <v>16.666666666666664</v>
      </c>
    </row>
    <row r="11" spans="1:14" ht="15" customHeight="1" x14ac:dyDescent="0.2">
      <c r="A11" s="16"/>
      <c r="B11" s="29" t="s">
        <v>36</v>
      </c>
      <c r="C11" s="15"/>
      <c r="D11" s="31">
        <f>IF(SUM(E11:K11)&gt;100,"－",SUM(E11:K11))</f>
        <v>100</v>
      </c>
      <c r="E11" s="13">
        <f t="shared" ref="E11:K11" si="7">E61/$D10*100</f>
        <v>8.589951377633712</v>
      </c>
      <c r="F11" s="13">
        <f t="shared" si="7"/>
        <v>10.372771474878444</v>
      </c>
      <c r="G11" s="13">
        <f t="shared" si="7"/>
        <v>15.39708265802269</v>
      </c>
      <c r="H11" s="13">
        <f t="shared" si="7"/>
        <v>16.207455429497568</v>
      </c>
      <c r="I11" s="13">
        <f t="shared" si="7"/>
        <v>13.290113452188008</v>
      </c>
      <c r="J11" s="13">
        <f t="shared" si="7"/>
        <v>35.332252836304704</v>
      </c>
      <c r="K11" s="13">
        <f t="shared" si="7"/>
        <v>0.81037277147487841</v>
      </c>
      <c r="L11" s="14" t="str">
        <f t="shared" si="3"/>
        <v>－</v>
      </c>
      <c r="M11" s="14" t="s">
        <v>142</v>
      </c>
      <c r="N11" s="14" t="s">
        <v>142</v>
      </c>
    </row>
    <row r="12" spans="1:14" ht="15" customHeight="1" x14ac:dyDescent="0.2">
      <c r="A12" s="16"/>
      <c r="B12" s="29" t="s">
        <v>37</v>
      </c>
      <c r="C12" s="18" t="s">
        <v>299</v>
      </c>
      <c r="D12" s="23">
        <f>D63</f>
        <v>131</v>
      </c>
      <c r="E12" s="7">
        <f t="shared" ref="E12:K15" si="8">IF($D12=0,0,E63/$D12*100)</f>
        <v>8.3969465648854964</v>
      </c>
      <c r="F12" s="7">
        <f t="shared" si="8"/>
        <v>10.687022900763358</v>
      </c>
      <c r="G12" s="7">
        <f t="shared" si="8"/>
        <v>12.213740458015266</v>
      </c>
      <c r="H12" s="7">
        <f t="shared" si="8"/>
        <v>23.664122137404579</v>
      </c>
      <c r="I12" s="7">
        <f t="shared" si="8"/>
        <v>13.740458015267176</v>
      </c>
      <c r="J12" s="7">
        <f t="shared" si="8"/>
        <v>29.770992366412212</v>
      </c>
      <c r="K12" s="7">
        <f t="shared" si="8"/>
        <v>1.5267175572519083</v>
      </c>
      <c r="L12" s="33">
        <f t="shared" si="3"/>
        <v>89.209321389769556</v>
      </c>
      <c r="M12" s="33">
        <v>91.048643048602045</v>
      </c>
      <c r="N12" s="33">
        <v>23.076923076923077</v>
      </c>
    </row>
    <row r="13" spans="1:14" ht="15" customHeight="1" x14ac:dyDescent="0.2">
      <c r="A13" s="16"/>
      <c r="B13" s="29"/>
      <c r="C13" s="18" t="s">
        <v>300</v>
      </c>
      <c r="D13" s="23">
        <f>D64</f>
        <v>148</v>
      </c>
      <c r="E13" s="7">
        <f t="shared" si="8"/>
        <v>10.810810810810811</v>
      </c>
      <c r="F13" s="7">
        <f t="shared" si="8"/>
        <v>12.837837837837837</v>
      </c>
      <c r="G13" s="7">
        <f t="shared" si="8"/>
        <v>12.837837837837837</v>
      </c>
      <c r="H13" s="7">
        <f t="shared" si="8"/>
        <v>14.189189189189189</v>
      </c>
      <c r="I13" s="7">
        <f t="shared" si="8"/>
        <v>14.189189189189189</v>
      </c>
      <c r="J13" s="7">
        <f t="shared" si="8"/>
        <v>34.45945945945946</v>
      </c>
      <c r="K13" s="7">
        <f t="shared" si="8"/>
        <v>0.67567567567567566</v>
      </c>
      <c r="L13" s="33">
        <f t="shared" si="3"/>
        <v>87.915676874601985</v>
      </c>
      <c r="M13" s="33">
        <v>89.794606350711547</v>
      </c>
      <c r="N13" s="33">
        <v>16.666666666666664</v>
      </c>
    </row>
    <row r="14" spans="1:14" ht="15" customHeight="1" x14ac:dyDescent="0.2">
      <c r="A14" s="16"/>
      <c r="B14" s="29"/>
      <c r="C14" s="18" t="s">
        <v>301</v>
      </c>
      <c r="D14" s="23">
        <f>D65</f>
        <v>289</v>
      </c>
      <c r="E14" s="7">
        <f t="shared" si="8"/>
        <v>7.9584775086505193</v>
      </c>
      <c r="F14" s="7">
        <f t="shared" si="8"/>
        <v>8.6505190311418687</v>
      </c>
      <c r="G14" s="7">
        <f t="shared" si="8"/>
        <v>18.339100346020761</v>
      </c>
      <c r="H14" s="7">
        <f t="shared" si="8"/>
        <v>13.84083044982699</v>
      </c>
      <c r="I14" s="7">
        <f t="shared" si="8"/>
        <v>12.110726643598616</v>
      </c>
      <c r="J14" s="7">
        <f t="shared" si="8"/>
        <v>38.408304498269899</v>
      </c>
      <c r="K14" s="7">
        <f t="shared" si="8"/>
        <v>0.69204152249134954</v>
      </c>
      <c r="L14" s="33">
        <f t="shared" si="3"/>
        <v>89.973002953638712</v>
      </c>
      <c r="M14" s="33">
        <v>91.631057239346148</v>
      </c>
      <c r="N14" s="33">
        <v>31.428571428571427</v>
      </c>
    </row>
    <row r="15" spans="1:14" ht="15" customHeight="1" x14ac:dyDescent="0.2">
      <c r="A15" s="16"/>
      <c r="B15" s="27"/>
      <c r="C15" s="19" t="s">
        <v>302</v>
      </c>
      <c r="D15" s="24">
        <f>D66</f>
        <v>49</v>
      </c>
      <c r="E15" s="5">
        <f t="shared" si="8"/>
        <v>6.1224489795918364</v>
      </c>
      <c r="F15" s="5">
        <f t="shared" si="8"/>
        <v>12.244897959183673</v>
      </c>
      <c r="G15" s="5">
        <f t="shared" si="8"/>
        <v>14.285714285714285</v>
      </c>
      <c r="H15" s="5">
        <f t="shared" si="8"/>
        <v>16.326530612244898</v>
      </c>
      <c r="I15" s="5">
        <f t="shared" si="8"/>
        <v>16.326530612244898</v>
      </c>
      <c r="J15" s="5">
        <f t="shared" si="8"/>
        <v>34.693877551020407</v>
      </c>
      <c r="K15" s="5">
        <f t="shared" si="8"/>
        <v>0</v>
      </c>
      <c r="L15" s="34">
        <f t="shared" si="3"/>
        <v>90.240302965013882</v>
      </c>
      <c r="M15" s="34">
        <v>91.923279390186849</v>
      </c>
      <c r="N15" s="34">
        <v>22.727272727272727</v>
      </c>
    </row>
    <row r="16" spans="1:14" ht="15" customHeight="1" x14ac:dyDescent="0.2">
      <c r="A16" s="16"/>
      <c r="B16" s="105" t="s">
        <v>38</v>
      </c>
      <c r="C16" s="12" t="s">
        <v>24</v>
      </c>
      <c r="D16" s="23">
        <f t="shared" ref="D16:E16" si="9">D67</f>
        <v>747</v>
      </c>
      <c r="E16" s="9">
        <f t="shared" si="9"/>
        <v>68</v>
      </c>
      <c r="F16" s="9">
        <f>F67</f>
        <v>60</v>
      </c>
      <c r="G16" s="9">
        <f t="shared" ref="G16:J16" si="10">G67</f>
        <v>126</v>
      </c>
      <c r="H16" s="9">
        <f t="shared" si="10"/>
        <v>125</v>
      </c>
      <c r="I16" s="9">
        <f t="shared" si="10"/>
        <v>123</v>
      </c>
      <c r="J16" s="9">
        <f t="shared" si="10"/>
        <v>231</v>
      </c>
      <c r="K16" s="9">
        <f>K67</f>
        <v>14</v>
      </c>
      <c r="L16" s="33">
        <f t="shared" si="3"/>
        <v>89.612225698980907</v>
      </c>
      <c r="M16" s="33">
        <v>91.242164906932885</v>
      </c>
      <c r="N16" s="33">
        <v>22.222222222222221</v>
      </c>
    </row>
    <row r="17" spans="1:14" ht="15" customHeight="1" x14ac:dyDescent="0.2">
      <c r="A17" s="16"/>
      <c r="B17" s="106"/>
      <c r="C17" s="15"/>
      <c r="D17" s="14">
        <f>IF(SUM(E17:K17)&gt;100,"－",SUM(E17:K17))</f>
        <v>99.999999999999986</v>
      </c>
      <c r="E17" s="13">
        <f t="shared" ref="E17:K17" si="11">E67/$D16*100</f>
        <v>9.1030789825970544</v>
      </c>
      <c r="F17" s="13">
        <f t="shared" si="11"/>
        <v>8.0321285140562253</v>
      </c>
      <c r="G17" s="13">
        <f t="shared" si="11"/>
        <v>16.867469879518072</v>
      </c>
      <c r="H17" s="13">
        <f t="shared" si="11"/>
        <v>16.733601070950467</v>
      </c>
      <c r="I17" s="13">
        <f t="shared" si="11"/>
        <v>16.46586345381526</v>
      </c>
      <c r="J17" s="13">
        <f t="shared" si="11"/>
        <v>30.923694779116467</v>
      </c>
      <c r="K17" s="13">
        <f t="shared" si="11"/>
        <v>1.8741633199464525</v>
      </c>
      <c r="L17" s="14" t="str">
        <f t="shared" si="3"/>
        <v>－</v>
      </c>
      <c r="M17" s="14" t="s">
        <v>142</v>
      </c>
      <c r="N17" s="14" t="s">
        <v>142</v>
      </c>
    </row>
    <row r="18" spans="1:14" ht="15" customHeight="1" x14ac:dyDescent="0.2">
      <c r="A18" s="16"/>
      <c r="B18" s="106"/>
      <c r="C18" s="18" t="s">
        <v>299</v>
      </c>
      <c r="D18" s="23">
        <f>D69</f>
        <v>224</v>
      </c>
      <c r="E18" s="7">
        <f t="shared" ref="E18:K21" si="12">IF($D18=0,0,E69/$D18*100)</f>
        <v>8.0357142857142865</v>
      </c>
      <c r="F18" s="7">
        <f t="shared" si="12"/>
        <v>8.4821428571428577</v>
      </c>
      <c r="G18" s="7">
        <f t="shared" si="12"/>
        <v>12.946428571428573</v>
      </c>
      <c r="H18" s="7">
        <f t="shared" si="12"/>
        <v>17.410714285714285</v>
      </c>
      <c r="I18" s="7">
        <f t="shared" si="12"/>
        <v>17.410714285714285</v>
      </c>
      <c r="J18" s="7">
        <f t="shared" si="12"/>
        <v>33.482142857142854</v>
      </c>
      <c r="K18" s="7">
        <f t="shared" si="12"/>
        <v>2.2321428571428572</v>
      </c>
      <c r="L18" s="33">
        <f t="shared" si="3"/>
        <v>90.588161113124983</v>
      </c>
      <c r="M18" s="33">
        <v>92.047241392769592</v>
      </c>
      <c r="N18" s="33">
        <v>29.787234042553191</v>
      </c>
    </row>
    <row r="19" spans="1:14" ht="15" customHeight="1" x14ac:dyDescent="0.2">
      <c r="A19" s="16"/>
      <c r="B19" s="106"/>
      <c r="C19" s="18" t="s">
        <v>300</v>
      </c>
      <c r="D19" s="23">
        <f>D70</f>
        <v>181</v>
      </c>
      <c r="E19" s="7">
        <f t="shared" si="12"/>
        <v>11.049723756906078</v>
      </c>
      <c r="F19" s="7">
        <f t="shared" si="12"/>
        <v>8.8397790055248606</v>
      </c>
      <c r="G19" s="7">
        <f t="shared" si="12"/>
        <v>19.88950276243094</v>
      </c>
      <c r="H19" s="7">
        <f t="shared" si="12"/>
        <v>15.469613259668508</v>
      </c>
      <c r="I19" s="7">
        <f t="shared" si="12"/>
        <v>15.469613259668508</v>
      </c>
      <c r="J19" s="7">
        <f t="shared" si="12"/>
        <v>27.624309392265197</v>
      </c>
      <c r="K19" s="7">
        <f t="shared" si="12"/>
        <v>1.6574585635359116</v>
      </c>
      <c r="L19" s="33">
        <f t="shared" si="3"/>
        <v>88.261272176609182</v>
      </c>
      <c r="M19" s="33">
        <v>89.794425454487097</v>
      </c>
      <c r="N19" s="33">
        <v>33.333333333333329</v>
      </c>
    </row>
    <row r="20" spans="1:14" ht="15" customHeight="1" x14ac:dyDescent="0.2">
      <c r="A20" s="16"/>
      <c r="B20" s="106"/>
      <c r="C20" s="18" t="s">
        <v>301</v>
      </c>
      <c r="D20" s="23">
        <f>D71</f>
        <v>307</v>
      </c>
      <c r="E20" s="7">
        <f t="shared" si="12"/>
        <v>8.4690553745928341</v>
      </c>
      <c r="F20" s="7">
        <f t="shared" si="12"/>
        <v>7.1661237785016292</v>
      </c>
      <c r="G20" s="7">
        <f t="shared" si="12"/>
        <v>17.589576547231271</v>
      </c>
      <c r="H20" s="7">
        <f t="shared" si="12"/>
        <v>18.241042345276874</v>
      </c>
      <c r="I20" s="7">
        <f t="shared" si="12"/>
        <v>16.286644951140065</v>
      </c>
      <c r="J20" s="7">
        <f t="shared" si="12"/>
        <v>30.293159609120522</v>
      </c>
      <c r="K20" s="7">
        <f t="shared" si="12"/>
        <v>1.9543973941368076</v>
      </c>
      <c r="L20" s="33">
        <f t="shared" si="3"/>
        <v>89.796837366259794</v>
      </c>
      <c r="M20" s="33">
        <v>91.490361163678614</v>
      </c>
      <c r="N20" s="33">
        <v>22.222222222222221</v>
      </c>
    </row>
    <row r="21" spans="1:14" ht="15" customHeight="1" x14ac:dyDescent="0.2">
      <c r="A21" s="17"/>
      <c r="B21" s="26"/>
      <c r="C21" s="19" t="s">
        <v>302</v>
      </c>
      <c r="D21" s="24">
        <f>D72</f>
        <v>35</v>
      </c>
      <c r="E21" s="5">
        <f t="shared" si="12"/>
        <v>11.428571428571429</v>
      </c>
      <c r="F21" s="5">
        <f t="shared" si="12"/>
        <v>8.5714285714285712</v>
      </c>
      <c r="G21" s="5">
        <f t="shared" si="12"/>
        <v>20</v>
      </c>
      <c r="H21" s="5">
        <f t="shared" si="12"/>
        <v>5.7142857142857144</v>
      </c>
      <c r="I21" s="5">
        <f t="shared" si="12"/>
        <v>17.142857142857142</v>
      </c>
      <c r="J21" s="5">
        <f t="shared" si="12"/>
        <v>37.142857142857146</v>
      </c>
      <c r="K21" s="5">
        <f t="shared" si="12"/>
        <v>0</v>
      </c>
      <c r="L21" s="34">
        <f t="shared" si="3"/>
        <v>88.788561682800193</v>
      </c>
      <c r="M21" s="34">
        <v>89.544487271231475</v>
      </c>
      <c r="N21" s="34">
        <v>52.631578947368418</v>
      </c>
    </row>
    <row r="22" spans="1:14" ht="15" customHeight="1" x14ac:dyDescent="0.2">
      <c r="A22" s="11" t="s">
        <v>468</v>
      </c>
      <c r="B22" s="6" t="s">
        <v>23</v>
      </c>
      <c r="C22" s="12" t="s">
        <v>24</v>
      </c>
      <c r="D22" s="22">
        <f t="shared" ref="D22:E22" si="13">D73</f>
        <v>844</v>
      </c>
      <c r="E22" s="4">
        <f t="shared" si="13"/>
        <v>47</v>
      </c>
      <c r="F22" s="4">
        <f>F73</f>
        <v>49</v>
      </c>
      <c r="G22" s="4">
        <f t="shared" ref="G22:J22" si="14">G73</f>
        <v>119</v>
      </c>
      <c r="H22" s="4">
        <f t="shared" si="14"/>
        <v>167</v>
      </c>
      <c r="I22" s="4">
        <f t="shared" si="14"/>
        <v>206</v>
      </c>
      <c r="J22" s="4">
        <f t="shared" si="14"/>
        <v>255</v>
      </c>
      <c r="K22" s="4">
        <f>K73</f>
        <v>1</v>
      </c>
      <c r="L22" s="32">
        <f t="shared" si="3"/>
        <v>92.160828170963597</v>
      </c>
      <c r="M22" s="32">
        <v>93.546264033991136</v>
      </c>
      <c r="N22" s="32">
        <v>37.804878048780488</v>
      </c>
    </row>
    <row r="23" spans="1:14" ht="15" customHeight="1" x14ac:dyDescent="0.2">
      <c r="A23" s="20"/>
      <c r="B23" s="6" t="s">
        <v>41</v>
      </c>
      <c r="C23" s="15"/>
      <c r="D23" s="14">
        <f>IF(SUM(E23:K23)&gt;100,"－",SUM(E23:K23))</f>
        <v>100</v>
      </c>
      <c r="E23" s="13">
        <f t="shared" ref="E23:K23" si="15">E73/$D22*100</f>
        <v>5.5687203791469191</v>
      </c>
      <c r="F23" s="13">
        <f t="shared" si="15"/>
        <v>5.8056872037914697</v>
      </c>
      <c r="G23" s="13">
        <f t="shared" si="15"/>
        <v>14.099526066350712</v>
      </c>
      <c r="H23" s="13">
        <f t="shared" si="15"/>
        <v>19.786729857819903</v>
      </c>
      <c r="I23" s="13">
        <f t="shared" si="15"/>
        <v>24.407582938388625</v>
      </c>
      <c r="J23" s="13">
        <f t="shared" si="15"/>
        <v>30.213270142180093</v>
      </c>
      <c r="K23" s="13">
        <f t="shared" si="15"/>
        <v>0.11848341232227488</v>
      </c>
      <c r="L23" s="14" t="str">
        <f t="shared" si="3"/>
        <v>－</v>
      </c>
      <c r="M23" s="14" t="s">
        <v>142</v>
      </c>
      <c r="N23" s="14" t="s">
        <v>142</v>
      </c>
    </row>
    <row r="24" spans="1:14" ht="15" customHeight="1" x14ac:dyDescent="0.2">
      <c r="A24" s="20"/>
      <c r="B24" s="6" t="s">
        <v>27</v>
      </c>
      <c r="C24" s="18" t="s">
        <v>145</v>
      </c>
      <c r="D24" s="23">
        <f>D75</f>
        <v>127</v>
      </c>
      <c r="E24" s="7">
        <f t="shared" ref="E24:K31" si="16">IF($D24=0,0,E75/$D24*100)</f>
        <v>3.9370078740157481</v>
      </c>
      <c r="F24" s="7">
        <f t="shared" si="16"/>
        <v>11.811023622047244</v>
      </c>
      <c r="G24" s="7">
        <f t="shared" si="16"/>
        <v>20.472440944881889</v>
      </c>
      <c r="H24" s="7">
        <f t="shared" si="16"/>
        <v>27.559055118110237</v>
      </c>
      <c r="I24" s="7">
        <f t="shared" si="16"/>
        <v>25.196850393700785</v>
      </c>
      <c r="J24" s="7">
        <f t="shared" si="16"/>
        <v>11.023622047244094</v>
      </c>
      <c r="K24" s="7">
        <f t="shared" si="16"/>
        <v>0</v>
      </c>
      <c r="L24" s="33">
        <f t="shared" si="3"/>
        <v>89.650468915733413</v>
      </c>
      <c r="M24" s="33">
        <v>90.533036474845986</v>
      </c>
      <c r="N24" s="33">
        <v>56.25</v>
      </c>
    </row>
    <row r="25" spans="1:14" ht="15" customHeight="1" x14ac:dyDescent="0.2">
      <c r="A25" s="20"/>
      <c r="B25" s="6" t="s">
        <v>43</v>
      </c>
      <c r="C25" s="18" t="s">
        <v>146</v>
      </c>
      <c r="D25" s="23">
        <f t="shared" ref="D25:E32" si="17">D76</f>
        <v>109</v>
      </c>
      <c r="E25" s="7">
        <f t="shared" si="16"/>
        <v>6.4220183486238538</v>
      </c>
      <c r="F25" s="7">
        <f t="shared" si="16"/>
        <v>3.669724770642202</v>
      </c>
      <c r="G25" s="7">
        <f t="shared" si="16"/>
        <v>17.431192660550458</v>
      </c>
      <c r="H25" s="7">
        <f t="shared" si="16"/>
        <v>19.26605504587156</v>
      </c>
      <c r="I25" s="7">
        <f t="shared" si="16"/>
        <v>30.275229357798167</v>
      </c>
      <c r="J25" s="7">
        <f t="shared" si="16"/>
        <v>22.935779816513762</v>
      </c>
      <c r="K25" s="7">
        <f t="shared" si="16"/>
        <v>0</v>
      </c>
      <c r="L25" s="33">
        <f t="shared" si="3"/>
        <v>92.052728510904245</v>
      </c>
      <c r="M25" s="33">
        <v>93.288145540520688</v>
      </c>
      <c r="N25" s="33">
        <v>50</v>
      </c>
    </row>
    <row r="26" spans="1:14" ht="15" customHeight="1" x14ac:dyDescent="0.2">
      <c r="A26" s="16"/>
      <c r="B26" s="6"/>
      <c r="C26" s="18" t="s">
        <v>147</v>
      </c>
      <c r="D26" s="23">
        <f t="shared" si="17"/>
        <v>114</v>
      </c>
      <c r="E26" s="7">
        <f t="shared" si="16"/>
        <v>3.5087719298245612</v>
      </c>
      <c r="F26" s="7">
        <f t="shared" si="16"/>
        <v>3.5087719298245612</v>
      </c>
      <c r="G26" s="7">
        <f t="shared" si="16"/>
        <v>8.7719298245614024</v>
      </c>
      <c r="H26" s="7">
        <f t="shared" si="16"/>
        <v>16.666666666666664</v>
      </c>
      <c r="I26" s="7">
        <f t="shared" si="16"/>
        <v>33.333333333333329</v>
      </c>
      <c r="J26" s="7">
        <f t="shared" si="16"/>
        <v>33.333333333333329</v>
      </c>
      <c r="K26" s="7">
        <f t="shared" si="16"/>
        <v>0.8771929824561403</v>
      </c>
      <c r="L26" s="33">
        <f t="shared" si="3"/>
        <v>94.354744119333105</v>
      </c>
      <c r="M26" s="33">
        <v>95.645968659636978</v>
      </c>
      <c r="N26" s="33">
        <v>37.804878048780488</v>
      </c>
    </row>
    <row r="27" spans="1:14" ht="15" customHeight="1" x14ac:dyDescent="0.2">
      <c r="A27" s="16"/>
      <c r="B27" s="6"/>
      <c r="C27" s="18" t="s">
        <v>148</v>
      </c>
      <c r="D27" s="23">
        <f t="shared" si="17"/>
        <v>61</v>
      </c>
      <c r="E27" s="7">
        <f t="shared" si="16"/>
        <v>6.557377049180328</v>
      </c>
      <c r="F27" s="7">
        <f t="shared" si="16"/>
        <v>6.557377049180328</v>
      </c>
      <c r="G27" s="7">
        <f t="shared" si="16"/>
        <v>13.114754098360656</v>
      </c>
      <c r="H27" s="7">
        <f t="shared" si="16"/>
        <v>16.393442622950818</v>
      </c>
      <c r="I27" s="7">
        <f t="shared" si="16"/>
        <v>24.590163934426229</v>
      </c>
      <c r="J27" s="7">
        <f t="shared" si="16"/>
        <v>32.786885245901637</v>
      </c>
      <c r="K27" s="7">
        <f t="shared" si="16"/>
        <v>0</v>
      </c>
      <c r="L27" s="33">
        <f t="shared" si="3"/>
        <v>91.472617737693923</v>
      </c>
      <c r="M27" s="33">
        <v>93.078082318157399</v>
      </c>
      <c r="N27" s="33">
        <v>46.428571428571431</v>
      </c>
    </row>
    <row r="28" spans="1:14" ht="15" customHeight="1" x14ac:dyDescent="0.2">
      <c r="A28" s="16"/>
      <c r="B28" s="6"/>
      <c r="C28" s="18" t="s">
        <v>149</v>
      </c>
      <c r="D28" s="23">
        <f t="shared" si="17"/>
        <v>103</v>
      </c>
      <c r="E28" s="7">
        <f t="shared" si="16"/>
        <v>6.7961165048543686</v>
      </c>
      <c r="F28" s="7">
        <f t="shared" si="16"/>
        <v>2.912621359223301</v>
      </c>
      <c r="G28" s="7">
        <f t="shared" si="16"/>
        <v>6.7961165048543686</v>
      </c>
      <c r="H28" s="7">
        <f t="shared" si="16"/>
        <v>15.53398058252427</v>
      </c>
      <c r="I28" s="7">
        <f t="shared" si="16"/>
        <v>26.21359223300971</v>
      </c>
      <c r="J28" s="7">
        <f t="shared" si="16"/>
        <v>41.747572815533978</v>
      </c>
      <c r="K28" s="7">
        <f t="shared" si="16"/>
        <v>0</v>
      </c>
      <c r="L28" s="33">
        <f t="shared" si="3"/>
        <v>93.660017927124343</v>
      </c>
      <c r="M28" s="33">
        <v>95.437424138080942</v>
      </c>
      <c r="N28" s="33">
        <v>38.271604938271601</v>
      </c>
    </row>
    <row r="29" spans="1:14" ht="15" customHeight="1" x14ac:dyDescent="0.2">
      <c r="A29" s="16"/>
      <c r="B29" s="6"/>
      <c r="C29" s="18" t="s">
        <v>150</v>
      </c>
      <c r="D29" s="23">
        <f t="shared" si="17"/>
        <v>76</v>
      </c>
      <c r="E29" s="7">
        <f t="shared" si="16"/>
        <v>3.9473684210526314</v>
      </c>
      <c r="F29" s="7">
        <f t="shared" si="16"/>
        <v>3.9473684210526314</v>
      </c>
      <c r="G29" s="7">
        <f t="shared" si="16"/>
        <v>13.157894736842104</v>
      </c>
      <c r="H29" s="7">
        <f t="shared" si="16"/>
        <v>21.052631578947366</v>
      </c>
      <c r="I29" s="7">
        <f t="shared" si="16"/>
        <v>25</v>
      </c>
      <c r="J29" s="7">
        <f t="shared" si="16"/>
        <v>32.894736842105267</v>
      </c>
      <c r="K29" s="7">
        <f t="shared" si="16"/>
        <v>0</v>
      </c>
      <c r="L29" s="33">
        <f t="shared" si="3"/>
        <v>93.241530780606411</v>
      </c>
      <c r="M29" s="33">
        <v>94.337403486971297</v>
      </c>
      <c r="N29" s="33">
        <v>50</v>
      </c>
    </row>
    <row r="30" spans="1:14" ht="15" customHeight="1" x14ac:dyDescent="0.2">
      <c r="A30" s="16"/>
      <c r="B30" s="6"/>
      <c r="C30" s="18" t="s">
        <v>151</v>
      </c>
      <c r="D30" s="23">
        <f t="shared" si="17"/>
        <v>84</v>
      </c>
      <c r="E30" s="7">
        <f t="shared" si="16"/>
        <v>4.7619047619047619</v>
      </c>
      <c r="F30" s="7">
        <f t="shared" si="16"/>
        <v>7.1428571428571423</v>
      </c>
      <c r="G30" s="7">
        <f t="shared" si="16"/>
        <v>17.857142857142858</v>
      </c>
      <c r="H30" s="7">
        <f t="shared" si="16"/>
        <v>19.047619047619047</v>
      </c>
      <c r="I30" s="7">
        <f t="shared" si="16"/>
        <v>25</v>
      </c>
      <c r="J30" s="7">
        <f t="shared" si="16"/>
        <v>26.190476190476193</v>
      </c>
      <c r="K30" s="7">
        <f t="shared" si="16"/>
        <v>0</v>
      </c>
      <c r="L30" s="33">
        <f t="shared" si="3"/>
        <v>91.429838545187366</v>
      </c>
      <c r="M30" s="33">
        <v>92.71369184753857</v>
      </c>
      <c r="N30" s="33">
        <v>54.166666666666664</v>
      </c>
    </row>
    <row r="31" spans="1:14" ht="15" customHeight="1" x14ac:dyDescent="0.2">
      <c r="A31" s="16"/>
      <c r="B31" s="6"/>
      <c r="C31" s="19" t="s">
        <v>291</v>
      </c>
      <c r="D31" s="23">
        <f t="shared" si="17"/>
        <v>170</v>
      </c>
      <c r="E31" s="7">
        <f t="shared" si="16"/>
        <v>7.6470588235294121</v>
      </c>
      <c r="F31" s="7">
        <f t="shared" si="16"/>
        <v>5.8823529411764701</v>
      </c>
      <c r="G31" s="7">
        <f t="shared" si="16"/>
        <v>14.117647058823529</v>
      </c>
      <c r="H31" s="7">
        <f t="shared" si="16"/>
        <v>20</v>
      </c>
      <c r="I31" s="7">
        <f t="shared" si="16"/>
        <v>12.352941176470589</v>
      </c>
      <c r="J31" s="7">
        <f t="shared" si="16"/>
        <v>40</v>
      </c>
      <c r="K31" s="7">
        <f t="shared" si="16"/>
        <v>0</v>
      </c>
      <c r="L31" s="33">
        <f t="shared" si="3"/>
        <v>91.863887041388267</v>
      </c>
      <c r="M31" s="33">
        <v>93.144102833819488</v>
      </c>
      <c r="N31" s="33">
        <v>50</v>
      </c>
    </row>
    <row r="32" spans="1:14" ht="15" customHeight="1" x14ac:dyDescent="0.2">
      <c r="A32" s="16"/>
      <c r="B32" s="30" t="s">
        <v>35</v>
      </c>
      <c r="C32" s="12" t="s">
        <v>24</v>
      </c>
      <c r="D32" s="22">
        <f t="shared" si="17"/>
        <v>617</v>
      </c>
      <c r="E32" s="4">
        <f t="shared" si="17"/>
        <v>53</v>
      </c>
      <c r="F32" s="4">
        <f>F83</f>
        <v>64</v>
      </c>
      <c r="G32" s="4">
        <f t="shared" ref="G32:J32" si="18">G83</f>
        <v>95</v>
      </c>
      <c r="H32" s="4">
        <f t="shared" si="18"/>
        <v>100</v>
      </c>
      <c r="I32" s="4">
        <f t="shared" si="18"/>
        <v>82</v>
      </c>
      <c r="J32" s="4">
        <f t="shared" si="18"/>
        <v>218</v>
      </c>
      <c r="K32" s="4">
        <f>K83</f>
        <v>5</v>
      </c>
      <c r="L32" s="32">
        <f t="shared" si="3"/>
        <v>89.339270674553504</v>
      </c>
      <c r="M32" s="32">
        <v>91.154825307026087</v>
      </c>
      <c r="N32" s="32">
        <v>16.666666666666664</v>
      </c>
    </row>
    <row r="33" spans="1:14" ht="15" customHeight="1" x14ac:dyDescent="0.2">
      <c r="A33" s="16"/>
      <c r="B33" s="25" t="s">
        <v>36</v>
      </c>
      <c r="C33" s="15"/>
      <c r="D33" s="14">
        <f>IF(SUM(E33:K33)&gt;100,"－",SUM(E33:K33))</f>
        <v>100</v>
      </c>
      <c r="E33" s="13">
        <f t="shared" ref="E33:K33" si="19">E83/$D32*100</f>
        <v>8.589951377633712</v>
      </c>
      <c r="F33" s="13">
        <f t="shared" si="19"/>
        <v>10.372771474878444</v>
      </c>
      <c r="G33" s="13">
        <f t="shared" si="19"/>
        <v>15.39708265802269</v>
      </c>
      <c r="H33" s="13">
        <f t="shared" si="19"/>
        <v>16.207455429497568</v>
      </c>
      <c r="I33" s="13">
        <f t="shared" si="19"/>
        <v>13.290113452188008</v>
      </c>
      <c r="J33" s="13">
        <f t="shared" si="19"/>
        <v>35.332252836304704</v>
      </c>
      <c r="K33" s="13">
        <f t="shared" si="19"/>
        <v>0.81037277147487841</v>
      </c>
      <c r="L33" s="14" t="str">
        <f t="shared" si="3"/>
        <v>－</v>
      </c>
      <c r="M33" s="14" t="s">
        <v>142</v>
      </c>
      <c r="N33" s="14" t="s">
        <v>142</v>
      </c>
    </row>
    <row r="34" spans="1:14" ht="15" customHeight="1" x14ac:dyDescent="0.2">
      <c r="A34" s="16"/>
      <c r="B34" s="25" t="s">
        <v>37</v>
      </c>
      <c r="C34" s="18" t="s">
        <v>145</v>
      </c>
      <c r="D34" s="23">
        <f>D85</f>
        <v>11</v>
      </c>
      <c r="E34" s="7">
        <f t="shared" ref="E34:K41" si="20">IF($D34=0,0,E85/$D34*100)</f>
        <v>9.0909090909090917</v>
      </c>
      <c r="F34" s="7">
        <f t="shared" si="20"/>
        <v>9.0909090909090917</v>
      </c>
      <c r="G34" s="7">
        <f t="shared" si="20"/>
        <v>18.181818181818183</v>
      </c>
      <c r="H34" s="7">
        <f t="shared" si="20"/>
        <v>9.0909090909090917</v>
      </c>
      <c r="I34" s="7">
        <f t="shared" si="20"/>
        <v>18.181818181818183</v>
      </c>
      <c r="J34" s="7">
        <f t="shared" si="20"/>
        <v>36.363636363636367</v>
      </c>
      <c r="K34" s="7">
        <f t="shared" si="20"/>
        <v>0</v>
      </c>
      <c r="L34" s="33">
        <f t="shared" si="3"/>
        <v>88.470112896249248</v>
      </c>
      <c r="M34" s="33">
        <v>88.470112896249248</v>
      </c>
      <c r="N34" s="33">
        <v>40</v>
      </c>
    </row>
    <row r="35" spans="1:14" ht="15" customHeight="1" x14ac:dyDescent="0.2">
      <c r="A35" s="16"/>
      <c r="B35" s="25"/>
      <c r="C35" s="18" t="s">
        <v>146</v>
      </c>
      <c r="D35" s="23">
        <f t="shared" ref="D35:E42" si="21">D86</f>
        <v>30</v>
      </c>
      <c r="E35" s="7">
        <f t="shared" si="20"/>
        <v>0</v>
      </c>
      <c r="F35" s="7">
        <f t="shared" si="20"/>
        <v>13.333333333333334</v>
      </c>
      <c r="G35" s="7">
        <f t="shared" si="20"/>
        <v>16.666666666666664</v>
      </c>
      <c r="H35" s="7">
        <f t="shared" si="20"/>
        <v>26.666666666666668</v>
      </c>
      <c r="I35" s="7">
        <f t="shared" si="20"/>
        <v>13.333333333333334</v>
      </c>
      <c r="J35" s="7">
        <f t="shared" si="20"/>
        <v>30</v>
      </c>
      <c r="K35" s="7">
        <f t="shared" si="20"/>
        <v>0</v>
      </c>
      <c r="L35" s="33">
        <f t="shared" si="3"/>
        <v>91.913412818041451</v>
      </c>
      <c r="M35" s="33">
        <v>92.267476466535086</v>
      </c>
      <c r="N35" s="33">
        <v>73.91304347826086</v>
      </c>
    </row>
    <row r="36" spans="1:14" ht="15" customHeight="1" x14ac:dyDescent="0.2">
      <c r="A36" s="16"/>
      <c r="B36" s="25"/>
      <c r="C36" s="18" t="s">
        <v>147</v>
      </c>
      <c r="D36" s="23">
        <f t="shared" si="21"/>
        <v>35</v>
      </c>
      <c r="E36" s="7">
        <f t="shared" si="20"/>
        <v>2.8571428571428572</v>
      </c>
      <c r="F36" s="7">
        <f t="shared" si="20"/>
        <v>20</v>
      </c>
      <c r="G36" s="7">
        <f t="shared" si="20"/>
        <v>5.7142857142857144</v>
      </c>
      <c r="H36" s="7">
        <f t="shared" si="20"/>
        <v>28.571428571428569</v>
      </c>
      <c r="I36" s="7">
        <f t="shared" si="20"/>
        <v>5.7142857142857144</v>
      </c>
      <c r="J36" s="7">
        <f t="shared" si="20"/>
        <v>31.428571428571427</v>
      </c>
      <c r="K36" s="7">
        <f t="shared" si="20"/>
        <v>5.7142857142857144</v>
      </c>
      <c r="L36" s="33">
        <f t="shared" si="3"/>
        <v>90.449143403591592</v>
      </c>
      <c r="M36" s="33">
        <v>90.934453992965715</v>
      </c>
      <c r="N36" s="33">
        <v>65.853658536585371</v>
      </c>
    </row>
    <row r="37" spans="1:14" ht="15" customHeight="1" x14ac:dyDescent="0.2">
      <c r="A37" s="16"/>
      <c r="B37" s="25"/>
      <c r="C37" s="18" t="s">
        <v>148</v>
      </c>
      <c r="D37" s="23">
        <f t="shared" si="21"/>
        <v>19</v>
      </c>
      <c r="E37" s="7">
        <f t="shared" si="20"/>
        <v>0</v>
      </c>
      <c r="F37" s="7">
        <f t="shared" si="20"/>
        <v>10.526315789473683</v>
      </c>
      <c r="G37" s="7">
        <f t="shared" si="20"/>
        <v>15.789473684210526</v>
      </c>
      <c r="H37" s="7">
        <f t="shared" si="20"/>
        <v>10.526315789473683</v>
      </c>
      <c r="I37" s="7">
        <f t="shared" si="20"/>
        <v>26.315789473684209</v>
      </c>
      <c r="J37" s="7">
        <f t="shared" si="20"/>
        <v>36.84210526315789</v>
      </c>
      <c r="K37" s="7">
        <f t="shared" si="20"/>
        <v>0</v>
      </c>
      <c r="L37" s="33">
        <f t="shared" si="3"/>
        <v>93.149910607960351</v>
      </c>
      <c r="M37" s="33">
        <v>93.149910607960351</v>
      </c>
      <c r="N37" s="33">
        <v>72.727272727272734</v>
      </c>
    </row>
    <row r="38" spans="1:14" ht="15" customHeight="1" x14ac:dyDescent="0.2">
      <c r="A38" s="16"/>
      <c r="B38" s="25"/>
      <c r="C38" s="18" t="s">
        <v>149</v>
      </c>
      <c r="D38" s="23">
        <f t="shared" si="21"/>
        <v>56</v>
      </c>
      <c r="E38" s="7">
        <f t="shared" si="20"/>
        <v>16.071428571428573</v>
      </c>
      <c r="F38" s="7">
        <f t="shared" si="20"/>
        <v>8.9285714285714288</v>
      </c>
      <c r="G38" s="7">
        <f t="shared" si="20"/>
        <v>17.857142857142858</v>
      </c>
      <c r="H38" s="7">
        <f t="shared" si="20"/>
        <v>17.857142857142858</v>
      </c>
      <c r="I38" s="7">
        <f t="shared" si="20"/>
        <v>16.071428571428573</v>
      </c>
      <c r="J38" s="7">
        <f t="shared" si="20"/>
        <v>23.214285714285715</v>
      </c>
      <c r="K38" s="7">
        <f t="shared" si="20"/>
        <v>0</v>
      </c>
      <c r="L38" s="33">
        <f t="shared" si="3"/>
        <v>86.194566664872781</v>
      </c>
      <c r="M38" s="33">
        <v>87.813823272229854</v>
      </c>
      <c r="N38" s="33">
        <v>23.076923076923077</v>
      </c>
    </row>
    <row r="39" spans="1:14" ht="15" customHeight="1" x14ac:dyDescent="0.2">
      <c r="A39" s="16"/>
      <c r="B39" s="25"/>
      <c r="C39" s="18" t="s">
        <v>150</v>
      </c>
      <c r="D39" s="23">
        <f t="shared" si="21"/>
        <v>68</v>
      </c>
      <c r="E39" s="7">
        <f t="shared" si="20"/>
        <v>11.76470588235294</v>
      </c>
      <c r="F39" s="7">
        <f t="shared" si="20"/>
        <v>8.8235294117647065</v>
      </c>
      <c r="G39" s="7">
        <f t="shared" si="20"/>
        <v>16.176470588235293</v>
      </c>
      <c r="H39" s="7">
        <f t="shared" si="20"/>
        <v>16.176470588235293</v>
      </c>
      <c r="I39" s="7">
        <f t="shared" si="20"/>
        <v>7.3529411764705888</v>
      </c>
      <c r="J39" s="7">
        <f t="shared" si="20"/>
        <v>39.705882352941174</v>
      </c>
      <c r="K39" s="7">
        <f t="shared" si="20"/>
        <v>0</v>
      </c>
      <c r="L39" s="33">
        <f t="shared" si="3"/>
        <v>88.602890018914522</v>
      </c>
      <c r="M39" s="33">
        <v>89.971808538647835</v>
      </c>
      <c r="N39" s="33">
        <v>46.296296296296298</v>
      </c>
    </row>
    <row r="40" spans="1:14" ht="15" customHeight="1" x14ac:dyDescent="0.2">
      <c r="A40" s="16"/>
      <c r="B40" s="25"/>
      <c r="C40" s="18" t="s">
        <v>151</v>
      </c>
      <c r="D40" s="23">
        <f t="shared" si="21"/>
        <v>90</v>
      </c>
      <c r="E40" s="7">
        <f t="shared" si="20"/>
        <v>10</v>
      </c>
      <c r="F40" s="7">
        <f t="shared" si="20"/>
        <v>8.8888888888888893</v>
      </c>
      <c r="G40" s="7">
        <f t="shared" si="20"/>
        <v>11.111111111111111</v>
      </c>
      <c r="H40" s="7">
        <f t="shared" si="20"/>
        <v>18.888888888888889</v>
      </c>
      <c r="I40" s="7">
        <f t="shared" si="20"/>
        <v>18.888888888888889</v>
      </c>
      <c r="J40" s="7">
        <f t="shared" si="20"/>
        <v>32.222222222222221</v>
      </c>
      <c r="K40" s="7">
        <f t="shared" si="20"/>
        <v>0</v>
      </c>
      <c r="L40" s="33">
        <f t="shared" si="3"/>
        <v>89.360452176653098</v>
      </c>
      <c r="M40" s="33">
        <v>91.138102384542421</v>
      </c>
      <c r="N40" s="33">
        <v>28.571428571428569</v>
      </c>
    </row>
    <row r="41" spans="1:14" ht="15" customHeight="1" x14ac:dyDescent="0.2">
      <c r="A41" s="18"/>
      <c r="B41" s="26"/>
      <c r="C41" s="19" t="s">
        <v>291</v>
      </c>
      <c r="D41" s="24">
        <f t="shared" si="21"/>
        <v>308</v>
      </c>
      <c r="E41" s="5">
        <f t="shared" si="20"/>
        <v>8.1168831168831161</v>
      </c>
      <c r="F41" s="5">
        <f t="shared" si="20"/>
        <v>10.064935064935066</v>
      </c>
      <c r="G41" s="5">
        <f t="shared" si="20"/>
        <v>16.883116883116884</v>
      </c>
      <c r="H41" s="5">
        <f t="shared" si="20"/>
        <v>13.311688311688311</v>
      </c>
      <c r="I41" s="5">
        <f t="shared" si="20"/>
        <v>12.337662337662337</v>
      </c>
      <c r="J41" s="5">
        <f t="shared" si="20"/>
        <v>38.311688311688314</v>
      </c>
      <c r="K41" s="5">
        <f t="shared" si="20"/>
        <v>0.97402597402597402</v>
      </c>
      <c r="L41" s="34">
        <f t="shared" si="3"/>
        <v>89.495268990620147</v>
      </c>
      <c r="M41" s="34">
        <v>91.393615633914195</v>
      </c>
      <c r="N41" s="34">
        <v>16.666666666666664</v>
      </c>
    </row>
    <row r="42" spans="1:14" ht="15" customHeight="1" x14ac:dyDescent="0.2">
      <c r="A42" s="16"/>
      <c r="B42" s="105" t="s">
        <v>38</v>
      </c>
      <c r="C42" s="12" t="s">
        <v>24</v>
      </c>
      <c r="D42" s="22">
        <f t="shared" si="21"/>
        <v>747</v>
      </c>
      <c r="E42" s="4">
        <f t="shared" si="21"/>
        <v>68</v>
      </c>
      <c r="F42" s="4">
        <f>F93</f>
        <v>60</v>
      </c>
      <c r="G42" s="4">
        <f t="shared" ref="G42:J42" si="22">G93</f>
        <v>126</v>
      </c>
      <c r="H42" s="4">
        <f t="shared" si="22"/>
        <v>125</v>
      </c>
      <c r="I42" s="4">
        <f t="shared" si="22"/>
        <v>123</v>
      </c>
      <c r="J42" s="4">
        <f t="shared" si="22"/>
        <v>231</v>
      </c>
      <c r="K42" s="4">
        <f>K93</f>
        <v>14</v>
      </c>
      <c r="L42" s="32">
        <f t="shared" si="3"/>
        <v>89.612225698980907</v>
      </c>
      <c r="M42" s="32">
        <v>91.242164906932885</v>
      </c>
      <c r="N42" s="32">
        <v>22.222222222222221</v>
      </c>
    </row>
    <row r="43" spans="1:14" ht="15" customHeight="1" x14ac:dyDescent="0.2">
      <c r="A43" s="16"/>
      <c r="B43" s="106"/>
      <c r="C43" s="15"/>
      <c r="D43" s="14">
        <f>IF(SUM(E43:K43)&gt;100,"－",SUM(E43:K43))</f>
        <v>99.999999999999986</v>
      </c>
      <c r="E43" s="13">
        <f t="shared" ref="E43:K43" si="23">E93/$D42*100</f>
        <v>9.1030789825970544</v>
      </c>
      <c r="F43" s="13">
        <f t="shared" si="23"/>
        <v>8.0321285140562253</v>
      </c>
      <c r="G43" s="13">
        <f t="shared" si="23"/>
        <v>16.867469879518072</v>
      </c>
      <c r="H43" s="13">
        <f t="shared" si="23"/>
        <v>16.733601070950467</v>
      </c>
      <c r="I43" s="13">
        <f t="shared" si="23"/>
        <v>16.46586345381526</v>
      </c>
      <c r="J43" s="13">
        <f t="shared" si="23"/>
        <v>30.923694779116467</v>
      </c>
      <c r="K43" s="13">
        <f t="shared" si="23"/>
        <v>1.8741633199464525</v>
      </c>
      <c r="L43" s="14" t="str">
        <f t="shared" si="3"/>
        <v>－</v>
      </c>
      <c r="M43" s="14" t="s">
        <v>142</v>
      </c>
      <c r="N43" s="14" t="s">
        <v>142</v>
      </c>
    </row>
    <row r="44" spans="1:14" ht="15" customHeight="1" x14ac:dyDescent="0.2">
      <c r="A44" s="16"/>
      <c r="B44" s="106"/>
      <c r="C44" s="18" t="s">
        <v>145</v>
      </c>
      <c r="D44" s="23">
        <f>D95</f>
        <v>28</v>
      </c>
      <c r="E44" s="7">
        <f t="shared" ref="E44:K51" si="24">IF($D44=0,0,E95/$D44*100)</f>
        <v>7.1428571428571423</v>
      </c>
      <c r="F44" s="7">
        <f t="shared" si="24"/>
        <v>3.5714285714285712</v>
      </c>
      <c r="G44" s="7">
        <f t="shared" si="24"/>
        <v>14.285714285714285</v>
      </c>
      <c r="H44" s="7">
        <f t="shared" si="24"/>
        <v>7.1428571428571423</v>
      </c>
      <c r="I44" s="7">
        <f t="shared" si="24"/>
        <v>25</v>
      </c>
      <c r="J44" s="7">
        <f t="shared" si="24"/>
        <v>42.857142857142854</v>
      </c>
      <c r="K44" s="7">
        <f t="shared" si="24"/>
        <v>0</v>
      </c>
      <c r="L44" s="33">
        <f t="shared" si="3"/>
        <v>92.702562469611607</v>
      </c>
      <c r="M44" s="33">
        <v>93.97688545678453</v>
      </c>
      <c r="N44" s="33">
        <v>52.272727272727273</v>
      </c>
    </row>
    <row r="45" spans="1:14" ht="15" customHeight="1" x14ac:dyDescent="0.2">
      <c r="A45" s="16"/>
      <c r="B45" s="106"/>
      <c r="C45" s="18" t="s">
        <v>146</v>
      </c>
      <c r="D45" s="23">
        <f t="shared" ref="D45:D51" si="25">D96</f>
        <v>51</v>
      </c>
      <c r="E45" s="7">
        <f t="shared" si="24"/>
        <v>3.9215686274509802</v>
      </c>
      <c r="F45" s="7">
        <f t="shared" si="24"/>
        <v>11.76470588235294</v>
      </c>
      <c r="G45" s="7">
        <f t="shared" si="24"/>
        <v>11.76470588235294</v>
      </c>
      <c r="H45" s="7">
        <f t="shared" si="24"/>
        <v>19.607843137254903</v>
      </c>
      <c r="I45" s="7">
        <f t="shared" si="24"/>
        <v>25.490196078431371</v>
      </c>
      <c r="J45" s="7">
        <f t="shared" si="24"/>
        <v>23.52941176470588</v>
      </c>
      <c r="K45" s="7">
        <f t="shared" si="24"/>
        <v>3.9215686274509802</v>
      </c>
      <c r="L45" s="33">
        <f t="shared" si="3"/>
        <v>90.90515747919973</v>
      </c>
      <c r="M45" s="33">
        <v>92.096727032906372</v>
      </c>
      <c r="N45" s="33">
        <v>50</v>
      </c>
    </row>
    <row r="46" spans="1:14" ht="15" customHeight="1" x14ac:dyDescent="0.2">
      <c r="A46" s="16"/>
      <c r="B46" s="106"/>
      <c r="C46" s="18" t="s">
        <v>147</v>
      </c>
      <c r="D46" s="23">
        <f t="shared" si="25"/>
        <v>49</v>
      </c>
      <c r="E46" s="7">
        <f t="shared" si="24"/>
        <v>6.1224489795918364</v>
      </c>
      <c r="F46" s="7">
        <f t="shared" si="24"/>
        <v>6.1224489795918364</v>
      </c>
      <c r="G46" s="7">
        <f t="shared" si="24"/>
        <v>4.0816326530612246</v>
      </c>
      <c r="H46" s="7">
        <f t="shared" si="24"/>
        <v>22.448979591836736</v>
      </c>
      <c r="I46" s="7">
        <f t="shared" si="24"/>
        <v>20.408163265306122</v>
      </c>
      <c r="J46" s="7">
        <f t="shared" si="24"/>
        <v>38.775510204081634</v>
      </c>
      <c r="K46" s="7">
        <f t="shared" si="24"/>
        <v>2.0408163265306123</v>
      </c>
      <c r="L46" s="33">
        <f t="shared" si="3"/>
        <v>92.375245971223649</v>
      </c>
      <c r="M46" s="33">
        <v>94.17970709678913</v>
      </c>
      <c r="N46" s="33">
        <v>29.787234042553191</v>
      </c>
    </row>
    <row r="47" spans="1:14" ht="15" customHeight="1" x14ac:dyDescent="0.2">
      <c r="A47" s="16"/>
      <c r="B47" s="25"/>
      <c r="C47" s="18" t="s">
        <v>148</v>
      </c>
      <c r="D47" s="23">
        <f t="shared" si="25"/>
        <v>51</v>
      </c>
      <c r="E47" s="7">
        <f t="shared" si="24"/>
        <v>5.8823529411764701</v>
      </c>
      <c r="F47" s="7">
        <f t="shared" si="24"/>
        <v>3.9215686274509802</v>
      </c>
      <c r="G47" s="7">
        <f t="shared" si="24"/>
        <v>27.450980392156865</v>
      </c>
      <c r="H47" s="7">
        <f t="shared" si="24"/>
        <v>19.607843137254903</v>
      </c>
      <c r="I47" s="7">
        <f t="shared" si="24"/>
        <v>11.76470588235294</v>
      </c>
      <c r="J47" s="7">
        <f t="shared" si="24"/>
        <v>25.490196078431371</v>
      </c>
      <c r="K47" s="7">
        <f t="shared" si="24"/>
        <v>5.8823529411764701</v>
      </c>
      <c r="L47" s="33">
        <f t="shared" si="3"/>
        <v>89.883860100725954</v>
      </c>
      <c r="M47" s="33">
        <v>91.209882014644748</v>
      </c>
      <c r="N47" s="33">
        <v>42.857142857142854</v>
      </c>
    </row>
    <row r="48" spans="1:14" ht="15" customHeight="1" x14ac:dyDescent="0.2">
      <c r="A48" s="16"/>
      <c r="B48" s="25"/>
      <c r="C48" s="18" t="s">
        <v>149</v>
      </c>
      <c r="D48" s="23">
        <f t="shared" si="25"/>
        <v>115</v>
      </c>
      <c r="E48" s="7">
        <f t="shared" si="24"/>
        <v>7.8260869565217401</v>
      </c>
      <c r="F48" s="7">
        <f t="shared" si="24"/>
        <v>4.3478260869565215</v>
      </c>
      <c r="G48" s="7">
        <f t="shared" si="24"/>
        <v>16.521739130434781</v>
      </c>
      <c r="H48" s="7">
        <f t="shared" si="24"/>
        <v>18.260869565217391</v>
      </c>
      <c r="I48" s="7">
        <f t="shared" si="24"/>
        <v>21.739130434782609</v>
      </c>
      <c r="J48" s="7">
        <f t="shared" si="24"/>
        <v>30.434782608695656</v>
      </c>
      <c r="K48" s="7">
        <f t="shared" si="24"/>
        <v>0.86956521739130432</v>
      </c>
      <c r="L48" s="33">
        <f t="shared" si="3"/>
        <v>91.279771642008498</v>
      </c>
      <c r="M48" s="33">
        <v>92.839401183245329</v>
      </c>
      <c r="N48" s="33">
        <v>33.333333333333329</v>
      </c>
    </row>
    <row r="49" spans="1:14" ht="15" customHeight="1" x14ac:dyDescent="0.2">
      <c r="A49" s="16"/>
      <c r="B49" s="25"/>
      <c r="C49" s="18" t="s">
        <v>150</v>
      </c>
      <c r="D49" s="23">
        <f t="shared" si="25"/>
        <v>89</v>
      </c>
      <c r="E49" s="7">
        <f t="shared" si="24"/>
        <v>8.9887640449438209</v>
      </c>
      <c r="F49" s="7">
        <f t="shared" si="24"/>
        <v>6.7415730337078648</v>
      </c>
      <c r="G49" s="7">
        <f t="shared" si="24"/>
        <v>23.595505617977526</v>
      </c>
      <c r="H49" s="7">
        <f t="shared" si="24"/>
        <v>22.471910112359549</v>
      </c>
      <c r="I49" s="7">
        <f t="shared" si="24"/>
        <v>12.359550561797752</v>
      </c>
      <c r="J49" s="7">
        <f t="shared" si="24"/>
        <v>24.719101123595504</v>
      </c>
      <c r="K49" s="7">
        <f t="shared" si="24"/>
        <v>1.1235955056179776</v>
      </c>
      <c r="L49" s="33">
        <f t="shared" si="3"/>
        <v>88.673575774714536</v>
      </c>
      <c r="M49" s="33">
        <v>90.18282524407789</v>
      </c>
      <c r="N49" s="33">
        <v>40</v>
      </c>
    </row>
    <row r="50" spans="1:14" ht="15" customHeight="1" x14ac:dyDescent="0.2">
      <c r="A50" s="16"/>
      <c r="B50" s="25"/>
      <c r="C50" s="18" t="s">
        <v>151</v>
      </c>
      <c r="D50" s="23">
        <f t="shared" si="25"/>
        <v>129</v>
      </c>
      <c r="E50" s="7">
        <f t="shared" si="24"/>
        <v>8.5271317829457356</v>
      </c>
      <c r="F50" s="7">
        <f t="shared" si="24"/>
        <v>8.5271317829457356</v>
      </c>
      <c r="G50" s="7">
        <f t="shared" si="24"/>
        <v>19.379844961240313</v>
      </c>
      <c r="H50" s="7">
        <f t="shared" si="24"/>
        <v>18.604651162790699</v>
      </c>
      <c r="I50" s="7">
        <f t="shared" si="24"/>
        <v>13.953488372093023</v>
      </c>
      <c r="J50" s="7">
        <f t="shared" si="24"/>
        <v>29.457364341085274</v>
      </c>
      <c r="K50" s="7">
        <f t="shared" si="24"/>
        <v>1.5503875968992249</v>
      </c>
      <c r="L50" s="33">
        <f t="shared" si="3"/>
        <v>89.300283823809266</v>
      </c>
      <c r="M50" s="33">
        <v>90.99356241095947</v>
      </c>
      <c r="N50" s="33">
        <v>22.222222222222221</v>
      </c>
    </row>
    <row r="51" spans="1:14" ht="15" customHeight="1" x14ac:dyDescent="0.2">
      <c r="A51" s="17"/>
      <c r="B51" s="26"/>
      <c r="C51" s="19" t="s">
        <v>291</v>
      </c>
      <c r="D51" s="24">
        <f t="shared" si="25"/>
        <v>235</v>
      </c>
      <c r="E51" s="5">
        <f t="shared" si="24"/>
        <v>12.76595744680851</v>
      </c>
      <c r="F51" s="5">
        <f t="shared" si="24"/>
        <v>11.063829787234042</v>
      </c>
      <c r="G51" s="5">
        <f t="shared" si="24"/>
        <v>14.893617021276595</v>
      </c>
      <c r="H51" s="5">
        <f t="shared" si="24"/>
        <v>11.48936170212766</v>
      </c>
      <c r="I51" s="5">
        <f t="shared" si="24"/>
        <v>14.042553191489363</v>
      </c>
      <c r="J51" s="5">
        <f t="shared" si="24"/>
        <v>34.042553191489361</v>
      </c>
      <c r="K51" s="5">
        <f t="shared" si="24"/>
        <v>1.7021276595744681</v>
      </c>
      <c r="L51" s="34">
        <f t="shared" si="3"/>
        <v>88.038940256631605</v>
      </c>
      <c r="M51" s="34">
        <v>89.470043322949337</v>
      </c>
      <c r="N51" s="34">
        <v>27.27272727272727</v>
      </c>
    </row>
    <row r="55" spans="1:14" ht="15" customHeight="1" x14ac:dyDescent="0.2">
      <c r="A55" s="11" t="s">
        <v>467</v>
      </c>
      <c r="B55" s="21" t="s">
        <v>23</v>
      </c>
      <c r="C55" s="12" t="s">
        <v>24</v>
      </c>
      <c r="D55" s="1">
        <v>844</v>
      </c>
      <c r="E55" s="1">
        <v>47</v>
      </c>
      <c r="F55" s="1">
        <v>49</v>
      </c>
      <c r="G55" s="1">
        <v>119</v>
      </c>
      <c r="H55" s="1">
        <v>167</v>
      </c>
      <c r="I55" s="1">
        <v>206</v>
      </c>
      <c r="J55" s="1">
        <v>255</v>
      </c>
      <c r="K55" s="1">
        <v>1</v>
      </c>
      <c r="L55" s="1">
        <v>92.160828170963541</v>
      </c>
      <c r="M55" s="8"/>
      <c r="N55" s="8"/>
    </row>
    <row r="56" spans="1:14" ht="15" customHeight="1" x14ac:dyDescent="0.2">
      <c r="A56" s="18"/>
      <c r="B56" s="29" t="s">
        <v>26</v>
      </c>
      <c r="C56" s="15"/>
      <c r="M56" s="8"/>
      <c r="N56" s="8"/>
    </row>
    <row r="57" spans="1:14" ht="15" customHeight="1" x14ac:dyDescent="0.2">
      <c r="A57" s="18"/>
      <c r="B57" s="29" t="s">
        <v>27</v>
      </c>
      <c r="C57" s="18" t="s">
        <v>299</v>
      </c>
      <c r="D57" s="1">
        <v>382</v>
      </c>
      <c r="E57" s="1">
        <v>19</v>
      </c>
      <c r="F57" s="1">
        <v>25</v>
      </c>
      <c r="G57" s="1">
        <v>64</v>
      </c>
      <c r="H57" s="1">
        <v>76</v>
      </c>
      <c r="I57" s="1">
        <v>103</v>
      </c>
      <c r="J57" s="1">
        <v>94</v>
      </c>
      <c r="K57" s="1">
        <v>1</v>
      </c>
      <c r="L57" s="1">
        <v>91.577016589464222</v>
      </c>
      <c r="M57" s="8"/>
      <c r="N57" s="8"/>
    </row>
    <row r="58" spans="1:14" ht="15" customHeight="1" x14ac:dyDescent="0.2">
      <c r="A58" s="18"/>
      <c r="B58" s="29" t="s">
        <v>29</v>
      </c>
      <c r="C58" s="18" t="s">
        <v>300</v>
      </c>
      <c r="D58" s="1">
        <v>125</v>
      </c>
      <c r="E58" s="1">
        <v>9</v>
      </c>
      <c r="F58" s="1">
        <v>5</v>
      </c>
      <c r="G58" s="1">
        <v>12</v>
      </c>
      <c r="H58" s="1">
        <v>25</v>
      </c>
      <c r="I58" s="1">
        <v>26</v>
      </c>
      <c r="J58" s="1">
        <v>48</v>
      </c>
      <c r="K58" s="1">
        <v>0</v>
      </c>
      <c r="L58" s="1">
        <v>92.872822768082045</v>
      </c>
      <c r="M58" s="8"/>
      <c r="N58" s="8"/>
    </row>
    <row r="59" spans="1:14" ht="15" customHeight="1" x14ac:dyDescent="0.2">
      <c r="A59" s="16"/>
      <c r="B59" s="29"/>
      <c r="C59" s="18" t="s">
        <v>301</v>
      </c>
      <c r="D59" s="1">
        <v>307</v>
      </c>
      <c r="E59" s="1">
        <v>16</v>
      </c>
      <c r="F59" s="1">
        <v>16</v>
      </c>
      <c r="G59" s="1">
        <v>40</v>
      </c>
      <c r="H59" s="1">
        <v>59</v>
      </c>
      <c r="I59" s="1">
        <v>76</v>
      </c>
      <c r="J59" s="1">
        <v>100</v>
      </c>
      <c r="K59" s="1">
        <v>0</v>
      </c>
      <c r="L59" s="1">
        <v>92.833243326222785</v>
      </c>
      <c r="M59" s="8"/>
      <c r="N59" s="8"/>
    </row>
    <row r="60" spans="1:14" ht="15" customHeight="1" x14ac:dyDescent="0.2">
      <c r="A60" s="16"/>
      <c r="B60" s="27"/>
      <c r="C60" s="19" t="s">
        <v>302</v>
      </c>
      <c r="D60" s="1">
        <v>30</v>
      </c>
      <c r="E60" s="1">
        <v>3</v>
      </c>
      <c r="F60" s="1">
        <v>3</v>
      </c>
      <c r="G60" s="1">
        <v>3</v>
      </c>
      <c r="H60" s="1">
        <v>7</v>
      </c>
      <c r="I60" s="1">
        <v>1</v>
      </c>
      <c r="J60" s="1">
        <v>13</v>
      </c>
      <c r="K60" s="1">
        <v>0</v>
      </c>
      <c r="L60" s="1">
        <v>89.727542679191785</v>
      </c>
      <c r="M60" s="8"/>
      <c r="N60" s="8"/>
    </row>
    <row r="61" spans="1:14" ht="15" customHeight="1" x14ac:dyDescent="0.2">
      <c r="A61" s="16"/>
      <c r="B61" s="21" t="s">
        <v>35</v>
      </c>
      <c r="C61" s="12" t="s">
        <v>24</v>
      </c>
      <c r="D61" s="1">
        <v>617</v>
      </c>
      <c r="E61" s="1">
        <v>53</v>
      </c>
      <c r="F61" s="1">
        <v>64</v>
      </c>
      <c r="G61" s="1">
        <v>95</v>
      </c>
      <c r="H61" s="1">
        <v>100</v>
      </c>
      <c r="I61" s="1">
        <v>82</v>
      </c>
      <c r="J61" s="1">
        <v>218</v>
      </c>
      <c r="K61" s="1">
        <v>5</v>
      </c>
      <c r="L61" s="1">
        <v>89.339270674553532</v>
      </c>
      <c r="M61" s="8"/>
      <c r="N61" s="8"/>
    </row>
    <row r="62" spans="1:14" ht="15" customHeight="1" x14ac:dyDescent="0.2">
      <c r="A62" s="16"/>
      <c r="B62" s="29" t="s">
        <v>36</v>
      </c>
      <c r="C62" s="15"/>
      <c r="M62" s="8"/>
      <c r="N62" s="8"/>
    </row>
    <row r="63" spans="1:14" ht="15" customHeight="1" x14ac:dyDescent="0.2">
      <c r="A63" s="16"/>
      <c r="B63" s="29" t="s">
        <v>37</v>
      </c>
      <c r="C63" s="18" t="s">
        <v>299</v>
      </c>
      <c r="D63" s="1">
        <v>131</v>
      </c>
      <c r="E63" s="1">
        <v>11</v>
      </c>
      <c r="F63" s="1">
        <v>14</v>
      </c>
      <c r="G63" s="1">
        <v>16</v>
      </c>
      <c r="H63" s="1">
        <v>31</v>
      </c>
      <c r="I63" s="1">
        <v>18</v>
      </c>
      <c r="J63" s="1">
        <v>39</v>
      </c>
      <c r="K63" s="1">
        <v>2</v>
      </c>
      <c r="L63" s="1">
        <v>89.209321389769556</v>
      </c>
      <c r="M63" s="8"/>
      <c r="N63" s="8"/>
    </row>
    <row r="64" spans="1:14" ht="15" customHeight="1" x14ac:dyDescent="0.2">
      <c r="A64" s="16"/>
      <c r="B64" s="29"/>
      <c r="C64" s="18" t="s">
        <v>300</v>
      </c>
      <c r="D64" s="1">
        <v>148</v>
      </c>
      <c r="E64" s="1">
        <v>16</v>
      </c>
      <c r="F64" s="1">
        <v>19</v>
      </c>
      <c r="G64" s="1">
        <v>19</v>
      </c>
      <c r="H64" s="1">
        <v>21</v>
      </c>
      <c r="I64" s="1">
        <v>21</v>
      </c>
      <c r="J64" s="1">
        <v>51</v>
      </c>
      <c r="K64" s="1">
        <v>1</v>
      </c>
      <c r="L64" s="1">
        <v>87.915676874601985</v>
      </c>
      <c r="M64" s="8"/>
      <c r="N64" s="8"/>
    </row>
    <row r="65" spans="1:14" ht="15" customHeight="1" x14ac:dyDescent="0.2">
      <c r="A65" s="16"/>
      <c r="B65" s="29"/>
      <c r="C65" s="18" t="s">
        <v>301</v>
      </c>
      <c r="D65" s="1">
        <v>289</v>
      </c>
      <c r="E65" s="1">
        <v>23</v>
      </c>
      <c r="F65" s="1">
        <v>25</v>
      </c>
      <c r="G65" s="1">
        <v>53</v>
      </c>
      <c r="H65" s="1">
        <v>40</v>
      </c>
      <c r="I65" s="1">
        <v>35</v>
      </c>
      <c r="J65" s="1">
        <v>111</v>
      </c>
      <c r="K65" s="1">
        <v>2</v>
      </c>
      <c r="L65" s="1">
        <v>89.973002953638712</v>
      </c>
      <c r="M65" s="8"/>
      <c r="N65" s="8"/>
    </row>
    <row r="66" spans="1:14" ht="15" customHeight="1" x14ac:dyDescent="0.2">
      <c r="A66" s="16"/>
      <c r="B66" s="27"/>
      <c r="C66" s="19" t="s">
        <v>302</v>
      </c>
      <c r="D66" s="1">
        <v>49</v>
      </c>
      <c r="E66" s="1">
        <v>3</v>
      </c>
      <c r="F66" s="1">
        <v>6</v>
      </c>
      <c r="G66" s="1">
        <v>7</v>
      </c>
      <c r="H66" s="1">
        <v>8</v>
      </c>
      <c r="I66" s="1">
        <v>8</v>
      </c>
      <c r="J66" s="1">
        <v>17</v>
      </c>
      <c r="K66" s="1">
        <v>0</v>
      </c>
      <c r="L66" s="1">
        <v>90.240302965013882</v>
      </c>
      <c r="M66" s="8"/>
      <c r="N66" s="8"/>
    </row>
    <row r="67" spans="1:14" ht="15" customHeight="1" x14ac:dyDescent="0.2">
      <c r="A67" s="16"/>
      <c r="B67" s="105" t="s">
        <v>38</v>
      </c>
      <c r="C67" s="12" t="s">
        <v>24</v>
      </c>
      <c r="D67" s="1">
        <v>747</v>
      </c>
      <c r="E67" s="1">
        <v>68</v>
      </c>
      <c r="F67" s="1">
        <v>60</v>
      </c>
      <c r="G67" s="1">
        <v>126</v>
      </c>
      <c r="H67" s="1">
        <v>125</v>
      </c>
      <c r="I67" s="1">
        <v>123</v>
      </c>
      <c r="J67" s="1">
        <v>231</v>
      </c>
      <c r="K67" s="1">
        <v>14</v>
      </c>
      <c r="L67" s="1">
        <v>89.612225698980907</v>
      </c>
      <c r="M67" s="8"/>
      <c r="N67" s="8"/>
    </row>
    <row r="68" spans="1:14" ht="15" customHeight="1" x14ac:dyDescent="0.2">
      <c r="A68" s="16"/>
      <c r="B68" s="106"/>
      <c r="C68" s="15"/>
      <c r="M68" s="8"/>
      <c r="N68" s="8"/>
    </row>
    <row r="69" spans="1:14" ht="15" customHeight="1" x14ac:dyDescent="0.2">
      <c r="A69" s="16"/>
      <c r="B69" s="106"/>
      <c r="C69" s="18" t="s">
        <v>299</v>
      </c>
      <c r="D69" s="1">
        <v>224</v>
      </c>
      <c r="E69" s="1">
        <v>18</v>
      </c>
      <c r="F69" s="1">
        <v>19</v>
      </c>
      <c r="G69" s="1">
        <v>29</v>
      </c>
      <c r="H69" s="1">
        <v>39</v>
      </c>
      <c r="I69" s="1">
        <v>39</v>
      </c>
      <c r="J69" s="1">
        <v>75</v>
      </c>
      <c r="K69" s="1">
        <v>5</v>
      </c>
      <c r="L69" s="1">
        <v>90.588161113124983</v>
      </c>
      <c r="M69" s="8"/>
      <c r="N69" s="8"/>
    </row>
    <row r="70" spans="1:14" ht="15" customHeight="1" x14ac:dyDescent="0.2">
      <c r="A70" s="16"/>
      <c r="B70" s="106"/>
      <c r="C70" s="18" t="s">
        <v>300</v>
      </c>
      <c r="D70" s="1">
        <v>181</v>
      </c>
      <c r="E70" s="1">
        <v>20</v>
      </c>
      <c r="F70" s="1">
        <v>16</v>
      </c>
      <c r="G70" s="1">
        <v>36</v>
      </c>
      <c r="H70" s="1">
        <v>28</v>
      </c>
      <c r="I70" s="1">
        <v>28</v>
      </c>
      <c r="J70" s="1">
        <v>50</v>
      </c>
      <c r="K70" s="1">
        <v>3</v>
      </c>
      <c r="L70" s="1">
        <v>88.261272176609182</v>
      </c>
      <c r="M70" s="8"/>
      <c r="N70" s="8"/>
    </row>
    <row r="71" spans="1:14" ht="15" customHeight="1" x14ac:dyDescent="0.2">
      <c r="A71" s="16"/>
      <c r="B71" s="106"/>
      <c r="C71" s="18" t="s">
        <v>301</v>
      </c>
      <c r="D71" s="1">
        <v>307</v>
      </c>
      <c r="E71" s="1">
        <v>26</v>
      </c>
      <c r="F71" s="1">
        <v>22</v>
      </c>
      <c r="G71" s="1">
        <v>54</v>
      </c>
      <c r="H71" s="1">
        <v>56</v>
      </c>
      <c r="I71" s="1">
        <v>50</v>
      </c>
      <c r="J71" s="1">
        <v>93</v>
      </c>
      <c r="K71" s="1">
        <v>6</v>
      </c>
      <c r="L71" s="1">
        <v>89.796837366259794</v>
      </c>
      <c r="M71" s="8"/>
      <c r="N71" s="8"/>
    </row>
    <row r="72" spans="1:14" ht="15" customHeight="1" x14ac:dyDescent="0.2">
      <c r="A72" s="17"/>
      <c r="B72" s="26"/>
      <c r="C72" s="19" t="s">
        <v>302</v>
      </c>
      <c r="D72" s="1">
        <v>35</v>
      </c>
      <c r="E72" s="1">
        <v>4</v>
      </c>
      <c r="F72" s="1">
        <v>3</v>
      </c>
      <c r="G72" s="1">
        <v>7</v>
      </c>
      <c r="H72" s="1">
        <v>2</v>
      </c>
      <c r="I72" s="1">
        <v>6</v>
      </c>
      <c r="J72" s="1">
        <v>13</v>
      </c>
      <c r="K72" s="1">
        <v>0</v>
      </c>
      <c r="L72" s="1">
        <v>88.788561682800193</v>
      </c>
      <c r="M72" s="8"/>
      <c r="N72" s="8"/>
    </row>
    <row r="73" spans="1:14" ht="15" customHeight="1" x14ac:dyDescent="0.2">
      <c r="A73" s="11" t="s">
        <v>468</v>
      </c>
      <c r="B73" s="6" t="s">
        <v>23</v>
      </c>
      <c r="C73" s="12" t="s">
        <v>24</v>
      </c>
      <c r="D73" s="1">
        <v>844</v>
      </c>
      <c r="E73" s="1">
        <v>47</v>
      </c>
      <c r="F73" s="1">
        <v>49</v>
      </c>
      <c r="G73" s="1">
        <v>119</v>
      </c>
      <c r="H73" s="1">
        <v>167</v>
      </c>
      <c r="I73" s="1">
        <v>206</v>
      </c>
      <c r="J73" s="1">
        <v>255</v>
      </c>
      <c r="K73" s="1">
        <v>1</v>
      </c>
      <c r="L73" s="1">
        <v>92.160828170963597</v>
      </c>
      <c r="M73" s="8"/>
      <c r="N73" s="8"/>
    </row>
    <row r="74" spans="1:14" ht="15" customHeight="1" x14ac:dyDescent="0.2">
      <c r="A74" s="20"/>
      <c r="B74" s="6" t="s">
        <v>41</v>
      </c>
      <c r="C74" s="15"/>
      <c r="M74" s="8"/>
      <c r="N74" s="8"/>
    </row>
    <row r="75" spans="1:14" ht="15" customHeight="1" x14ac:dyDescent="0.2">
      <c r="A75" s="20"/>
      <c r="B75" s="6" t="s">
        <v>27</v>
      </c>
      <c r="C75" s="18" t="s">
        <v>145</v>
      </c>
      <c r="D75" s="1">
        <v>127</v>
      </c>
      <c r="E75" s="1">
        <v>5</v>
      </c>
      <c r="F75" s="1">
        <v>15</v>
      </c>
      <c r="G75" s="1">
        <v>26</v>
      </c>
      <c r="H75" s="1">
        <v>35</v>
      </c>
      <c r="I75" s="1">
        <v>32</v>
      </c>
      <c r="J75" s="1">
        <v>14</v>
      </c>
      <c r="K75" s="1">
        <v>0</v>
      </c>
      <c r="L75" s="1">
        <v>89.650468915733413</v>
      </c>
      <c r="M75" s="8"/>
      <c r="N75" s="8"/>
    </row>
    <row r="76" spans="1:14" ht="15" customHeight="1" x14ac:dyDescent="0.2">
      <c r="A76" s="20"/>
      <c r="B76" s="6" t="s">
        <v>43</v>
      </c>
      <c r="C76" s="18" t="s">
        <v>146</v>
      </c>
      <c r="D76" s="1">
        <v>109</v>
      </c>
      <c r="E76" s="1">
        <v>7</v>
      </c>
      <c r="F76" s="1">
        <v>4</v>
      </c>
      <c r="G76" s="1">
        <v>19</v>
      </c>
      <c r="H76" s="1">
        <v>21</v>
      </c>
      <c r="I76" s="1">
        <v>33</v>
      </c>
      <c r="J76" s="1">
        <v>25</v>
      </c>
      <c r="K76" s="1">
        <v>0</v>
      </c>
      <c r="L76" s="1">
        <v>92.052728510904245</v>
      </c>
      <c r="M76" s="8"/>
      <c r="N76" s="8"/>
    </row>
    <row r="77" spans="1:14" ht="15" customHeight="1" x14ac:dyDescent="0.2">
      <c r="A77" s="16"/>
      <c r="B77" s="6"/>
      <c r="C77" s="18" t="s">
        <v>147</v>
      </c>
      <c r="D77" s="1">
        <v>114</v>
      </c>
      <c r="E77" s="1">
        <v>4</v>
      </c>
      <c r="F77" s="1">
        <v>4</v>
      </c>
      <c r="G77" s="1">
        <v>10</v>
      </c>
      <c r="H77" s="1">
        <v>19</v>
      </c>
      <c r="I77" s="1">
        <v>38</v>
      </c>
      <c r="J77" s="1">
        <v>38</v>
      </c>
      <c r="K77" s="1">
        <v>1</v>
      </c>
      <c r="L77" s="1">
        <v>94.354744119333105</v>
      </c>
      <c r="M77" s="8"/>
      <c r="N77" s="8"/>
    </row>
    <row r="78" spans="1:14" ht="15" customHeight="1" x14ac:dyDescent="0.2">
      <c r="A78" s="16"/>
      <c r="B78" s="6"/>
      <c r="C78" s="18" t="s">
        <v>148</v>
      </c>
      <c r="D78" s="1">
        <v>61</v>
      </c>
      <c r="E78" s="1">
        <v>4</v>
      </c>
      <c r="F78" s="1">
        <v>4</v>
      </c>
      <c r="G78" s="1">
        <v>8</v>
      </c>
      <c r="H78" s="1">
        <v>10</v>
      </c>
      <c r="I78" s="1">
        <v>15</v>
      </c>
      <c r="J78" s="1">
        <v>20</v>
      </c>
      <c r="K78" s="1">
        <v>0</v>
      </c>
      <c r="L78" s="1">
        <v>91.472617737693923</v>
      </c>
      <c r="M78" s="8"/>
      <c r="N78" s="8"/>
    </row>
    <row r="79" spans="1:14" ht="15" customHeight="1" x14ac:dyDescent="0.2">
      <c r="A79" s="16"/>
      <c r="B79" s="6"/>
      <c r="C79" s="18" t="s">
        <v>149</v>
      </c>
      <c r="D79" s="1">
        <v>103</v>
      </c>
      <c r="E79" s="1">
        <v>7</v>
      </c>
      <c r="F79" s="1">
        <v>3</v>
      </c>
      <c r="G79" s="1">
        <v>7</v>
      </c>
      <c r="H79" s="1">
        <v>16</v>
      </c>
      <c r="I79" s="1">
        <v>27</v>
      </c>
      <c r="J79" s="1">
        <v>43</v>
      </c>
      <c r="K79" s="1">
        <v>0</v>
      </c>
      <c r="L79" s="1">
        <v>93.660017927124343</v>
      </c>
      <c r="M79" s="8"/>
      <c r="N79" s="8"/>
    </row>
    <row r="80" spans="1:14" ht="15" customHeight="1" x14ac:dyDescent="0.2">
      <c r="A80" s="16"/>
      <c r="B80" s="6"/>
      <c r="C80" s="18" t="s">
        <v>150</v>
      </c>
      <c r="D80" s="1">
        <v>76</v>
      </c>
      <c r="E80" s="1">
        <v>3</v>
      </c>
      <c r="F80" s="1">
        <v>3</v>
      </c>
      <c r="G80" s="1">
        <v>10</v>
      </c>
      <c r="H80" s="1">
        <v>16</v>
      </c>
      <c r="I80" s="1">
        <v>19</v>
      </c>
      <c r="J80" s="1">
        <v>25</v>
      </c>
      <c r="K80" s="1">
        <v>0</v>
      </c>
      <c r="L80" s="1">
        <v>93.241530780606411</v>
      </c>
      <c r="M80" s="8"/>
      <c r="N80" s="8"/>
    </row>
    <row r="81" spans="1:14" ht="15" customHeight="1" x14ac:dyDescent="0.2">
      <c r="A81" s="16"/>
      <c r="B81" s="6"/>
      <c r="C81" s="18" t="s">
        <v>151</v>
      </c>
      <c r="D81" s="1">
        <v>84</v>
      </c>
      <c r="E81" s="1">
        <v>4</v>
      </c>
      <c r="F81" s="1">
        <v>6</v>
      </c>
      <c r="G81" s="1">
        <v>15</v>
      </c>
      <c r="H81" s="1">
        <v>16</v>
      </c>
      <c r="I81" s="1">
        <v>21</v>
      </c>
      <c r="J81" s="1">
        <v>22</v>
      </c>
      <c r="K81" s="1">
        <v>0</v>
      </c>
      <c r="L81" s="1">
        <v>91.429838545187366</v>
      </c>
      <c r="M81" s="8"/>
      <c r="N81" s="8"/>
    </row>
    <row r="82" spans="1:14" ht="15" customHeight="1" x14ac:dyDescent="0.2">
      <c r="A82" s="16"/>
      <c r="B82" s="6"/>
      <c r="C82" s="19" t="s">
        <v>291</v>
      </c>
      <c r="D82" s="1">
        <v>170</v>
      </c>
      <c r="E82" s="1">
        <v>13</v>
      </c>
      <c r="F82" s="1">
        <v>10</v>
      </c>
      <c r="G82" s="1">
        <v>24</v>
      </c>
      <c r="H82" s="1">
        <v>34</v>
      </c>
      <c r="I82" s="1">
        <v>21</v>
      </c>
      <c r="J82" s="1">
        <v>68</v>
      </c>
      <c r="K82" s="1">
        <v>0</v>
      </c>
      <c r="L82" s="1">
        <v>91.863887041388267</v>
      </c>
      <c r="M82" s="8"/>
      <c r="N82" s="8"/>
    </row>
    <row r="83" spans="1:14" ht="15" customHeight="1" x14ac:dyDescent="0.2">
      <c r="A83" s="16"/>
      <c r="B83" s="30" t="s">
        <v>35</v>
      </c>
      <c r="C83" s="12" t="s">
        <v>24</v>
      </c>
      <c r="D83" s="1">
        <v>617</v>
      </c>
      <c r="E83" s="1">
        <v>53</v>
      </c>
      <c r="F83" s="1">
        <v>64</v>
      </c>
      <c r="G83" s="1">
        <v>95</v>
      </c>
      <c r="H83" s="1">
        <v>100</v>
      </c>
      <c r="I83" s="1">
        <v>82</v>
      </c>
      <c r="J83" s="1">
        <v>218</v>
      </c>
      <c r="K83" s="1">
        <v>5</v>
      </c>
      <c r="L83" s="1">
        <v>89.339270674553504</v>
      </c>
      <c r="M83" s="8"/>
      <c r="N83" s="8"/>
    </row>
    <row r="84" spans="1:14" ht="15" customHeight="1" x14ac:dyDescent="0.2">
      <c r="A84" s="16"/>
      <c r="B84" s="25" t="s">
        <v>36</v>
      </c>
      <c r="C84" s="15"/>
      <c r="M84" s="8"/>
      <c r="N84" s="8"/>
    </row>
    <row r="85" spans="1:14" ht="15" customHeight="1" x14ac:dyDescent="0.2">
      <c r="A85" s="16"/>
      <c r="B85" s="25" t="s">
        <v>37</v>
      </c>
      <c r="C85" s="18" t="s">
        <v>145</v>
      </c>
      <c r="D85" s="1">
        <v>11</v>
      </c>
      <c r="E85" s="1">
        <v>1</v>
      </c>
      <c r="F85" s="1">
        <v>1</v>
      </c>
      <c r="G85" s="1">
        <v>2</v>
      </c>
      <c r="H85" s="1">
        <v>1</v>
      </c>
      <c r="I85" s="1">
        <v>2</v>
      </c>
      <c r="J85" s="1">
        <v>4</v>
      </c>
      <c r="K85" s="1">
        <v>0</v>
      </c>
      <c r="L85" s="1">
        <v>88.470112896249248</v>
      </c>
      <c r="M85" s="8"/>
      <c r="N85" s="8"/>
    </row>
    <row r="86" spans="1:14" ht="15" customHeight="1" x14ac:dyDescent="0.2">
      <c r="A86" s="16"/>
      <c r="B86" s="25"/>
      <c r="C86" s="18" t="s">
        <v>146</v>
      </c>
      <c r="D86" s="1">
        <v>30</v>
      </c>
      <c r="E86" s="1">
        <v>0</v>
      </c>
      <c r="F86" s="1">
        <v>4</v>
      </c>
      <c r="G86" s="1">
        <v>5</v>
      </c>
      <c r="H86" s="1">
        <v>8</v>
      </c>
      <c r="I86" s="1">
        <v>4</v>
      </c>
      <c r="J86" s="1">
        <v>9</v>
      </c>
      <c r="K86" s="1">
        <v>0</v>
      </c>
      <c r="L86" s="1">
        <v>91.913412818041451</v>
      </c>
      <c r="M86" s="8"/>
      <c r="N86" s="8"/>
    </row>
    <row r="87" spans="1:14" ht="15" customHeight="1" x14ac:dyDescent="0.2">
      <c r="A87" s="16"/>
      <c r="B87" s="25"/>
      <c r="C87" s="18" t="s">
        <v>147</v>
      </c>
      <c r="D87" s="1">
        <v>35</v>
      </c>
      <c r="E87" s="1">
        <v>1</v>
      </c>
      <c r="F87" s="1">
        <v>7</v>
      </c>
      <c r="G87" s="1">
        <v>2</v>
      </c>
      <c r="H87" s="1">
        <v>10</v>
      </c>
      <c r="I87" s="1">
        <v>2</v>
      </c>
      <c r="J87" s="1">
        <v>11</v>
      </c>
      <c r="K87" s="1">
        <v>2</v>
      </c>
      <c r="L87" s="1">
        <v>90.449143403591592</v>
      </c>
      <c r="M87" s="8"/>
      <c r="N87" s="8"/>
    </row>
    <row r="88" spans="1:14" ht="15" customHeight="1" x14ac:dyDescent="0.2">
      <c r="A88" s="16"/>
      <c r="B88" s="25"/>
      <c r="C88" s="18" t="s">
        <v>148</v>
      </c>
      <c r="D88" s="1">
        <v>19</v>
      </c>
      <c r="E88" s="1">
        <v>0</v>
      </c>
      <c r="F88" s="1">
        <v>2</v>
      </c>
      <c r="G88" s="1">
        <v>3</v>
      </c>
      <c r="H88" s="1">
        <v>2</v>
      </c>
      <c r="I88" s="1">
        <v>5</v>
      </c>
      <c r="J88" s="1">
        <v>7</v>
      </c>
      <c r="K88" s="1">
        <v>0</v>
      </c>
      <c r="L88" s="1">
        <v>93.149910607960351</v>
      </c>
      <c r="M88" s="8"/>
      <c r="N88" s="8"/>
    </row>
    <row r="89" spans="1:14" ht="15" customHeight="1" x14ac:dyDescent="0.2">
      <c r="A89" s="16"/>
      <c r="B89" s="25"/>
      <c r="C89" s="18" t="s">
        <v>149</v>
      </c>
      <c r="D89" s="1">
        <v>56</v>
      </c>
      <c r="E89" s="1">
        <v>9</v>
      </c>
      <c r="F89" s="1">
        <v>5</v>
      </c>
      <c r="G89" s="1">
        <v>10</v>
      </c>
      <c r="H89" s="1">
        <v>10</v>
      </c>
      <c r="I89" s="1">
        <v>9</v>
      </c>
      <c r="J89" s="1">
        <v>13</v>
      </c>
      <c r="K89" s="1">
        <v>0</v>
      </c>
      <c r="L89" s="1">
        <v>86.194566664872781</v>
      </c>
      <c r="M89" s="8"/>
      <c r="N89" s="8"/>
    </row>
    <row r="90" spans="1:14" ht="15" customHeight="1" x14ac:dyDescent="0.2">
      <c r="A90" s="16"/>
      <c r="B90" s="25"/>
      <c r="C90" s="18" t="s">
        <v>150</v>
      </c>
      <c r="D90" s="1">
        <v>68</v>
      </c>
      <c r="E90" s="1">
        <v>8</v>
      </c>
      <c r="F90" s="1">
        <v>6</v>
      </c>
      <c r="G90" s="1">
        <v>11</v>
      </c>
      <c r="H90" s="1">
        <v>11</v>
      </c>
      <c r="I90" s="1">
        <v>5</v>
      </c>
      <c r="J90" s="1">
        <v>27</v>
      </c>
      <c r="K90" s="1">
        <v>0</v>
      </c>
      <c r="L90" s="1">
        <v>88.602890018914522</v>
      </c>
      <c r="M90" s="8"/>
      <c r="N90" s="8"/>
    </row>
    <row r="91" spans="1:14" ht="15" customHeight="1" x14ac:dyDescent="0.2">
      <c r="A91" s="16"/>
      <c r="B91" s="25"/>
      <c r="C91" s="18" t="s">
        <v>151</v>
      </c>
      <c r="D91" s="1">
        <v>90</v>
      </c>
      <c r="E91" s="1">
        <v>9</v>
      </c>
      <c r="F91" s="1">
        <v>8</v>
      </c>
      <c r="G91" s="1">
        <v>10</v>
      </c>
      <c r="H91" s="1">
        <v>17</v>
      </c>
      <c r="I91" s="1">
        <v>17</v>
      </c>
      <c r="J91" s="1">
        <v>29</v>
      </c>
      <c r="K91" s="1">
        <v>0</v>
      </c>
      <c r="L91" s="1">
        <v>89.360452176653098</v>
      </c>
      <c r="M91" s="8"/>
      <c r="N91" s="8"/>
    </row>
    <row r="92" spans="1:14" ht="15" customHeight="1" x14ac:dyDescent="0.2">
      <c r="A92" s="18"/>
      <c r="B92" s="26"/>
      <c r="C92" s="19" t="s">
        <v>291</v>
      </c>
      <c r="D92" s="1">
        <v>308</v>
      </c>
      <c r="E92" s="1">
        <v>25</v>
      </c>
      <c r="F92" s="1">
        <v>31</v>
      </c>
      <c r="G92" s="1">
        <v>52</v>
      </c>
      <c r="H92" s="1">
        <v>41</v>
      </c>
      <c r="I92" s="1">
        <v>38</v>
      </c>
      <c r="J92" s="1">
        <v>118</v>
      </c>
      <c r="K92" s="1">
        <v>3</v>
      </c>
      <c r="L92" s="1">
        <v>89.495268990620147</v>
      </c>
      <c r="M92" s="8"/>
      <c r="N92" s="8"/>
    </row>
    <row r="93" spans="1:14" ht="15" customHeight="1" x14ac:dyDescent="0.2">
      <c r="A93" s="16"/>
      <c r="B93" s="105" t="s">
        <v>38</v>
      </c>
      <c r="C93" s="12" t="s">
        <v>24</v>
      </c>
      <c r="D93" s="1">
        <v>747</v>
      </c>
      <c r="E93" s="1">
        <v>68</v>
      </c>
      <c r="F93" s="1">
        <v>60</v>
      </c>
      <c r="G93" s="1">
        <v>126</v>
      </c>
      <c r="H93" s="1">
        <v>125</v>
      </c>
      <c r="I93" s="1">
        <v>123</v>
      </c>
      <c r="J93" s="1">
        <v>231</v>
      </c>
      <c r="K93" s="1">
        <v>14</v>
      </c>
      <c r="L93" s="1">
        <v>89.612225698980907</v>
      </c>
      <c r="M93" s="8"/>
      <c r="N93" s="8"/>
    </row>
    <row r="94" spans="1:14" ht="15" customHeight="1" x14ac:dyDescent="0.2">
      <c r="A94" s="16"/>
      <c r="B94" s="106"/>
      <c r="C94" s="15"/>
      <c r="M94" s="8"/>
      <c r="N94" s="8"/>
    </row>
    <row r="95" spans="1:14" ht="15" customHeight="1" x14ac:dyDescent="0.2">
      <c r="A95" s="16"/>
      <c r="B95" s="106"/>
      <c r="C95" s="18" t="s">
        <v>145</v>
      </c>
      <c r="D95" s="1">
        <v>28</v>
      </c>
      <c r="E95" s="1">
        <v>2</v>
      </c>
      <c r="F95" s="1">
        <v>1</v>
      </c>
      <c r="G95" s="1">
        <v>4</v>
      </c>
      <c r="H95" s="1">
        <v>2</v>
      </c>
      <c r="I95" s="1">
        <v>7</v>
      </c>
      <c r="J95" s="1">
        <v>12</v>
      </c>
      <c r="K95" s="1">
        <v>0</v>
      </c>
      <c r="L95" s="1">
        <v>92.702562469611607</v>
      </c>
      <c r="M95" s="8"/>
      <c r="N95" s="8"/>
    </row>
    <row r="96" spans="1:14" ht="15" customHeight="1" x14ac:dyDescent="0.2">
      <c r="A96" s="16"/>
      <c r="B96" s="106"/>
      <c r="C96" s="18" t="s">
        <v>146</v>
      </c>
      <c r="D96" s="1">
        <v>51</v>
      </c>
      <c r="E96" s="1">
        <v>2</v>
      </c>
      <c r="F96" s="1">
        <v>6</v>
      </c>
      <c r="G96" s="1">
        <v>6</v>
      </c>
      <c r="H96" s="1">
        <v>10</v>
      </c>
      <c r="I96" s="1">
        <v>13</v>
      </c>
      <c r="J96" s="1">
        <v>12</v>
      </c>
      <c r="K96" s="1">
        <v>2</v>
      </c>
      <c r="L96" s="1">
        <v>90.90515747919973</v>
      </c>
      <c r="M96" s="8"/>
      <c r="N96" s="8"/>
    </row>
    <row r="97" spans="1:14" ht="15" customHeight="1" x14ac:dyDescent="0.2">
      <c r="A97" s="16"/>
      <c r="B97" s="106"/>
      <c r="C97" s="18" t="s">
        <v>147</v>
      </c>
      <c r="D97" s="1">
        <v>49</v>
      </c>
      <c r="E97" s="1">
        <v>3</v>
      </c>
      <c r="F97" s="1">
        <v>3</v>
      </c>
      <c r="G97" s="1">
        <v>2</v>
      </c>
      <c r="H97" s="1">
        <v>11</v>
      </c>
      <c r="I97" s="1">
        <v>10</v>
      </c>
      <c r="J97" s="1">
        <v>19</v>
      </c>
      <c r="K97" s="1">
        <v>1</v>
      </c>
      <c r="L97" s="1">
        <v>92.375245971223649</v>
      </c>
      <c r="M97" s="8"/>
      <c r="N97" s="8"/>
    </row>
    <row r="98" spans="1:14" ht="15" customHeight="1" x14ac:dyDescent="0.2">
      <c r="A98" s="16"/>
      <c r="B98" s="25"/>
      <c r="C98" s="18" t="s">
        <v>148</v>
      </c>
      <c r="D98" s="1">
        <v>51</v>
      </c>
      <c r="E98" s="1">
        <v>3</v>
      </c>
      <c r="F98" s="1">
        <v>2</v>
      </c>
      <c r="G98" s="1">
        <v>14</v>
      </c>
      <c r="H98" s="1">
        <v>10</v>
      </c>
      <c r="I98" s="1">
        <v>6</v>
      </c>
      <c r="J98" s="1">
        <v>13</v>
      </c>
      <c r="K98" s="1">
        <v>3</v>
      </c>
      <c r="L98" s="1">
        <v>89.883860100725954</v>
      </c>
      <c r="M98" s="8"/>
      <c r="N98" s="8"/>
    </row>
    <row r="99" spans="1:14" ht="15" customHeight="1" x14ac:dyDescent="0.2">
      <c r="A99" s="16"/>
      <c r="B99" s="25"/>
      <c r="C99" s="18" t="s">
        <v>149</v>
      </c>
      <c r="D99" s="1">
        <v>115</v>
      </c>
      <c r="E99" s="1">
        <v>9</v>
      </c>
      <c r="F99" s="1">
        <v>5</v>
      </c>
      <c r="G99" s="1">
        <v>19</v>
      </c>
      <c r="H99" s="1">
        <v>21</v>
      </c>
      <c r="I99" s="1">
        <v>25</v>
      </c>
      <c r="J99" s="1">
        <v>35</v>
      </c>
      <c r="K99" s="1">
        <v>1</v>
      </c>
      <c r="L99" s="1">
        <v>91.279771642008498</v>
      </c>
      <c r="M99" s="8"/>
      <c r="N99" s="8"/>
    </row>
    <row r="100" spans="1:14" ht="15" customHeight="1" x14ac:dyDescent="0.2">
      <c r="A100" s="16"/>
      <c r="B100" s="25"/>
      <c r="C100" s="18" t="s">
        <v>150</v>
      </c>
      <c r="D100" s="1">
        <v>89</v>
      </c>
      <c r="E100" s="1">
        <v>8</v>
      </c>
      <c r="F100" s="1">
        <v>6</v>
      </c>
      <c r="G100" s="1">
        <v>21</v>
      </c>
      <c r="H100" s="1">
        <v>20</v>
      </c>
      <c r="I100" s="1">
        <v>11</v>
      </c>
      <c r="J100" s="1">
        <v>22</v>
      </c>
      <c r="K100" s="1">
        <v>1</v>
      </c>
      <c r="L100" s="1">
        <v>88.673575774714536</v>
      </c>
      <c r="M100" s="8"/>
      <c r="N100" s="8"/>
    </row>
    <row r="101" spans="1:14" ht="15" customHeight="1" x14ac:dyDescent="0.2">
      <c r="A101" s="16"/>
      <c r="B101" s="25"/>
      <c r="C101" s="18" t="s">
        <v>151</v>
      </c>
      <c r="D101" s="1">
        <v>129</v>
      </c>
      <c r="E101" s="1">
        <v>11</v>
      </c>
      <c r="F101" s="1">
        <v>11</v>
      </c>
      <c r="G101" s="1">
        <v>25</v>
      </c>
      <c r="H101" s="1">
        <v>24</v>
      </c>
      <c r="I101" s="1">
        <v>18</v>
      </c>
      <c r="J101" s="1">
        <v>38</v>
      </c>
      <c r="K101" s="1">
        <v>2</v>
      </c>
      <c r="L101" s="1">
        <v>89.300283823809266</v>
      </c>
      <c r="M101" s="8"/>
      <c r="N101" s="8"/>
    </row>
    <row r="102" spans="1:14" ht="15" customHeight="1" x14ac:dyDescent="0.2">
      <c r="A102" s="17"/>
      <c r="B102" s="26"/>
      <c r="C102" s="19" t="s">
        <v>291</v>
      </c>
      <c r="D102" s="1">
        <v>235</v>
      </c>
      <c r="E102" s="1">
        <v>30</v>
      </c>
      <c r="F102" s="1">
        <v>26</v>
      </c>
      <c r="G102" s="1">
        <v>35</v>
      </c>
      <c r="H102" s="1">
        <v>27</v>
      </c>
      <c r="I102" s="1">
        <v>33</v>
      </c>
      <c r="J102" s="1">
        <v>80</v>
      </c>
      <c r="K102" s="1">
        <v>4</v>
      </c>
      <c r="L102" s="1">
        <v>88.038940256631605</v>
      </c>
    </row>
  </sheetData>
  <mergeCells count="4">
    <mergeCell ref="B16:B20"/>
    <mergeCell ref="B42:B46"/>
    <mergeCell ref="B67:B71"/>
    <mergeCell ref="B93:B97"/>
  </mergeCells>
  <phoneticPr fontId="7"/>
  <conditionalFormatting sqref="A1:N3 A4:C51">
    <cfRule type="colorScale" priority="1">
      <colorScale>
        <cfvo type="num" val="0"/>
        <cfvo type="num" val="100"/>
        <color theme="0"/>
        <color theme="9"/>
      </colorScale>
    </cfRule>
  </conditionalFormatting>
  <pageMargins left="0.19685039370078741" right="0.19685039370078741" top="0.39370078740157483" bottom="0.19685039370078741" header="0.19685039370078741" footer="0.19685039370078741"/>
  <pageSetup paperSize="9" scale="75" orientation="portrait" horizontalDpi="200" verticalDpi="200" r:id="rId1"/>
  <headerFooter alignWithMargins="0"/>
  <ignoredErrors>
    <ignoredError sqref="D5:N5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5390C-D613-478B-81E0-CD524A2CB805}">
  <dimension ref="A1:I30"/>
  <sheetViews>
    <sheetView showGridLines="0" view="pageBreakPreview" zoomScaleNormal="100" zoomScaleSheetLayoutView="100" workbookViewId="0"/>
  </sheetViews>
  <sheetFormatPr defaultColWidth="8" defaultRowHeight="15" customHeight="1" x14ac:dyDescent="0.2"/>
  <cols>
    <col min="1" max="1" width="11.8984375" style="1" customWidth="1"/>
    <col min="2" max="2" width="4.296875" style="1" customWidth="1"/>
    <col min="3" max="3" width="15.69921875" style="1" customWidth="1"/>
    <col min="4" max="9" width="14.3984375" style="1" customWidth="1"/>
    <col min="10" max="16384" width="8" style="1"/>
  </cols>
  <sheetData>
    <row r="1" spans="1:9" ht="15" customHeight="1" x14ac:dyDescent="0.2">
      <c r="D1" s="11" t="s">
        <v>101</v>
      </c>
      <c r="E1" s="69"/>
      <c r="F1" s="69"/>
      <c r="G1" s="69"/>
      <c r="H1" s="69"/>
      <c r="I1" s="40"/>
    </row>
    <row r="2" spans="1:9" ht="15" customHeight="1" x14ac:dyDescent="0.2">
      <c r="A2" s="139"/>
      <c r="B2" s="139"/>
      <c r="C2" s="42"/>
      <c r="D2" s="17"/>
      <c r="E2" s="70"/>
      <c r="F2" s="70"/>
      <c r="G2" s="70"/>
      <c r="H2" s="70"/>
      <c r="I2" s="44"/>
    </row>
    <row r="3" spans="1:9" s="3" customFormat="1" ht="66.5" x14ac:dyDescent="0.2">
      <c r="A3" s="137"/>
      <c r="B3" s="138"/>
      <c r="C3" s="136"/>
      <c r="D3" s="37" t="s">
        <v>3</v>
      </c>
      <c r="E3" s="35" t="s">
        <v>102</v>
      </c>
      <c r="F3" s="35" t="s">
        <v>103</v>
      </c>
      <c r="G3" s="35" t="s">
        <v>104</v>
      </c>
      <c r="H3" s="35" t="s">
        <v>105</v>
      </c>
      <c r="I3" s="37" t="s">
        <v>106</v>
      </c>
    </row>
    <row r="4" spans="1:9" ht="15" customHeight="1" x14ac:dyDescent="0.2">
      <c r="A4" s="11" t="s">
        <v>107</v>
      </c>
      <c r="B4" s="21" t="s">
        <v>23</v>
      </c>
      <c r="C4" s="12" t="s">
        <v>24</v>
      </c>
      <c r="D4" s="22">
        <f t="shared" ref="D4:I4" si="0">D19</f>
        <v>844</v>
      </c>
      <c r="E4" s="4">
        <f t="shared" si="0"/>
        <v>484</v>
      </c>
      <c r="F4" s="4">
        <f t="shared" si="0"/>
        <v>0</v>
      </c>
      <c r="G4" s="4">
        <f t="shared" si="0"/>
        <v>750</v>
      </c>
      <c r="H4" s="4">
        <f t="shared" si="0"/>
        <v>39</v>
      </c>
      <c r="I4" s="4">
        <f t="shared" si="0"/>
        <v>27</v>
      </c>
    </row>
    <row r="5" spans="1:9" ht="15" customHeight="1" x14ac:dyDescent="0.2">
      <c r="A5" s="122" t="s">
        <v>108</v>
      </c>
      <c r="B5" s="29" t="s">
        <v>26</v>
      </c>
      <c r="C5" s="15"/>
      <c r="D5" s="14" t="str">
        <f>IF(SUM(E5:I5)&gt;100,"－",SUM(E5:I5))</f>
        <v>－</v>
      </c>
      <c r="E5" s="13">
        <f>E19/$D4*100</f>
        <v>57.345971563981045</v>
      </c>
      <c r="F5" s="13">
        <f>F19/$D4*100</f>
        <v>0</v>
      </c>
      <c r="G5" s="13">
        <f>G19/$D4*100</f>
        <v>88.862559241706165</v>
      </c>
      <c r="H5" s="13">
        <f>H19/$D4*100</f>
        <v>4.62085308056872</v>
      </c>
      <c r="I5" s="13">
        <f>I19/$D4*100</f>
        <v>3.1990521327014214</v>
      </c>
    </row>
    <row r="6" spans="1:9" ht="15" customHeight="1" x14ac:dyDescent="0.2">
      <c r="A6" s="122"/>
      <c r="B6" s="29" t="s">
        <v>27</v>
      </c>
      <c r="C6" s="18" t="s">
        <v>109</v>
      </c>
      <c r="D6" s="23">
        <f>D21</f>
        <v>379</v>
      </c>
      <c r="E6" s="7">
        <f t="shared" ref="E6:I7" si="1">IF($D6=0,0,E21/$D6*100)</f>
        <v>79.947229551451187</v>
      </c>
      <c r="F6" s="7">
        <f t="shared" si="1"/>
        <v>0</v>
      </c>
      <c r="G6" s="7">
        <f t="shared" si="1"/>
        <v>92.084432717678098</v>
      </c>
      <c r="H6" s="7">
        <f t="shared" si="1"/>
        <v>2.6385224274406331</v>
      </c>
      <c r="I6" s="7">
        <f t="shared" si="1"/>
        <v>1.5831134564643801</v>
      </c>
    </row>
    <row r="7" spans="1:9" ht="15" customHeight="1" x14ac:dyDescent="0.2">
      <c r="A7" s="122"/>
      <c r="B7" s="27" t="s">
        <v>110</v>
      </c>
      <c r="C7" s="19" t="s">
        <v>111</v>
      </c>
      <c r="D7" s="24">
        <f>D22</f>
        <v>465</v>
      </c>
      <c r="E7" s="5">
        <f t="shared" si="1"/>
        <v>38.924731182795696</v>
      </c>
      <c r="F7" s="5">
        <f t="shared" si="1"/>
        <v>0</v>
      </c>
      <c r="G7" s="5">
        <f t="shared" si="1"/>
        <v>86.236559139784944</v>
      </c>
      <c r="H7" s="5">
        <f t="shared" si="1"/>
        <v>6.236559139784946</v>
      </c>
      <c r="I7" s="5">
        <f t="shared" si="1"/>
        <v>4.5161290322580641</v>
      </c>
    </row>
    <row r="8" spans="1:9" ht="15" customHeight="1" x14ac:dyDescent="0.2">
      <c r="A8" s="122"/>
      <c r="B8" s="21" t="s">
        <v>35</v>
      </c>
      <c r="C8" s="12" t="s">
        <v>24</v>
      </c>
      <c r="D8" s="23">
        <f>D23</f>
        <v>617</v>
      </c>
      <c r="E8" s="9">
        <f>E23</f>
        <v>166</v>
      </c>
      <c r="F8" s="9">
        <f>F23</f>
        <v>466</v>
      </c>
      <c r="G8" s="9">
        <f>G23</f>
        <v>474</v>
      </c>
      <c r="H8" s="9">
        <f>H23</f>
        <v>31</v>
      </c>
      <c r="I8" s="9">
        <f>I23</f>
        <v>27</v>
      </c>
    </row>
    <row r="9" spans="1:9" ht="15" customHeight="1" x14ac:dyDescent="0.2">
      <c r="A9" s="122"/>
      <c r="B9" s="29" t="s">
        <v>36</v>
      </c>
      <c r="C9" s="15"/>
      <c r="D9" s="31" t="str">
        <f>IF(SUM(E9:I9)&gt;100,"－",SUM(E9:I9))</f>
        <v>－</v>
      </c>
      <c r="E9" s="13">
        <f>E23/$D8*100</f>
        <v>26.904376012965965</v>
      </c>
      <c r="F9" s="13">
        <f>F23/$D8*100</f>
        <v>75.526742301458668</v>
      </c>
      <c r="G9" s="13">
        <f>G23/$D8*100</f>
        <v>76.823338735818481</v>
      </c>
      <c r="H9" s="13">
        <f>H23/$D8*100</f>
        <v>5.0243111831442464</v>
      </c>
      <c r="I9" s="13">
        <f>I23/$D8*100</f>
        <v>4.3760129659643443</v>
      </c>
    </row>
    <row r="10" spans="1:9" ht="15" customHeight="1" x14ac:dyDescent="0.2">
      <c r="A10" s="122"/>
      <c r="B10" s="29" t="s">
        <v>37</v>
      </c>
      <c r="C10" s="18" t="s">
        <v>109</v>
      </c>
      <c r="D10" s="23">
        <f>D25</f>
        <v>128</v>
      </c>
      <c r="E10" s="7">
        <f t="shared" ref="E10:I11" si="2">IF($D10=0,0,E25/$D10*100)</f>
        <v>47.65625</v>
      </c>
      <c r="F10" s="7">
        <f t="shared" si="2"/>
        <v>75</v>
      </c>
      <c r="G10" s="7">
        <f t="shared" si="2"/>
        <v>82.03125</v>
      </c>
      <c r="H10" s="7">
        <f t="shared" si="2"/>
        <v>6.25</v>
      </c>
      <c r="I10" s="7">
        <f t="shared" si="2"/>
        <v>3.90625</v>
      </c>
    </row>
    <row r="11" spans="1:9" ht="15" customHeight="1" x14ac:dyDescent="0.2">
      <c r="A11" s="122"/>
      <c r="B11" s="27"/>
      <c r="C11" s="19" t="s">
        <v>111</v>
      </c>
      <c r="D11" s="24">
        <f>D26</f>
        <v>489</v>
      </c>
      <c r="E11" s="5">
        <f t="shared" si="2"/>
        <v>21.472392638036812</v>
      </c>
      <c r="F11" s="5">
        <f t="shared" si="2"/>
        <v>75.664621676891613</v>
      </c>
      <c r="G11" s="5">
        <f t="shared" si="2"/>
        <v>75.460122699386503</v>
      </c>
      <c r="H11" s="5">
        <f t="shared" si="2"/>
        <v>4.703476482617587</v>
      </c>
      <c r="I11" s="5">
        <f t="shared" si="2"/>
        <v>4.4989775051124745</v>
      </c>
    </row>
    <row r="12" spans="1:9" ht="15" customHeight="1" x14ac:dyDescent="0.2">
      <c r="A12" s="122"/>
      <c r="B12" s="118" t="s">
        <v>38</v>
      </c>
      <c r="C12" s="12" t="s">
        <v>24</v>
      </c>
      <c r="D12" s="23">
        <f>D27</f>
        <v>747</v>
      </c>
      <c r="E12" s="9">
        <f>E27</f>
        <v>185</v>
      </c>
      <c r="F12" s="9">
        <f>F27</f>
        <v>579</v>
      </c>
      <c r="G12" s="9">
        <f>G27</f>
        <v>621</v>
      </c>
      <c r="H12" s="9">
        <f>H27</f>
        <v>34</v>
      </c>
      <c r="I12" s="9">
        <f>I27</f>
        <v>24</v>
      </c>
    </row>
    <row r="13" spans="1:9" ht="15" customHeight="1" x14ac:dyDescent="0.2">
      <c r="A13" s="122"/>
      <c r="B13" s="119"/>
      <c r="C13" s="15"/>
      <c r="D13" s="14" t="str">
        <f>IF(SUM(E13:I13)&gt;100,"－",SUM(E13:I13))</f>
        <v>－</v>
      </c>
      <c r="E13" s="13">
        <f>E27/$D12*100</f>
        <v>24.765729585006692</v>
      </c>
      <c r="F13" s="13">
        <f>F27/$D12*100</f>
        <v>77.510040160642575</v>
      </c>
      <c r="G13" s="13">
        <f>G27/$D12*100</f>
        <v>83.132530120481931</v>
      </c>
      <c r="H13" s="13">
        <f>H27/$D12*100</f>
        <v>4.5515394912985272</v>
      </c>
      <c r="I13" s="13">
        <f>I27/$D12*100</f>
        <v>3.2128514056224895</v>
      </c>
    </row>
    <row r="14" spans="1:9" ht="15" customHeight="1" x14ac:dyDescent="0.2">
      <c r="A14" s="122"/>
      <c r="B14" s="119"/>
      <c r="C14" s="18" t="s">
        <v>109</v>
      </c>
      <c r="D14" s="23">
        <f>D29</f>
        <v>180</v>
      </c>
      <c r="E14" s="7">
        <f t="shared" ref="E14:I15" si="3">IF($D14=0,0,E29/$D14*100)</f>
        <v>24.444444444444443</v>
      </c>
      <c r="F14" s="7">
        <f t="shared" si="3"/>
        <v>73.888888888888886</v>
      </c>
      <c r="G14" s="7">
        <f t="shared" si="3"/>
        <v>87.777777777777771</v>
      </c>
      <c r="H14" s="7">
        <f t="shared" si="3"/>
        <v>3.8888888888888888</v>
      </c>
      <c r="I14" s="7">
        <f t="shared" si="3"/>
        <v>2.7777777777777777</v>
      </c>
    </row>
    <row r="15" spans="1:9" ht="15" customHeight="1" x14ac:dyDescent="0.2">
      <c r="A15" s="123"/>
      <c r="B15" s="120"/>
      <c r="C15" s="19" t="s">
        <v>111</v>
      </c>
      <c r="D15" s="24">
        <f>D30</f>
        <v>567</v>
      </c>
      <c r="E15" s="5">
        <f t="shared" si="3"/>
        <v>24.867724867724867</v>
      </c>
      <c r="F15" s="5">
        <f t="shared" si="3"/>
        <v>78.659611992945315</v>
      </c>
      <c r="G15" s="5">
        <f t="shared" si="3"/>
        <v>81.657848324514987</v>
      </c>
      <c r="H15" s="5">
        <f t="shared" si="3"/>
        <v>4.7619047619047619</v>
      </c>
      <c r="I15" s="5">
        <f t="shared" si="3"/>
        <v>3.3509700176366843</v>
      </c>
    </row>
    <row r="19" spans="1:9" ht="15" customHeight="1" x14ac:dyDescent="0.2">
      <c r="A19" s="11" t="s">
        <v>107</v>
      </c>
      <c r="B19" s="21" t="s">
        <v>23</v>
      </c>
      <c r="C19" s="12" t="s">
        <v>24</v>
      </c>
      <c r="D19" s="8">
        <v>844</v>
      </c>
      <c r="E19" s="8">
        <v>484</v>
      </c>
      <c r="F19" s="8">
        <v>0</v>
      </c>
      <c r="G19" s="8">
        <v>750</v>
      </c>
      <c r="H19" s="8">
        <v>39</v>
      </c>
      <c r="I19" s="8">
        <v>27</v>
      </c>
    </row>
    <row r="20" spans="1:9" ht="15" customHeight="1" x14ac:dyDescent="0.2">
      <c r="A20" s="121" t="s">
        <v>112</v>
      </c>
      <c r="B20" s="29" t="s">
        <v>26</v>
      </c>
      <c r="C20" s="15"/>
      <c r="D20" s="8"/>
      <c r="E20" s="8"/>
      <c r="F20" s="8"/>
      <c r="G20" s="8"/>
      <c r="H20" s="8"/>
      <c r="I20" s="8"/>
    </row>
    <row r="21" spans="1:9" ht="15" customHeight="1" x14ac:dyDescent="0.2">
      <c r="A21" s="121"/>
      <c r="B21" s="29" t="s">
        <v>27</v>
      </c>
      <c r="C21" s="18" t="s">
        <v>109</v>
      </c>
      <c r="D21" s="8">
        <v>379</v>
      </c>
      <c r="E21" s="8">
        <v>303</v>
      </c>
      <c r="F21" s="8">
        <v>0</v>
      </c>
      <c r="G21" s="8">
        <v>349</v>
      </c>
      <c r="H21" s="8">
        <v>10</v>
      </c>
      <c r="I21" s="8">
        <v>6</v>
      </c>
    </row>
    <row r="22" spans="1:9" ht="15" customHeight="1" x14ac:dyDescent="0.2">
      <c r="A22" s="121"/>
      <c r="B22" s="27" t="s">
        <v>110</v>
      </c>
      <c r="C22" s="19" t="s">
        <v>111</v>
      </c>
      <c r="D22" s="8">
        <v>465</v>
      </c>
      <c r="E22" s="8">
        <v>181</v>
      </c>
      <c r="F22" s="8">
        <v>0</v>
      </c>
      <c r="G22" s="8">
        <v>401</v>
      </c>
      <c r="H22" s="8">
        <v>29</v>
      </c>
      <c r="I22" s="8">
        <v>21</v>
      </c>
    </row>
    <row r="23" spans="1:9" ht="15" customHeight="1" x14ac:dyDescent="0.2">
      <c r="A23" s="121"/>
      <c r="B23" s="21" t="s">
        <v>35</v>
      </c>
      <c r="C23" s="12" t="s">
        <v>24</v>
      </c>
      <c r="D23" s="8">
        <v>617</v>
      </c>
      <c r="E23" s="8">
        <v>166</v>
      </c>
      <c r="F23" s="8">
        <v>466</v>
      </c>
      <c r="G23" s="8">
        <v>474</v>
      </c>
      <c r="H23" s="8">
        <v>31</v>
      </c>
      <c r="I23" s="8">
        <v>27</v>
      </c>
    </row>
    <row r="24" spans="1:9" ht="15" customHeight="1" x14ac:dyDescent="0.2">
      <c r="A24" s="16"/>
      <c r="B24" s="29" t="s">
        <v>36</v>
      </c>
      <c r="C24" s="15"/>
      <c r="D24" s="8"/>
      <c r="E24" s="8"/>
      <c r="F24" s="8"/>
      <c r="G24" s="8"/>
      <c r="H24" s="8"/>
      <c r="I24" s="8"/>
    </row>
    <row r="25" spans="1:9" ht="15" customHeight="1" x14ac:dyDescent="0.2">
      <c r="A25" s="16"/>
      <c r="B25" s="29" t="s">
        <v>37</v>
      </c>
      <c r="C25" s="18" t="s">
        <v>109</v>
      </c>
      <c r="D25" s="8">
        <v>128</v>
      </c>
      <c r="E25" s="8">
        <v>61</v>
      </c>
      <c r="F25" s="8">
        <v>96</v>
      </c>
      <c r="G25" s="8">
        <v>105</v>
      </c>
      <c r="H25" s="8">
        <v>8</v>
      </c>
      <c r="I25" s="8">
        <v>5</v>
      </c>
    </row>
    <row r="26" spans="1:9" ht="15" customHeight="1" x14ac:dyDescent="0.2">
      <c r="A26" s="16"/>
      <c r="B26" s="27"/>
      <c r="C26" s="19" t="s">
        <v>111</v>
      </c>
      <c r="D26" s="8">
        <v>489</v>
      </c>
      <c r="E26" s="8">
        <v>105</v>
      </c>
      <c r="F26" s="8">
        <v>370</v>
      </c>
      <c r="G26" s="8">
        <v>369</v>
      </c>
      <c r="H26" s="8">
        <v>23</v>
      </c>
      <c r="I26" s="8">
        <v>22</v>
      </c>
    </row>
    <row r="27" spans="1:9" ht="15" customHeight="1" x14ac:dyDescent="0.2">
      <c r="A27" s="16"/>
      <c r="B27" s="118" t="s">
        <v>38</v>
      </c>
      <c r="C27" s="12" t="s">
        <v>24</v>
      </c>
      <c r="D27" s="8">
        <v>747</v>
      </c>
      <c r="E27" s="8">
        <v>185</v>
      </c>
      <c r="F27" s="8">
        <v>579</v>
      </c>
      <c r="G27" s="8">
        <v>621</v>
      </c>
      <c r="H27" s="8">
        <v>34</v>
      </c>
      <c r="I27" s="8">
        <v>24</v>
      </c>
    </row>
    <row r="28" spans="1:9" ht="15" customHeight="1" x14ac:dyDescent="0.2">
      <c r="A28" s="16"/>
      <c r="B28" s="119"/>
      <c r="C28" s="15"/>
      <c r="D28" s="8"/>
      <c r="E28" s="8"/>
      <c r="F28" s="8"/>
      <c r="G28" s="8"/>
      <c r="H28" s="8"/>
      <c r="I28" s="8"/>
    </row>
    <row r="29" spans="1:9" ht="15" customHeight="1" x14ac:dyDescent="0.2">
      <c r="A29" s="16"/>
      <c r="B29" s="119"/>
      <c r="C29" s="18" t="s">
        <v>109</v>
      </c>
      <c r="D29" s="8">
        <v>180</v>
      </c>
      <c r="E29" s="8">
        <v>44</v>
      </c>
      <c r="F29" s="8">
        <v>133</v>
      </c>
      <c r="G29" s="8">
        <v>158</v>
      </c>
      <c r="H29" s="8">
        <v>7</v>
      </c>
      <c r="I29" s="8">
        <v>5</v>
      </c>
    </row>
    <row r="30" spans="1:9" ht="15" customHeight="1" x14ac:dyDescent="0.2">
      <c r="A30" s="17"/>
      <c r="B30" s="120"/>
      <c r="C30" s="19" t="s">
        <v>111</v>
      </c>
      <c r="D30" s="8">
        <v>567</v>
      </c>
      <c r="E30" s="8">
        <v>141</v>
      </c>
      <c r="F30" s="8">
        <v>446</v>
      </c>
      <c r="G30" s="8">
        <v>463</v>
      </c>
      <c r="H30" s="8">
        <v>27</v>
      </c>
      <c r="I30" s="8">
        <v>19</v>
      </c>
    </row>
  </sheetData>
  <mergeCells count="4">
    <mergeCell ref="B27:B30"/>
    <mergeCell ref="A20:A23"/>
    <mergeCell ref="B12:B15"/>
    <mergeCell ref="A5:A15"/>
  </mergeCells>
  <phoneticPr fontId="7"/>
  <pageMargins left="0.19685039370078741" right="0.19685039370078741" top="0.39370078740157483" bottom="0.19685039370078741" header="0.19685039370078741" footer="0.19685039370078741"/>
  <pageSetup paperSize="9" scale="75" orientation="portrait" horizontalDpi="200" verticalDpi="200" r:id="rId1"/>
  <headerFooter alignWithMargins="0"/>
  <ignoredErrors>
    <ignoredError sqref="D5:D1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408"/>
  <sheetViews>
    <sheetView showGridLines="0" view="pageBreakPreview" zoomScale="85" zoomScaleNormal="85" zoomScaleSheetLayoutView="85" workbookViewId="0"/>
  </sheetViews>
  <sheetFormatPr defaultColWidth="8" defaultRowHeight="15" customHeight="1" x14ac:dyDescent="0.2"/>
  <cols>
    <col min="1" max="1" width="11.8984375" style="1" customWidth="1"/>
    <col min="2" max="2" width="4.296875" style="1" customWidth="1"/>
    <col min="3" max="3" width="39.296875" style="1" customWidth="1"/>
    <col min="4" max="6" width="11.296875" style="1" customWidth="1"/>
    <col min="7" max="13" width="9.09765625" style="1" customWidth="1"/>
    <col min="14" max="15" width="10.09765625" style="1" customWidth="1"/>
    <col min="16" max="19" width="11.3984375" style="1" customWidth="1"/>
    <col min="20" max="26" width="8.3984375" style="1" customWidth="1"/>
    <col min="27" max="28" width="9.296875" style="1" customWidth="1"/>
    <col min="29" max="16384" width="8" style="1"/>
  </cols>
  <sheetData>
    <row r="1" spans="1:28" ht="15" customHeight="1" x14ac:dyDescent="0.2">
      <c r="D1" s="75" t="s">
        <v>113</v>
      </c>
      <c r="E1" s="76"/>
      <c r="F1" s="77"/>
      <c r="G1" s="75" t="s">
        <v>114</v>
      </c>
      <c r="H1" s="76"/>
      <c r="I1" s="76"/>
      <c r="J1" s="76"/>
      <c r="K1" s="76"/>
      <c r="L1" s="76"/>
      <c r="M1" s="76"/>
      <c r="N1" s="76"/>
      <c r="O1" s="77"/>
      <c r="P1" s="75" t="s">
        <v>115</v>
      </c>
      <c r="Q1" s="76"/>
      <c r="R1" s="76"/>
      <c r="S1" s="77"/>
      <c r="T1" s="69" t="s">
        <v>116</v>
      </c>
      <c r="U1" s="69"/>
      <c r="V1" s="69"/>
      <c r="W1" s="69"/>
      <c r="X1" s="69"/>
      <c r="Y1" s="69"/>
      <c r="Z1" s="69"/>
      <c r="AA1" s="69"/>
      <c r="AB1" s="40"/>
    </row>
    <row r="2" spans="1:28" ht="15" customHeight="1" x14ac:dyDescent="0.2">
      <c r="A2" s="139"/>
      <c r="B2" s="139"/>
      <c r="C2" s="141"/>
      <c r="D2" s="78" t="s">
        <v>117</v>
      </c>
      <c r="E2" s="79"/>
      <c r="F2" s="80"/>
      <c r="G2" s="78"/>
      <c r="H2" s="79"/>
      <c r="I2" s="79"/>
      <c r="J2" s="79"/>
      <c r="K2" s="79"/>
      <c r="L2" s="79"/>
      <c r="M2" s="79"/>
      <c r="N2" s="79"/>
      <c r="O2" s="80"/>
      <c r="P2" s="78"/>
      <c r="Q2" s="79"/>
      <c r="R2" s="79"/>
      <c r="S2" s="80"/>
      <c r="T2" s="70"/>
      <c r="U2" s="70"/>
      <c r="V2" s="70"/>
      <c r="W2" s="70"/>
      <c r="X2" s="70"/>
      <c r="Y2" s="70"/>
      <c r="Z2" s="70"/>
      <c r="AA2" s="70"/>
      <c r="AB2" s="44"/>
    </row>
    <row r="3" spans="1:28" s="3" customFormat="1" ht="22" x14ac:dyDescent="0.2">
      <c r="A3" s="137"/>
      <c r="B3" s="138"/>
      <c r="C3" s="136"/>
      <c r="D3" s="81" t="s">
        <v>3</v>
      </c>
      <c r="E3" s="103" t="s">
        <v>118</v>
      </c>
      <c r="F3" s="103" t="s">
        <v>119</v>
      </c>
      <c r="G3" s="81" t="s">
        <v>3</v>
      </c>
      <c r="H3" s="81" t="s">
        <v>120</v>
      </c>
      <c r="I3" s="103" t="s">
        <v>121</v>
      </c>
      <c r="J3" s="103" t="s">
        <v>122</v>
      </c>
      <c r="K3" s="103" t="s">
        <v>123</v>
      </c>
      <c r="L3" s="103" t="s">
        <v>124</v>
      </c>
      <c r="M3" s="81" t="s">
        <v>16</v>
      </c>
      <c r="N3" s="81" t="s">
        <v>125</v>
      </c>
      <c r="O3" s="81" t="s">
        <v>126</v>
      </c>
      <c r="P3" s="81" t="s">
        <v>3</v>
      </c>
      <c r="Q3" s="81" t="s">
        <v>127</v>
      </c>
      <c r="R3" s="82" t="s">
        <v>128</v>
      </c>
      <c r="S3" s="81" t="s">
        <v>16</v>
      </c>
      <c r="T3" s="2" t="s">
        <v>3</v>
      </c>
      <c r="U3" s="2" t="s">
        <v>52</v>
      </c>
      <c r="V3" s="2" t="s">
        <v>129</v>
      </c>
      <c r="W3" s="10" t="s">
        <v>130</v>
      </c>
      <c r="X3" s="10" t="s">
        <v>131</v>
      </c>
      <c r="Y3" s="2" t="s">
        <v>132</v>
      </c>
      <c r="Z3" s="2" t="s">
        <v>64</v>
      </c>
      <c r="AA3" s="2" t="s">
        <v>133</v>
      </c>
      <c r="AB3" s="2" t="s">
        <v>134</v>
      </c>
    </row>
    <row r="4" spans="1:28" ht="15" customHeight="1" x14ac:dyDescent="0.2">
      <c r="A4" s="11" t="s">
        <v>135</v>
      </c>
      <c r="B4" s="21" t="s">
        <v>23</v>
      </c>
      <c r="C4" s="12" t="s">
        <v>24</v>
      </c>
      <c r="D4" s="22">
        <f t="shared" ref="D4:E4" si="0">D208</f>
        <v>781</v>
      </c>
      <c r="E4" s="4">
        <f t="shared" si="0"/>
        <v>668</v>
      </c>
      <c r="F4" s="4">
        <f>F208</f>
        <v>113</v>
      </c>
      <c r="G4" s="22">
        <f t="shared" ref="G4:L4" si="1">G208</f>
        <v>649</v>
      </c>
      <c r="H4" s="4">
        <f t="shared" si="1"/>
        <v>92</v>
      </c>
      <c r="I4" s="4">
        <f t="shared" si="1"/>
        <v>46</v>
      </c>
      <c r="J4" s="4">
        <f t="shared" si="1"/>
        <v>62</v>
      </c>
      <c r="K4" s="4">
        <f t="shared" si="1"/>
        <v>129</v>
      </c>
      <c r="L4" s="4">
        <f t="shared" si="1"/>
        <v>287</v>
      </c>
      <c r="M4" s="4">
        <f>M208</f>
        <v>33</v>
      </c>
      <c r="N4" s="32">
        <f>IF(N208="","－",N208)</f>
        <v>141.70758782467533</v>
      </c>
      <c r="O4" s="32">
        <f>IF(O208="","－",O208)</f>
        <v>166.58754599236642</v>
      </c>
      <c r="P4" s="22">
        <f t="shared" ref="P4:R4" si="2">P208</f>
        <v>649</v>
      </c>
      <c r="Q4" s="4">
        <f t="shared" si="2"/>
        <v>486</v>
      </c>
      <c r="R4" s="4">
        <f t="shared" si="2"/>
        <v>132</v>
      </c>
      <c r="S4" s="4">
        <f>S208</f>
        <v>31</v>
      </c>
      <c r="T4" s="22">
        <f t="shared" ref="T4:Y4" si="3">T208</f>
        <v>825</v>
      </c>
      <c r="U4" s="4">
        <f t="shared" si="3"/>
        <v>218</v>
      </c>
      <c r="V4" s="4">
        <f t="shared" si="3"/>
        <v>286</v>
      </c>
      <c r="W4" s="4">
        <f t="shared" si="3"/>
        <v>110</v>
      </c>
      <c r="X4" s="4">
        <f t="shared" si="3"/>
        <v>98</v>
      </c>
      <c r="Y4" s="4">
        <f t="shared" si="3"/>
        <v>104</v>
      </c>
      <c r="Z4" s="4">
        <f>Z208</f>
        <v>9</v>
      </c>
      <c r="AA4" s="32">
        <f>IF(AA208="","－",AA208)</f>
        <v>30.621679096662728</v>
      </c>
      <c r="AB4" s="32">
        <f>IF(AB208="","－",AB208)</f>
        <v>41.784766125212016</v>
      </c>
    </row>
    <row r="5" spans="1:28" ht="15" customHeight="1" x14ac:dyDescent="0.2">
      <c r="A5" s="104" t="s">
        <v>136</v>
      </c>
      <c r="B5" s="29" t="s">
        <v>26</v>
      </c>
      <c r="C5" s="15"/>
      <c r="D5" s="14">
        <f>IF(SUM(E5:F5)&gt;100,"－",SUM(E5:F5))</f>
        <v>100</v>
      </c>
      <c r="E5" s="13">
        <f>E208/$D4*100</f>
        <v>85.531370038412291</v>
      </c>
      <c r="F5" s="13">
        <f>F208/$D4*100</f>
        <v>14.468629961587709</v>
      </c>
      <c r="G5" s="14">
        <f>IF(SUM(H5:M5)&gt;100,"－",SUM(H5:M5))</f>
        <v>100</v>
      </c>
      <c r="H5" s="13">
        <f t="shared" ref="H5:M5" si="4">H208/$G4*100</f>
        <v>14.175654853620955</v>
      </c>
      <c r="I5" s="13">
        <f t="shared" si="4"/>
        <v>7.0878274268104775</v>
      </c>
      <c r="J5" s="13">
        <f t="shared" si="4"/>
        <v>9.5531587057010778</v>
      </c>
      <c r="K5" s="13">
        <f t="shared" si="4"/>
        <v>19.876733436055467</v>
      </c>
      <c r="L5" s="13">
        <f t="shared" si="4"/>
        <v>44.221879815100152</v>
      </c>
      <c r="M5" s="13">
        <f t="shared" si="4"/>
        <v>5.0847457627118651</v>
      </c>
      <c r="N5" s="14" t="s">
        <v>137</v>
      </c>
      <c r="O5" s="14" t="s">
        <v>137</v>
      </c>
      <c r="P5" s="14">
        <f>IF(SUM(Q5:S5)&gt;100,"－",SUM(Q5:S5))</f>
        <v>100</v>
      </c>
      <c r="Q5" s="13">
        <f>Q208/$P4*100</f>
        <v>74.884437596302007</v>
      </c>
      <c r="R5" s="13">
        <f>R208/$P4*100</f>
        <v>20.33898305084746</v>
      </c>
      <c r="S5" s="13">
        <f>S208/$P4*100</f>
        <v>4.7765793528505389</v>
      </c>
      <c r="T5" s="14">
        <f>IF(SUM(U5:Z5)&gt;100,"－",SUM(U5:Z5))</f>
        <v>100</v>
      </c>
      <c r="U5" s="13">
        <f t="shared" ref="U5:Z5" si="5">U208/$T4*100</f>
        <v>26.424242424242422</v>
      </c>
      <c r="V5" s="13">
        <f t="shared" si="5"/>
        <v>34.666666666666671</v>
      </c>
      <c r="W5" s="13">
        <f t="shared" si="5"/>
        <v>13.333333333333334</v>
      </c>
      <c r="X5" s="13">
        <f t="shared" si="5"/>
        <v>11.878787878787879</v>
      </c>
      <c r="Y5" s="13">
        <f t="shared" si="5"/>
        <v>12.606060606060607</v>
      </c>
      <c r="Z5" s="13">
        <f t="shared" si="5"/>
        <v>1.0909090909090911</v>
      </c>
      <c r="AA5" s="14" t="s">
        <v>137</v>
      </c>
      <c r="AB5" s="14" t="s">
        <v>137</v>
      </c>
    </row>
    <row r="6" spans="1:28" ht="15" customHeight="1" x14ac:dyDescent="0.2">
      <c r="A6" s="104"/>
      <c r="B6" s="29" t="s">
        <v>27</v>
      </c>
      <c r="C6" s="18" t="s">
        <v>138</v>
      </c>
      <c r="D6" s="23">
        <f>D210</f>
        <v>383</v>
      </c>
      <c r="E6" s="7">
        <f>IF($D6=0,0,E210/$D6*100)</f>
        <v>98.172323759791126</v>
      </c>
      <c r="F6" s="7">
        <f>IF($D6=0,0,F210/$D6*100)</f>
        <v>1.8276762402088773</v>
      </c>
      <c r="G6" s="23">
        <f>G210</f>
        <v>372</v>
      </c>
      <c r="H6" s="7">
        <f t="shared" ref="H6:M6" si="6">IF($G6=0,0,H210/$G6*100)</f>
        <v>8.064516129032258</v>
      </c>
      <c r="I6" s="7">
        <f t="shared" si="6"/>
        <v>3.763440860215054</v>
      </c>
      <c r="J6" s="7">
        <f t="shared" si="6"/>
        <v>9.1397849462365599</v>
      </c>
      <c r="K6" s="7">
        <f t="shared" si="6"/>
        <v>16.397849462365592</v>
      </c>
      <c r="L6" s="7">
        <f t="shared" si="6"/>
        <v>59.13978494623656</v>
      </c>
      <c r="M6" s="7">
        <f t="shared" si="6"/>
        <v>3.4946236559139781</v>
      </c>
      <c r="N6" s="33">
        <f t="shared" ref="N6:O6" si="7">IF(N210="","－",N210)</f>
        <v>186.95428551532032</v>
      </c>
      <c r="O6" s="33">
        <f t="shared" si="7"/>
        <v>204.00178875379939</v>
      </c>
      <c r="P6" s="23">
        <f>P210</f>
        <v>372</v>
      </c>
      <c r="Q6" s="7">
        <f>IF($P6=0,0,Q210/$P6*100)</f>
        <v>90.591397849462368</v>
      </c>
      <c r="R6" s="7">
        <f>IF($P6=0,0,R210/$P6*100)</f>
        <v>7.5268817204301079</v>
      </c>
      <c r="S6" s="7">
        <f>IF($P6=0,0,S210/$P6*100)</f>
        <v>1.881720430107527</v>
      </c>
      <c r="T6" s="23">
        <f>T210</f>
        <v>411</v>
      </c>
      <c r="U6" s="7">
        <f t="shared" ref="U6:Z6" si="8">IF($T6=0,0,U210/$T6*100)</f>
        <v>23.600973236009732</v>
      </c>
      <c r="V6" s="7">
        <f t="shared" si="8"/>
        <v>42.579075425790755</v>
      </c>
      <c r="W6" s="7">
        <f t="shared" si="8"/>
        <v>14.111922141119221</v>
      </c>
      <c r="X6" s="7">
        <f t="shared" si="8"/>
        <v>8.5158150851581507</v>
      </c>
      <c r="Y6" s="7">
        <f t="shared" si="8"/>
        <v>9.9756690997566917</v>
      </c>
      <c r="Z6" s="7">
        <f t="shared" si="8"/>
        <v>1.2165450121654502</v>
      </c>
      <c r="AA6" s="33">
        <f t="shared" ref="AA6:AB6" si="9">IF(AA210="","－",AA210)</f>
        <v>27.711118374618604</v>
      </c>
      <c r="AB6" s="33">
        <f t="shared" si="9"/>
        <v>36.410077864385613</v>
      </c>
    </row>
    <row r="7" spans="1:28" ht="15" customHeight="1" x14ac:dyDescent="0.2">
      <c r="A7" s="28"/>
      <c r="B7" s="29" t="s">
        <v>29</v>
      </c>
      <c r="C7" s="18" t="s">
        <v>139</v>
      </c>
      <c r="D7" s="23">
        <f t="shared" ref="D7:D9" si="10">D211</f>
        <v>44</v>
      </c>
      <c r="E7" s="7">
        <f t="shared" ref="E7:F7" si="11">IF($D7=0,0,E211/$D7*100)</f>
        <v>79.545454545454547</v>
      </c>
      <c r="F7" s="7">
        <f t="shared" si="11"/>
        <v>20.454545454545457</v>
      </c>
      <c r="G7" s="23">
        <f t="shared" ref="G7:G9" si="12">G211</f>
        <v>35</v>
      </c>
      <c r="H7" s="7">
        <f t="shared" ref="H7:M7" si="13">IF($G7=0,0,H211/$G7*100)</f>
        <v>20</v>
      </c>
      <c r="I7" s="7">
        <f t="shared" si="13"/>
        <v>8.5714285714285712</v>
      </c>
      <c r="J7" s="7">
        <f t="shared" si="13"/>
        <v>8.5714285714285712</v>
      </c>
      <c r="K7" s="7">
        <f t="shared" si="13"/>
        <v>31.428571428571427</v>
      </c>
      <c r="L7" s="7">
        <f t="shared" si="13"/>
        <v>25.714285714285712</v>
      </c>
      <c r="M7" s="7">
        <f t="shared" si="13"/>
        <v>5.7142857142857144</v>
      </c>
      <c r="N7" s="33">
        <f t="shared" ref="N7:O7" si="14">IF(N211="","－",N211)</f>
        <v>60.809090909090912</v>
      </c>
      <c r="O7" s="33">
        <f t="shared" si="14"/>
        <v>77.180769230769229</v>
      </c>
      <c r="P7" s="23">
        <f t="shared" ref="P7:P9" si="15">P211</f>
        <v>35</v>
      </c>
      <c r="Q7" s="7">
        <f t="shared" ref="Q7:S7" si="16">IF($P7=0,0,Q211/$P7*100)</f>
        <v>57.142857142857139</v>
      </c>
      <c r="R7" s="7">
        <f t="shared" si="16"/>
        <v>40</v>
      </c>
      <c r="S7" s="7">
        <f t="shared" si="16"/>
        <v>2.8571428571428572</v>
      </c>
      <c r="T7" s="23">
        <f t="shared" ref="T7:T9" si="17">T211</f>
        <v>44</v>
      </c>
      <c r="U7" s="7">
        <f t="shared" ref="U7:Z7" si="18">IF($T7=0,0,U211/$T7*100)</f>
        <v>27.27272727272727</v>
      </c>
      <c r="V7" s="7">
        <f t="shared" si="18"/>
        <v>43.18181818181818</v>
      </c>
      <c r="W7" s="7">
        <f t="shared" si="18"/>
        <v>13.636363636363635</v>
      </c>
      <c r="X7" s="7">
        <f t="shared" si="18"/>
        <v>6.8181818181818175</v>
      </c>
      <c r="Y7" s="7">
        <f t="shared" si="18"/>
        <v>9.0909090909090917</v>
      </c>
      <c r="Z7" s="7">
        <f t="shared" si="18"/>
        <v>0</v>
      </c>
      <c r="AA7" s="33">
        <f t="shared" ref="AA7:AB7" si="19">IF(AA211="","－",AA211)</f>
        <v>26.405895241122508</v>
      </c>
      <c r="AB7" s="33">
        <f t="shared" si="19"/>
        <v>36.30810595654345</v>
      </c>
    </row>
    <row r="8" spans="1:28" ht="15" customHeight="1" x14ac:dyDescent="0.2">
      <c r="A8" s="16"/>
      <c r="B8" s="29"/>
      <c r="C8" s="18" t="s">
        <v>140</v>
      </c>
      <c r="D8" s="23">
        <f t="shared" si="10"/>
        <v>96</v>
      </c>
      <c r="E8" s="7">
        <f t="shared" ref="E8:F8" si="20">IF($D8=0,0,E212/$D8*100)</f>
        <v>97.916666666666657</v>
      </c>
      <c r="F8" s="7">
        <f t="shared" si="20"/>
        <v>2.083333333333333</v>
      </c>
      <c r="G8" s="23">
        <f t="shared" si="12"/>
        <v>93</v>
      </c>
      <c r="H8" s="7">
        <f t="shared" ref="H8:M8" si="21">IF($G8=0,0,H212/$G8*100)</f>
        <v>15.053763440860216</v>
      </c>
      <c r="I8" s="7">
        <f t="shared" si="21"/>
        <v>8.6021505376344098</v>
      </c>
      <c r="J8" s="7">
        <f t="shared" si="21"/>
        <v>10.75268817204301</v>
      </c>
      <c r="K8" s="7">
        <f t="shared" si="21"/>
        <v>21.50537634408602</v>
      </c>
      <c r="L8" s="7">
        <f t="shared" si="21"/>
        <v>35.483870967741936</v>
      </c>
      <c r="M8" s="7">
        <f t="shared" si="21"/>
        <v>8.6021505376344098</v>
      </c>
      <c r="N8" s="33">
        <f t="shared" ref="N8:O8" si="22">IF(N212="","－",N212)</f>
        <v>104.8270588235294</v>
      </c>
      <c r="O8" s="33">
        <f t="shared" si="22"/>
        <v>125.49718309859153</v>
      </c>
      <c r="P8" s="23">
        <f t="shared" si="15"/>
        <v>93</v>
      </c>
      <c r="Q8" s="7">
        <f t="shared" ref="Q8:S8" si="23">IF($P8=0,0,Q212/$P8*100)</f>
        <v>69.892473118279568</v>
      </c>
      <c r="R8" s="7">
        <f t="shared" si="23"/>
        <v>19.35483870967742</v>
      </c>
      <c r="S8" s="7">
        <f t="shared" si="23"/>
        <v>10.75268817204301</v>
      </c>
      <c r="T8" s="23">
        <f t="shared" si="17"/>
        <v>101</v>
      </c>
      <c r="U8" s="7">
        <f t="shared" ref="U8:Z8" si="24">IF($T8=0,0,U212/$T8*100)</f>
        <v>24.752475247524753</v>
      </c>
      <c r="V8" s="7">
        <f t="shared" si="24"/>
        <v>30.693069306930692</v>
      </c>
      <c r="W8" s="7">
        <f t="shared" si="24"/>
        <v>10.891089108910892</v>
      </c>
      <c r="X8" s="7">
        <f t="shared" si="24"/>
        <v>17.82178217821782</v>
      </c>
      <c r="Y8" s="7">
        <f t="shared" si="24"/>
        <v>14.85148514851485</v>
      </c>
      <c r="Z8" s="7">
        <f t="shared" si="24"/>
        <v>0.99009900990099009</v>
      </c>
      <c r="AA8" s="33">
        <f t="shared" ref="AA8:AB8" si="25">IF(AA212="","－",AA212)</f>
        <v>34.530440198203358</v>
      </c>
      <c r="AB8" s="33">
        <f t="shared" si="25"/>
        <v>46.040586930937806</v>
      </c>
    </row>
    <row r="9" spans="1:28" ht="15" customHeight="1" x14ac:dyDescent="0.2">
      <c r="A9" s="16"/>
      <c r="B9" s="27"/>
      <c r="C9" s="19" t="s">
        <v>141</v>
      </c>
      <c r="D9" s="24">
        <f t="shared" si="10"/>
        <v>258</v>
      </c>
      <c r="E9" s="5">
        <f t="shared" ref="E9:F9" si="26">IF($D9=0,0,E213/$D9*100)</f>
        <v>63.178294573643413</v>
      </c>
      <c r="F9" s="5">
        <f t="shared" si="26"/>
        <v>36.821705426356587</v>
      </c>
      <c r="G9" s="24">
        <f t="shared" si="12"/>
        <v>149</v>
      </c>
      <c r="H9" s="5">
        <f t="shared" ref="H9:M9" si="27">IF($G9=0,0,H213/$G9*100)</f>
        <v>27.516778523489933</v>
      </c>
      <c r="I9" s="5">
        <f t="shared" si="27"/>
        <v>14.093959731543624</v>
      </c>
      <c r="J9" s="5">
        <f t="shared" si="27"/>
        <v>10.067114093959731</v>
      </c>
      <c r="K9" s="5">
        <f t="shared" si="27"/>
        <v>24.832214765100673</v>
      </c>
      <c r="L9" s="5">
        <f t="shared" si="27"/>
        <v>16.778523489932887</v>
      </c>
      <c r="M9" s="5">
        <f t="shared" si="27"/>
        <v>6.7114093959731544</v>
      </c>
      <c r="N9" s="34">
        <f t="shared" ref="N9:O9" si="28">IF(N213="","－",N213)</f>
        <v>66.606371223021583</v>
      </c>
      <c r="O9" s="34">
        <f t="shared" si="28"/>
        <v>94.472302040816317</v>
      </c>
      <c r="P9" s="24">
        <f t="shared" si="15"/>
        <v>149</v>
      </c>
      <c r="Q9" s="5">
        <f t="shared" ref="Q9:S9" si="29">IF($P9=0,0,Q213/$P9*100)</f>
        <v>42.95302013422819</v>
      </c>
      <c r="R9" s="5">
        <f t="shared" si="29"/>
        <v>48.322147651006716</v>
      </c>
      <c r="S9" s="5">
        <f t="shared" si="29"/>
        <v>8.724832214765101</v>
      </c>
      <c r="T9" s="24">
        <f t="shared" si="17"/>
        <v>269</v>
      </c>
      <c r="U9" s="5">
        <f t="shared" ref="U9:Z9" si="30">IF($T9=0,0,U213/$T9*100)</f>
        <v>31.226765799256505</v>
      </c>
      <c r="V9" s="5">
        <f t="shared" si="30"/>
        <v>22.676579925650557</v>
      </c>
      <c r="W9" s="5">
        <f t="shared" si="30"/>
        <v>13.011152416356877</v>
      </c>
      <c r="X9" s="5">
        <f t="shared" si="30"/>
        <v>15.613382899628252</v>
      </c>
      <c r="Y9" s="5">
        <f t="shared" si="30"/>
        <v>16.356877323420075</v>
      </c>
      <c r="Z9" s="5">
        <f t="shared" si="30"/>
        <v>1.1152416356877324</v>
      </c>
      <c r="AA9" s="34">
        <f t="shared" ref="AA9:AB9" si="31">IF(AA213="","－",AA213)</f>
        <v>34.292002527638743</v>
      </c>
      <c r="AB9" s="34">
        <f t="shared" si="31"/>
        <v>50.119080617318161</v>
      </c>
    </row>
    <row r="10" spans="1:28" ht="15" customHeight="1" x14ac:dyDescent="0.2">
      <c r="A10" s="16"/>
      <c r="B10" s="21" t="s">
        <v>35</v>
      </c>
      <c r="C10" s="12" t="s">
        <v>24</v>
      </c>
      <c r="D10" s="23">
        <f t="shared" ref="D10:E10" si="32">D214</f>
        <v>558</v>
      </c>
      <c r="E10" s="9">
        <f t="shared" si="32"/>
        <v>298</v>
      </c>
      <c r="F10" s="9">
        <f>F214</f>
        <v>260</v>
      </c>
      <c r="G10" s="23">
        <f t="shared" ref="G10:L10" si="33">G214</f>
        <v>263</v>
      </c>
      <c r="H10" s="9">
        <f t="shared" si="33"/>
        <v>77</v>
      </c>
      <c r="I10" s="9">
        <f t="shared" si="33"/>
        <v>52</v>
      </c>
      <c r="J10" s="9">
        <f t="shared" si="33"/>
        <v>29</v>
      </c>
      <c r="K10" s="9">
        <f t="shared" si="33"/>
        <v>33</v>
      </c>
      <c r="L10" s="9">
        <f t="shared" si="33"/>
        <v>40</v>
      </c>
      <c r="M10" s="9">
        <f>M214</f>
        <v>32</v>
      </c>
      <c r="N10" s="33">
        <f>IF(N214="","－",N214)</f>
        <v>54.627489177489181</v>
      </c>
      <c r="O10" s="33">
        <f>IF(O214="","－",O214)</f>
        <v>81.941233766233765</v>
      </c>
      <c r="P10" s="23">
        <f t="shared" ref="P10:R10" si="34">P214</f>
        <v>263</v>
      </c>
      <c r="Q10" s="9">
        <f t="shared" si="34"/>
        <v>104</v>
      </c>
      <c r="R10" s="9">
        <f t="shared" si="34"/>
        <v>129</v>
      </c>
      <c r="S10" s="9">
        <f>S214</f>
        <v>30</v>
      </c>
      <c r="T10" s="23">
        <f t="shared" ref="T10:Y10" si="35">T214</f>
        <v>529</v>
      </c>
      <c r="U10" s="9">
        <f t="shared" si="35"/>
        <v>286</v>
      </c>
      <c r="V10" s="9">
        <f t="shared" si="35"/>
        <v>93</v>
      </c>
      <c r="W10" s="9">
        <f t="shared" si="35"/>
        <v>46</v>
      </c>
      <c r="X10" s="9">
        <f t="shared" si="35"/>
        <v>61</v>
      </c>
      <c r="Y10" s="9">
        <f t="shared" si="35"/>
        <v>34</v>
      </c>
      <c r="Z10" s="9">
        <f>Z214</f>
        <v>9</v>
      </c>
      <c r="AA10" s="33">
        <f>IF(AA214="","－",AA214)</f>
        <v>19.415272730475753</v>
      </c>
      <c r="AB10" s="33">
        <f>IF(AB214="","－",AB214)</f>
        <v>43.145050512168346</v>
      </c>
    </row>
    <row r="11" spans="1:28" ht="15" customHeight="1" x14ac:dyDescent="0.2">
      <c r="A11" s="16"/>
      <c r="B11" s="29" t="s">
        <v>36</v>
      </c>
      <c r="C11" s="15"/>
      <c r="D11" s="14">
        <f>IF(SUM(E11:F11)&gt;100,"－",SUM(E11:F11))</f>
        <v>100</v>
      </c>
      <c r="E11" s="13">
        <f>E214/$D10*100</f>
        <v>53.405017921146957</v>
      </c>
      <c r="F11" s="13">
        <f>F214/$D10*100</f>
        <v>46.59498207885305</v>
      </c>
      <c r="G11" s="14">
        <f>IF(SUM(H11:M11)&gt;100,"－",SUM(H11:M11))</f>
        <v>100.00000000000001</v>
      </c>
      <c r="H11" s="13">
        <f t="shared" ref="H11:M11" si="36">H214/$G10*100</f>
        <v>29.277566539923956</v>
      </c>
      <c r="I11" s="13">
        <f t="shared" si="36"/>
        <v>19.771863117870723</v>
      </c>
      <c r="J11" s="13">
        <f t="shared" si="36"/>
        <v>11.02661596958175</v>
      </c>
      <c r="K11" s="13">
        <f t="shared" si="36"/>
        <v>12.547528517110266</v>
      </c>
      <c r="L11" s="13">
        <f t="shared" si="36"/>
        <v>15.209125475285171</v>
      </c>
      <c r="M11" s="13">
        <f t="shared" si="36"/>
        <v>12.167300380228136</v>
      </c>
      <c r="N11" s="14" t="s">
        <v>142</v>
      </c>
      <c r="O11" s="14" t="s">
        <v>142</v>
      </c>
      <c r="P11" s="14">
        <f>IF(SUM(Q11:S11)&gt;100,"－",SUM(Q11:S11))</f>
        <v>100</v>
      </c>
      <c r="Q11" s="13">
        <f>Q214/$P10*100</f>
        <v>39.543726235741445</v>
      </c>
      <c r="R11" s="13">
        <f>R214/$P10*100</f>
        <v>49.049429657794676</v>
      </c>
      <c r="S11" s="13">
        <f>S214/$P10*100</f>
        <v>11.406844106463879</v>
      </c>
      <c r="T11" s="14">
        <f>IF(SUM(U11:Z11)&gt;100,"－",SUM(U11:Z11))</f>
        <v>100.00000000000001</v>
      </c>
      <c r="U11" s="13">
        <f t="shared" ref="U11:Z11" si="37">U214/$T10*100</f>
        <v>54.06427221172023</v>
      </c>
      <c r="V11" s="13">
        <f t="shared" si="37"/>
        <v>17.580340264650285</v>
      </c>
      <c r="W11" s="13">
        <f t="shared" si="37"/>
        <v>8.695652173913043</v>
      </c>
      <c r="X11" s="13">
        <f t="shared" si="37"/>
        <v>11.531190926275993</v>
      </c>
      <c r="Y11" s="13">
        <f t="shared" si="37"/>
        <v>6.4272211720226844</v>
      </c>
      <c r="Z11" s="13">
        <f t="shared" si="37"/>
        <v>1.7013232514177694</v>
      </c>
      <c r="AA11" s="14" t="s">
        <v>142</v>
      </c>
      <c r="AB11" s="14" t="s">
        <v>142</v>
      </c>
    </row>
    <row r="12" spans="1:28" ht="15" customHeight="1" x14ac:dyDescent="0.2">
      <c r="A12" s="16"/>
      <c r="B12" s="29" t="s">
        <v>37</v>
      </c>
      <c r="C12" s="18" t="s">
        <v>138</v>
      </c>
      <c r="D12" s="23">
        <f>D216</f>
        <v>70</v>
      </c>
      <c r="E12" s="7">
        <f>IF($D12=0,0,E216/$D12*100)</f>
        <v>68.571428571428569</v>
      </c>
      <c r="F12" s="7">
        <f>IF($D12=0,0,F216/$D12*100)</f>
        <v>31.428571428571427</v>
      </c>
      <c r="G12" s="23">
        <f>G216</f>
        <v>47</v>
      </c>
      <c r="H12" s="7">
        <f t="shared" ref="H12:M12" si="38">IF($G12=0,0,H216/$G12*100)</f>
        <v>23.404255319148938</v>
      </c>
      <c r="I12" s="7">
        <f t="shared" si="38"/>
        <v>14.893617021276595</v>
      </c>
      <c r="J12" s="7">
        <f t="shared" si="38"/>
        <v>8.5106382978723403</v>
      </c>
      <c r="K12" s="7">
        <f t="shared" si="38"/>
        <v>14.893617021276595</v>
      </c>
      <c r="L12" s="7">
        <f t="shared" si="38"/>
        <v>23.404255319148938</v>
      </c>
      <c r="M12" s="7">
        <f t="shared" si="38"/>
        <v>14.893617021276595</v>
      </c>
      <c r="N12" s="33">
        <f t="shared" ref="N12:O12" si="39">IF(N216="","－",N216)</f>
        <v>82.44</v>
      </c>
      <c r="O12" s="33">
        <f t="shared" si="39"/>
        <v>113.7103448275862</v>
      </c>
      <c r="P12" s="23">
        <f>P216</f>
        <v>47</v>
      </c>
      <c r="Q12" s="7">
        <f>IF($P12=0,0,Q216/$P12*100)</f>
        <v>68.085106382978722</v>
      </c>
      <c r="R12" s="7">
        <f>IF($P12=0,0,R216/$P12*100)</f>
        <v>19.148936170212767</v>
      </c>
      <c r="S12" s="7">
        <f>IF($P12=0,0,S216/$P12*100)</f>
        <v>12.76595744680851</v>
      </c>
      <c r="T12" s="23">
        <f>T216</f>
        <v>55</v>
      </c>
      <c r="U12" s="7">
        <f t="shared" ref="U12:Z12" si="40">IF($T12=0,0,U216/$T12*100)</f>
        <v>38.181818181818187</v>
      </c>
      <c r="V12" s="7">
        <f t="shared" si="40"/>
        <v>20</v>
      </c>
      <c r="W12" s="7">
        <f t="shared" si="40"/>
        <v>9.0909090909090917</v>
      </c>
      <c r="X12" s="7">
        <f t="shared" si="40"/>
        <v>14.545454545454545</v>
      </c>
      <c r="Y12" s="7">
        <f t="shared" si="40"/>
        <v>14.545454545454545</v>
      </c>
      <c r="Z12" s="7">
        <f t="shared" si="40"/>
        <v>3.6363636363636362</v>
      </c>
      <c r="AA12" s="33">
        <f t="shared" ref="AA12:AB12" si="41">IF(AA216="","－",AA216)</f>
        <v>32.373533175419965</v>
      </c>
      <c r="AB12" s="33">
        <f t="shared" si="41"/>
        <v>53.618664321789318</v>
      </c>
    </row>
    <row r="13" spans="1:28" ht="15" customHeight="1" x14ac:dyDescent="0.2">
      <c r="A13" s="16"/>
      <c r="B13" s="29"/>
      <c r="C13" s="18" t="s">
        <v>139</v>
      </c>
      <c r="D13" s="23">
        <f t="shared" ref="D13:D15" si="42">D217</f>
        <v>54</v>
      </c>
      <c r="E13" s="7">
        <f t="shared" ref="E13:F13" si="43">IF($D13=0,0,E217/$D13*100)</f>
        <v>72.222222222222214</v>
      </c>
      <c r="F13" s="7">
        <f t="shared" si="43"/>
        <v>27.777777777777779</v>
      </c>
      <c r="G13" s="23">
        <f t="shared" ref="G13:G15" si="44">G217</f>
        <v>33</v>
      </c>
      <c r="H13" s="7">
        <f t="shared" ref="H13:M13" si="45">IF($G13=0,0,H217/$G13*100)</f>
        <v>36.363636363636367</v>
      </c>
      <c r="I13" s="7">
        <f t="shared" si="45"/>
        <v>18.181818181818183</v>
      </c>
      <c r="J13" s="7">
        <f t="shared" si="45"/>
        <v>27.27272727272727</v>
      </c>
      <c r="K13" s="7">
        <f t="shared" si="45"/>
        <v>9.0909090909090917</v>
      </c>
      <c r="L13" s="7">
        <f t="shared" si="45"/>
        <v>0</v>
      </c>
      <c r="M13" s="7">
        <f t="shared" si="45"/>
        <v>9.0909090909090917</v>
      </c>
      <c r="N13" s="33">
        <f t="shared" ref="N13:O13" si="46">IF(N217="","－",N217)</f>
        <v>21.608333333333334</v>
      </c>
      <c r="O13" s="33">
        <f t="shared" si="46"/>
        <v>36.013888888888886</v>
      </c>
      <c r="P13" s="23">
        <f t="shared" ref="P13:P15" si="47">P217</f>
        <v>33</v>
      </c>
      <c r="Q13" s="7">
        <f t="shared" ref="Q13:S13" si="48">IF($P13=0,0,Q217/$P13*100)</f>
        <v>24.242424242424242</v>
      </c>
      <c r="R13" s="7">
        <f t="shared" si="48"/>
        <v>66.666666666666657</v>
      </c>
      <c r="S13" s="7">
        <f t="shared" si="48"/>
        <v>9.0909090909090917</v>
      </c>
      <c r="T13" s="23">
        <f t="shared" ref="T13:T15" si="49">T217</f>
        <v>54</v>
      </c>
      <c r="U13" s="7">
        <f t="shared" ref="U13:Z13" si="50">IF($T13=0,0,U217/$T13*100)</f>
        <v>53.703703703703709</v>
      </c>
      <c r="V13" s="7">
        <f t="shared" si="50"/>
        <v>22.222222222222221</v>
      </c>
      <c r="W13" s="7">
        <f t="shared" si="50"/>
        <v>3.7037037037037033</v>
      </c>
      <c r="X13" s="7">
        <f t="shared" si="50"/>
        <v>12.962962962962962</v>
      </c>
      <c r="Y13" s="7">
        <f t="shared" si="50"/>
        <v>5.5555555555555554</v>
      </c>
      <c r="Z13" s="7">
        <f t="shared" si="50"/>
        <v>1.8518518518518516</v>
      </c>
      <c r="AA13" s="33">
        <f t="shared" ref="AA13:AB13" si="51">IF(AA217="","－",AA217)</f>
        <v>18.610289081987194</v>
      </c>
      <c r="AB13" s="33">
        <f t="shared" si="51"/>
        <v>41.097721722721722</v>
      </c>
    </row>
    <row r="14" spans="1:28" ht="15" customHeight="1" x14ac:dyDescent="0.2">
      <c r="A14" s="16"/>
      <c r="B14" s="29"/>
      <c r="C14" s="18" t="s">
        <v>140</v>
      </c>
      <c r="D14" s="23">
        <f t="shared" si="42"/>
        <v>69</v>
      </c>
      <c r="E14" s="7">
        <f t="shared" ref="E14:F14" si="52">IF($D14=0,0,E218/$D14*100)</f>
        <v>78.260869565217391</v>
      </c>
      <c r="F14" s="7">
        <f t="shared" si="52"/>
        <v>21.739130434782609</v>
      </c>
      <c r="G14" s="23">
        <f t="shared" si="44"/>
        <v>52</v>
      </c>
      <c r="H14" s="7">
        <f t="shared" ref="H14:M14" si="53">IF($G14=0,0,H218/$G14*100)</f>
        <v>19.230769230769234</v>
      </c>
      <c r="I14" s="7">
        <f t="shared" si="53"/>
        <v>13.461538461538462</v>
      </c>
      <c r="J14" s="7">
        <f t="shared" si="53"/>
        <v>7.6923076923076925</v>
      </c>
      <c r="K14" s="7">
        <f t="shared" si="53"/>
        <v>15.384615384615385</v>
      </c>
      <c r="L14" s="7">
        <f t="shared" si="53"/>
        <v>30.76923076923077</v>
      </c>
      <c r="M14" s="7">
        <f t="shared" si="53"/>
        <v>13.461538461538462</v>
      </c>
      <c r="N14" s="33">
        <f t="shared" ref="N14:O14" si="54">IF(N218="","－",N218)</f>
        <v>99.711111111111109</v>
      </c>
      <c r="O14" s="33">
        <f t="shared" si="54"/>
        <v>128.19999999999999</v>
      </c>
      <c r="P14" s="23">
        <f t="shared" si="47"/>
        <v>52</v>
      </c>
      <c r="Q14" s="7">
        <f t="shared" ref="Q14:S14" si="55">IF($P14=0,0,Q218/$P14*100)</f>
        <v>53.846153846153847</v>
      </c>
      <c r="R14" s="7">
        <f t="shared" si="55"/>
        <v>36.538461538461533</v>
      </c>
      <c r="S14" s="7">
        <f t="shared" si="55"/>
        <v>9.6153846153846168</v>
      </c>
      <c r="T14" s="23">
        <f t="shared" si="49"/>
        <v>70</v>
      </c>
      <c r="U14" s="7">
        <f t="shared" ref="U14:Z14" si="56">IF($T14=0,0,U218/$T14*100)</f>
        <v>54.285714285714285</v>
      </c>
      <c r="V14" s="7">
        <f t="shared" si="56"/>
        <v>22.857142857142858</v>
      </c>
      <c r="W14" s="7">
        <f t="shared" si="56"/>
        <v>7.1428571428571423</v>
      </c>
      <c r="X14" s="7">
        <f t="shared" si="56"/>
        <v>5.7142857142857144</v>
      </c>
      <c r="Y14" s="7">
        <f t="shared" si="56"/>
        <v>8.5714285714285712</v>
      </c>
      <c r="Z14" s="7">
        <f t="shared" si="56"/>
        <v>1.4285714285714286</v>
      </c>
      <c r="AA14" s="33">
        <f t="shared" ref="AA14:AB14" si="57">IF(AA218="","－",AA218)</f>
        <v>18.756617425572422</v>
      </c>
      <c r="AB14" s="33">
        <f t="shared" si="57"/>
        <v>41.748600076274094</v>
      </c>
    </row>
    <row r="15" spans="1:28" ht="15" customHeight="1" x14ac:dyDescent="0.2">
      <c r="A15" s="16"/>
      <c r="B15" s="27"/>
      <c r="C15" s="19" t="s">
        <v>141</v>
      </c>
      <c r="D15" s="24">
        <f t="shared" si="42"/>
        <v>365</v>
      </c>
      <c r="E15" s="5">
        <f t="shared" ref="E15:F15" si="58">IF($D15=0,0,E219/$D15*100)</f>
        <v>43.013698630136986</v>
      </c>
      <c r="F15" s="5">
        <f t="shared" si="58"/>
        <v>56.986301369863014</v>
      </c>
      <c r="G15" s="24">
        <f t="shared" si="44"/>
        <v>131</v>
      </c>
      <c r="H15" s="5">
        <f t="shared" ref="H15:M15" si="59">IF($G15=0,0,H219/$G15*100)</f>
        <v>33.587786259541986</v>
      </c>
      <c r="I15" s="5">
        <f t="shared" si="59"/>
        <v>24.427480916030532</v>
      </c>
      <c r="J15" s="5">
        <f t="shared" si="59"/>
        <v>9.1603053435114496</v>
      </c>
      <c r="K15" s="5">
        <f t="shared" si="59"/>
        <v>11.450381679389313</v>
      </c>
      <c r="L15" s="5">
        <f t="shared" si="59"/>
        <v>9.9236641221374047</v>
      </c>
      <c r="M15" s="5">
        <f t="shared" si="59"/>
        <v>11.450381679389313</v>
      </c>
      <c r="N15" s="34">
        <f t="shared" ref="N15:O15" si="60">IF(N219="","－",N219)</f>
        <v>36.087068965517247</v>
      </c>
      <c r="O15" s="34">
        <f t="shared" si="60"/>
        <v>58.140277777777783</v>
      </c>
      <c r="P15" s="24">
        <f t="shared" si="47"/>
        <v>131</v>
      </c>
      <c r="Q15" s="5">
        <f t="shared" ref="Q15:S15" si="61">IF($P15=0,0,Q219/$P15*100)</f>
        <v>27.480916030534353</v>
      </c>
      <c r="R15" s="5">
        <f t="shared" si="61"/>
        <v>60.305343511450381</v>
      </c>
      <c r="S15" s="5">
        <f t="shared" si="61"/>
        <v>12.213740458015266</v>
      </c>
      <c r="T15" s="24">
        <f t="shared" si="49"/>
        <v>350</v>
      </c>
      <c r="U15" s="5">
        <f t="shared" ref="U15:Z15" si="62">IF($T15=0,0,U219/$T15*100)</f>
        <v>56.571428571428569</v>
      </c>
      <c r="V15" s="5">
        <f t="shared" si="62"/>
        <v>15.428571428571427</v>
      </c>
      <c r="W15" s="5">
        <f t="shared" si="62"/>
        <v>9.7142857142857135</v>
      </c>
      <c r="X15" s="5">
        <f t="shared" si="62"/>
        <v>12</v>
      </c>
      <c r="Y15" s="5">
        <f t="shared" si="62"/>
        <v>4.8571428571428568</v>
      </c>
      <c r="Z15" s="5">
        <f t="shared" si="62"/>
        <v>1.4285714285714286</v>
      </c>
      <c r="AA15" s="34">
        <f t="shared" ref="AA15:AB15" si="63">IF(AA219="","－",AA219)</f>
        <v>17.679978660406711</v>
      </c>
      <c r="AB15" s="34">
        <f t="shared" si="63"/>
        <v>41.493827468301468</v>
      </c>
    </row>
    <row r="16" spans="1:28" ht="15" customHeight="1" x14ac:dyDescent="0.2">
      <c r="A16" s="16"/>
      <c r="B16" s="105" t="s">
        <v>38</v>
      </c>
      <c r="C16" s="12" t="s">
        <v>24</v>
      </c>
      <c r="D16" s="23">
        <f t="shared" ref="D16:E16" si="64">D220</f>
        <v>653</v>
      </c>
      <c r="E16" s="9">
        <f t="shared" si="64"/>
        <v>435</v>
      </c>
      <c r="F16" s="9">
        <f>F220</f>
        <v>218</v>
      </c>
      <c r="G16" s="23">
        <f t="shared" ref="G16:L16" si="65">G220</f>
        <v>403</v>
      </c>
      <c r="H16" s="9">
        <f t="shared" si="65"/>
        <v>96</v>
      </c>
      <c r="I16" s="9">
        <f t="shared" si="65"/>
        <v>90</v>
      </c>
      <c r="J16" s="9">
        <f t="shared" si="65"/>
        <v>49</v>
      </c>
      <c r="K16" s="9">
        <f t="shared" si="65"/>
        <v>44</v>
      </c>
      <c r="L16" s="9">
        <f t="shared" si="65"/>
        <v>41</v>
      </c>
      <c r="M16" s="9">
        <f>M220</f>
        <v>83</v>
      </c>
      <c r="N16" s="33">
        <f>IF(N220="","－",N220)</f>
        <v>46.236223124999995</v>
      </c>
      <c r="O16" s="33">
        <f>IF(O220="","－",O220)</f>
        <v>66.051747321428564</v>
      </c>
      <c r="P16" s="23">
        <f t="shared" ref="P16:R16" si="66">P220</f>
        <v>403</v>
      </c>
      <c r="Q16" s="9">
        <f t="shared" si="66"/>
        <v>176</v>
      </c>
      <c r="R16" s="9">
        <f t="shared" si="66"/>
        <v>149</v>
      </c>
      <c r="S16" s="9">
        <f>S220</f>
        <v>78</v>
      </c>
      <c r="T16" s="23">
        <f t="shared" ref="T16:Y16" si="67">T220</f>
        <v>697</v>
      </c>
      <c r="U16" s="9">
        <f t="shared" si="67"/>
        <v>284</v>
      </c>
      <c r="V16" s="9">
        <f t="shared" si="67"/>
        <v>129</v>
      </c>
      <c r="W16" s="9">
        <f t="shared" si="67"/>
        <v>76</v>
      </c>
      <c r="X16" s="9">
        <f t="shared" si="67"/>
        <v>100</v>
      </c>
      <c r="Y16" s="9">
        <f t="shared" si="67"/>
        <v>100</v>
      </c>
      <c r="Z16" s="9">
        <f>Z220</f>
        <v>8</v>
      </c>
      <c r="AA16" s="33">
        <f>IF(AA220="","－",AA220)</f>
        <v>30.685736174757466</v>
      </c>
      <c r="AB16" s="33">
        <f>IF(AB220="","－",AB220)</f>
        <v>52.2036351219948</v>
      </c>
    </row>
    <row r="17" spans="1:28" ht="15" customHeight="1" x14ac:dyDescent="0.2">
      <c r="A17" s="16"/>
      <c r="B17" s="106"/>
      <c r="C17" s="15"/>
      <c r="D17" s="14">
        <f>IF(SUM(E17:F17)&gt;100,"－",SUM(E17:F17))</f>
        <v>100</v>
      </c>
      <c r="E17" s="13">
        <f>E220/$D16*100</f>
        <v>66.615620214395094</v>
      </c>
      <c r="F17" s="13">
        <f>F220/$D16*100</f>
        <v>33.384379785604899</v>
      </c>
      <c r="G17" s="14">
        <f>IF(SUM(H17:M17)&gt;100,"－",SUM(H17:M17))</f>
        <v>100</v>
      </c>
      <c r="H17" s="13">
        <f t="shared" ref="H17:M17" si="68">H220/$G16*100</f>
        <v>23.821339950372209</v>
      </c>
      <c r="I17" s="13">
        <f t="shared" si="68"/>
        <v>22.332506203473944</v>
      </c>
      <c r="J17" s="13">
        <f t="shared" si="68"/>
        <v>12.158808933002481</v>
      </c>
      <c r="K17" s="13">
        <f t="shared" si="68"/>
        <v>10.918114143920596</v>
      </c>
      <c r="L17" s="13">
        <f t="shared" si="68"/>
        <v>10.173697270471465</v>
      </c>
      <c r="M17" s="13">
        <f t="shared" si="68"/>
        <v>20.595533498759306</v>
      </c>
      <c r="N17" s="14" t="s">
        <v>142</v>
      </c>
      <c r="O17" s="14" t="s">
        <v>142</v>
      </c>
      <c r="P17" s="14">
        <f>IF(SUM(Q17:S17)&gt;100,"－",SUM(Q17:S17))</f>
        <v>100</v>
      </c>
      <c r="Q17" s="13">
        <f>Q220/$P16*100</f>
        <v>43.672456575682382</v>
      </c>
      <c r="R17" s="13">
        <f>R220/$P16*100</f>
        <v>36.972704714640194</v>
      </c>
      <c r="S17" s="13">
        <f>S220/$P16*100</f>
        <v>19.35483870967742</v>
      </c>
      <c r="T17" s="14">
        <f>IF(SUM(U17:Z17)&gt;100,"－",SUM(U17:Z17))</f>
        <v>99.999999999999986</v>
      </c>
      <c r="U17" s="13">
        <f t="shared" ref="U17:Z17" si="69">U220/$T16*100</f>
        <v>40.746054519368727</v>
      </c>
      <c r="V17" s="13">
        <f t="shared" si="69"/>
        <v>18.507890961262554</v>
      </c>
      <c r="W17" s="13">
        <f t="shared" si="69"/>
        <v>10.9038737446198</v>
      </c>
      <c r="X17" s="13">
        <f t="shared" si="69"/>
        <v>14.347202295552366</v>
      </c>
      <c r="Y17" s="13">
        <f t="shared" si="69"/>
        <v>14.347202295552366</v>
      </c>
      <c r="Z17" s="13">
        <f t="shared" si="69"/>
        <v>1.1477761836441895</v>
      </c>
      <c r="AA17" s="14" t="s">
        <v>142</v>
      </c>
      <c r="AB17" s="14" t="s">
        <v>142</v>
      </c>
    </row>
    <row r="18" spans="1:28" ht="15" customHeight="1" x14ac:dyDescent="0.2">
      <c r="A18" s="16"/>
      <c r="B18" s="106"/>
      <c r="C18" s="18" t="s">
        <v>138</v>
      </c>
      <c r="D18" s="23">
        <f>D222</f>
        <v>145</v>
      </c>
      <c r="E18" s="7">
        <f>IF($D18=0,0,E222/$D18*100)</f>
        <v>88.275862068965523</v>
      </c>
      <c r="F18" s="7">
        <f>IF($D18=0,0,F222/$D18*100)</f>
        <v>11.724137931034482</v>
      </c>
      <c r="G18" s="23">
        <f>G222</f>
        <v>126</v>
      </c>
      <c r="H18" s="7">
        <f t="shared" ref="H18:M18" si="70">IF($G18=0,0,H222/$G18*100)</f>
        <v>13.492063492063492</v>
      </c>
      <c r="I18" s="7">
        <f t="shared" si="70"/>
        <v>30.952380952380953</v>
      </c>
      <c r="J18" s="7">
        <f t="shared" si="70"/>
        <v>11.904761904761903</v>
      </c>
      <c r="K18" s="7">
        <f t="shared" si="70"/>
        <v>11.904761904761903</v>
      </c>
      <c r="L18" s="7">
        <f t="shared" si="70"/>
        <v>9.5238095238095237</v>
      </c>
      <c r="M18" s="7">
        <f t="shared" si="70"/>
        <v>22.222222222222221</v>
      </c>
      <c r="N18" s="33">
        <f t="shared" ref="N18:O18" si="71">IF(N222="","－",N222)</f>
        <v>48.149197959183674</v>
      </c>
      <c r="O18" s="33">
        <f t="shared" si="71"/>
        <v>58.254585185185185</v>
      </c>
      <c r="P18" s="23">
        <f>P222</f>
        <v>126</v>
      </c>
      <c r="Q18" s="7">
        <f>IF($P18=0,0,Q222/$P18*100)</f>
        <v>56.349206349206348</v>
      </c>
      <c r="R18" s="7">
        <f>IF($P18=0,0,R222/$P18*100)</f>
        <v>19.047619047619047</v>
      </c>
      <c r="S18" s="7">
        <f>IF($P18=0,0,S222/$P18*100)</f>
        <v>24.603174603174601</v>
      </c>
      <c r="T18" s="23">
        <f>T222</f>
        <v>166</v>
      </c>
      <c r="U18" s="7">
        <f t="shared" ref="U18:Z18" si="72">IF($T18=0,0,U222/$T18*100)</f>
        <v>39.156626506024097</v>
      </c>
      <c r="V18" s="7">
        <f t="shared" si="72"/>
        <v>21.084337349397593</v>
      </c>
      <c r="W18" s="7">
        <f t="shared" si="72"/>
        <v>12.650602409638553</v>
      </c>
      <c r="X18" s="7">
        <f t="shared" si="72"/>
        <v>10.240963855421686</v>
      </c>
      <c r="Y18" s="7">
        <f t="shared" si="72"/>
        <v>16.265060240963855</v>
      </c>
      <c r="Z18" s="7">
        <f t="shared" si="72"/>
        <v>0.60240963855421692</v>
      </c>
      <c r="AA18" s="33">
        <f t="shared" ref="AA18:AB18" si="73">IF(AA222="","－",AA222)</f>
        <v>31.72055599671576</v>
      </c>
      <c r="AB18" s="33">
        <f t="shared" si="73"/>
        <v>52.338917394581003</v>
      </c>
    </row>
    <row r="19" spans="1:28" ht="15" customHeight="1" x14ac:dyDescent="0.2">
      <c r="A19" s="16"/>
      <c r="B19" s="106"/>
      <c r="C19" s="18" t="s">
        <v>139</v>
      </c>
      <c r="D19" s="23">
        <f t="shared" ref="D19:D21" si="74">D223</f>
        <v>48</v>
      </c>
      <c r="E19" s="7">
        <f t="shared" ref="E19:F19" si="75">IF($D19=0,0,E223/$D19*100)</f>
        <v>47.916666666666671</v>
      </c>
      <c r="F19" s="7">
        <f t="shared" si="75"/>
        <v>52.083333333333336</v>
      </c>
      <c r="G19" s="23">
        <f t="shared" ref="G19:G21" si="76">G223</f>
        <v>20</v>
      </c>
      <c r="H19" s="7">
        <f t="shared" ref="H19:M19" si="77">IF($G19=0,0,H223/$G19*100)</f>
        <v>35</v>
      </c>
      <c r="I19" s="7">
        <f t="shared" si="77"/>
        <v>20</v>
      </c>
      <c r="J19" s="7">
        <f t="shared" si="77"/>
        <v>10</v>
      </c>
      <c r="K19" s="7">
        <f t="shared" si="77"/>
        <v>0</v>
      </c>
      <c r="L19" s="7">
        <f t="shared" si="77"/>
        <v>5</v>
      </c>
      <c r="M19" s="7">
        <f t="shared" si="77"/>
        <v>30</v>
      </c>
      <c r="N19" s="33">
        <f t="shared" ref="N19:O19" si="78">IF(N223="","－",N223)</f>
        <v>44.671428571428571</v>
      </c>
      <c r="O19" s="33">
        <f t="shared" si="78"/>
        <v>89.342857142857142</v>
      </c>
      <c r="P19" s="23">
        <f t="shared" ref="P19:P21" si="79">P223</f>
        <v>20</v>
      </c>
      <c r="Q19" s="7">
        <f t="shared" ref="Q19:S19" si="80">IF($P19=0,0,Q223/$P19*100)</f>
        <v>50</v>
      </c>
      <c r="R19" s="7">
        <f t="shared" si="80"/>
        <v>25</v>
      </c>
      <c r="S19" s="7">
        <f t="shared" si="80"/>
        <v>25</v>
      </c>
      <c r="T19" s="23">
        <f t="shared" ref="T19:T21" si="81">T223</f>
        <v>54</v>
      </c>
      <c r="U19" s="7">
        <f t="shared" ref="U19:Z19" si="82">IF($T19=0,0,U223/$T19*100)</f>
        <v>40.74074074074074</v>
      </c>
      <c r="V19" s="7">
        <f t="shared" si="82"/>
        <v>20.37037037037037</v>
      </c>
      <c r="W19" s="7">
        <f t="shared" si="82"/>
        <v>9.2592592592592595</v>
      </c>
      <c r="X19" s="7">
        <f t="shared" si="82"/>
        <v>9.2592592592592595</v>
      </c>
      <c r="Y19" s="7">
        <f t="shared" si="82"/>
        <v>14.814814814814813</v>
      </c>
      <c r="Z19" s="7">
        <f t="shared" si="82"/>
        <v>5.5555555555555554</v>
      </c>
      <c r="AA19" s="33">
        <f t="shared" ref="AA19:AB19" si="83">IF(AA223="","－",AA223)</f>
        <v>27.749766573295982</v>
      </c>
      <c r="AB19" s="33">
        <f t="shared" si="83"/>
        <v>48.801313628899834</v>
      </c>
    </row>
    <row r="20" spans="1:28" ht="15" customHeight="1" x14ac:dyDescent="0.2">
      <c r="A20" s="16"/>
      <c r="B20" s="106"/>
      <c r="C20" s="18" t="s">
        <v>140</v>
      </c>
      <c r="D20" s="23">
        <f t="shared" si="74"/>
        <v>122</v>
      </c>
      <c r="E20" s="7">
        <f t="shared" ref="E20:F20" si="84">IF($D20=0,0,E224/$D20*100)</f>
        <v>80.327868852459019</v>
      </c>
      <c r="F20" s="7">
        <f t="shared" si="84"/>
        <v>19.672131147540984</v>
      </c>
      <c r="G20" s="23">
        <f t="shared" si="76"/>
        <v>91</v>
      </c>
      <c r="H20" s="7">
        <f t="shared" ref="H20:M20" si="85">IF($G20=0,0,H224/$G20*100)</f>
        <v>14.285714285714285</v>
      </c>
      <c r="I20" s="7">
        <f t="shared" si="85"/>
        <v>18.681318681318682</v>
      </c>
      <c r="J20" s="7">
        <f t="shared" si="85"/>
        <v>13.186813186813188</v>
      </c>
      <c r="K20" s="7">
        <f t="shared" si="85"/>
        <v>15.384615384615385</v>
      </c>
      <c r="L20" s="7">
        <f t="shared" si="85"/>
        <v>14.285714285714285</v>
      </c>
      <c r="M20" s="7">
        <f t="shared" si="85"/>
        <v>24.175824175824175</v>
      </c>
      <c r="N20" s="33">
        <f t="shared" ref="N20:O20" si="86">IF(N224="","－",N224)</f>
        <v>64.698550724637684</v>
      </c>
      <c r="O20" s="33">
        <f t="shared" si="86"/>
        <v>79.717857142857142</v>
      </c>
      <c r="P20" s="23">
        <f t="shared" si="79"/>
        <v>91</v>
      </c>
      <c r="Q20" s="7">
        <f t="shared" ref="Q20:S20" si="87">IF($P20=0,0,Q224/$P20*100)</f>
        <v>51.648351648351657</v>
      </c>
      <c r="R20" s="7">
        <f t="shared" si="87"/>
        <v>30.76923076923077</v>
      </c>
      <c r="S20" s="7">
        <f t="shared" si="87"/>
        <v>17.582417582417584</v>
      </c>
      <c r="T20" s="23">
        <f t="shared" si="81"/>
        <v>122</v>
      </c>
      <c r="U20" s="7">
        <f t="shared" ref="U20:Z20" si="88">IF($T20=0,0,U224/$T20*100)</f>
        <v>38.524590163934427</v>
      </c>
      <c r="V20" s="7">
        <f t="shared" si="88"/>
        <v>21.311475409836063</v>
      </c>
      <c r="W20" s="7">
        <f t="shared" si="88"/>
        <v>7.3770491803278686</v>
      </c>
      <c r="X20" s="7">
        <f t="shared" si="88"/>
        <v>17.21311475409836</v>
      </c>
      <c r="Y20" s="7">
        <f t="shared" si="88"/>
        <v>15.573770491803279</v>
      </c>
      <c r="Z20" s="7">
        <f t="shared" si="88"/>
        <v>0</v>
      </c>
      <c r="AA20" s="33">
        <f t="shared" ref="AA20:AB20" si="89">IF(AA224="","－",AA224)</f>
        <v>32.686741764610616</v>
      </c>
      <c r="AB20" s="33">
        <f t="shared" si="89"/>
        <v>53.170433270433264</v>
      </c>
    </row>
    <row r="21" spans="1:28" ht="15" customHeight="1" x14ac:dyDescent="0.2">
      <c r="A21" s="17"/>
      <c r="B21" s="26"/>
      <c r="C21" s="19" t="s">
        <v>141</v>
      </c>
      <c r="D21" s="24">
        <f t="shared" si="74"/>
        <v>338</v>
      </c>
      <c r="E21" s="5">
        <f t="shared" ref="E21:F21" si="90">IF($D21=0,0,E225/$D21*100)</f>
        <v>55.029585798816569</v>
      </c>
      <c r="F21" s="5">
        <f t="shared" si="90"/>
        <v>44.970414201183431</v>
      </c>
      <c r="G21" s="24">
        <f t="shared" si="76"/>
        <v>166</v>
      </c>
      <c r="H21" s="5">
        <f t="shared" ref="H21:M21" si="91">IF($G21=0,0,H225/$G21*100)</f>
        <v>35.542168674698793</v>
      </c>
      <c r="I21" s="5">
        <f t="shared" si="91"/>
        <v>18.072289156626507</v>
      </c>
      <c r="J21" s="5">
        <f t="shared" si="91"/>
        <v>12.048192771084338</v>
      </c>
      <c r="K21" s="5">
        <f t="shared" si="91"/>
        <v>9.0361445783132535</v>
      </c>
      <c r="L21" s="5">
        <f t="shared" si="91"/>
        <v>9.0361445783132535</v>
      </c>
      <c r="M21" s="5">
        <f t="shared" si="91"/>
        <v>16.265060240963855</v>
      </c>
      <c r="N21" s="34">
        <f t="shared" ref="N21:O21" si="92">IF(N225="","－",N225)</f>
        <v>35.880359712230209</v>
      </c>
      <c r="O21" s="34">
        <f t="shared" si="92"/>
        <v>62.342124999999989</v>
      </c>
      <c r="P21" s="24">
        <f t="shared" si="79"/>
        <v>166</v>
      </c>
      <c r="Q21" s="5">
        <f t="shared" ref="Q21:S21" si="93">IF($P21=0,0,Q225/$P21*100)</f>
        <v>28.915662650602407</v>
      </c>
      <c r="R21" s="5">
        <f t="shared" si="93"/>
        <v>55.421686746987952</v>
      </c>
      <c r="S21" s="5">
        <f t="shared" si="93"/>
        <v>15.66265060240964</v>
      </c>
      <c r="T21" s="24">
        <f t="shared" si="81"/>
        <v>355</v>
      </c>
      <c r="U21" s="5">
        <f t="shared" ref="U21:Z21" si="94">IF($T21=0,0,U225/$T21*100)</f>
        <v>42.25352112676056</v>
      </c>
      <c r="V21" s="5">
        <f t="shared" si="94"/>
        <v>16.056338028169016</v>
      </c>
      <c r="W21" s="5">
        <f t="shared" si="94"/>
        <v>11.549295774647888</v>
      </c>
      <c r="X21" s="5">
        <f t="shared" si="94"/>
        <v>16.056338028169016</v>
      </c>
      <c r="Y21" s="5">
        <f t="shared" si="94"/>
        <v>12.957746478873238</v>
      </c>
      <c r="Z21" s="5">
        <f t="shared" si="94"/>
        <v>1.1267605633802817</v>
      </c>
      <c r="AA21" s="34">
        <f t="shared" ref="AA21:AB21" si="95">IF(AA225="","－",AA225)</f>
        <v>29.930370069598869</v>
      </c>
      <c r="AB21" s="34">
        <f t="shared" si="95"/>
        <v>52.266467136463696</v>
      </c>
    </row>
    <row r="22" spans="1:28" ht="15" customHeight="1" x14ac:dyDescent="0.2">
      <c r="A22" s="11" t="s">
        <v>143</v>
      </c>
      <c r="B22" s="21" t="s">
        <v>23</v>
      </c>
      <c r="C22" s="12" t="s">
        <v>24</v>
      </c>
      <c r="D22" s="22">
        <f t="shared" ref="D22:E22" si="96">D226</f>
        <v>781</v>
      </c>
      <c r="E22" s="4">
        <f t="shared" si="96"/>
        <v>668</v>
      </c>
      <c r="F22" s="4">
        <f>F226</f>
        <v>113</v>
      </c>
      <c r="G22" s="22">
        <f t="shared" ref="G22:L22" si="97">G226</f>
        <v>649</v>
      </c>
      <c r="H22" s="4">
        <f t="shared" si="97"/>
        <v>92</v>
      </c>
      <c r="I22" s="4">
        <f t="shared" si="97"/>
        <v>46</v>
      </c>
      <c r="J22" s="4">
        <f t="shared" si="97"/>
        <v>62</v>
      </c>
      <c r="K22" s="4">
        <f t="shared" si="97"/>
        <v>129</v>
      </c>
      <c r="L22" s="4">
        <f t="shared" si="97"/>
        <v>287</v>
      </c>
      <c r="M22" s="4">
        <f>M226</f>
        <v>33</v>
      </c>
      <c r="N22" s="32">
        <f>IF(N226="","－",N226)</f>
        <v>141.70758782467533</v>
      </c>
      <c r="O22" s="32">
        <f>IF(O226="","－",O226)</f>
        <v>166.58754599236642</v>
      </c>
      <c r="P22" s="22">
        <f t="shared" ref="P22:R22" si="98">P226</f>
        <v>649</v>
      </c>
      <c r="Q22" s="4">
        <f t="shared" si="98"/>
        <v>486</v>
      </c>
      <c r="R22" s="4">
        <f t="shared" si="98"/>
        <v>132</v>
      </c>
      <c r="S22" s="4">
        <f>S226</f>
        <v>31</v>
      </c>
      <c r="T22" s="22">
        <f t="shared" ref="T22:Y22" si="99">T226</f>
        <v>825</v>
      </c>
      <c r="U22" s="4">
        <f t="shared" si="99"/>
        <v>218</v>
      </c>
      <c r="V22" s="4">
        <f t="shared" si="99"/>
        <v>286</v>
      </c>
      <c r="W22" s="4">
        <f t="shared" si="99"/>
        <v>110</v>
      </c>
      <c r="X22" s="4">
        <f t="shared" si="99"/>
        <v>98</v>
      </c>
      <c r="Y22" s="4">
        <f t="shared" si="99"/>
        <v>104</v>
      </c>
      <c r="Z22" s="4">
        <f>Z226</f>
        <v>9</v>
      </c>
      <c r="AA22" s="32">
        <f>IF(AA226="","－",AA226)</f>
        <v>30.621679096662721</v>
      </c>
      <c r="AB22" s="32">
        <f>IF(AB226="","－",AB226)</f>
        <v>41.784766125212009</v>
      </c>
    </row>
    <row r="23" spans="1:28" ht="15" customHeight="1" x14ac:dyDescent="0.2">
      <c r="A23" s="121" t="s">
        <v>144</v>
      </c>
      <c r="B23" s="29" t="s">
        <v>26</v>
      </c>
      <c r="C23" s="15"/>
      <c r="D23" s="14">
        <f>IF(SUM(E23:F23)&gt;100,"－",SUM(E23:F23))</f>
        <v>100</v>
      </c>
      <c r="E23" s="13">
        <f>E226/$D22*100</f>
        <v>85.531370038412291</v>
      </c>
      <c r="F23" s="13">
        <f>F226/$D22*100</f>
        <v>14.468629961587709</v>
      </c>
      <c r="G23" s="14">
        <f>IF(SUM(H23:M23)&gt;100,"－",SUM(H23:M23))</f>
        <v>100</v>
      </c>
      <c r="H23" s="13">
        <f t="shared" ref="H23:M23" si="100">H226/$G22*100</f>
        <v>14.175654853620955</v>
      </c>
      <c r="I23" s="13">
        <f t="shared" si="100"/>
        <v>7.0878274268104775</v>
      </c>
      <c r="J23" s="13">
        <f t="shared" si="100"/>
        <v>9.5531587057010778</v>
      </c>
      <c r="K23" s="13">
        <f t="shared" si="100"/>
        <v>19.876733436055467</v>
      </c>
      <c r="L23" s="13">
        <f t="shared" si="100"/>
        <v>44.221879815100152</v>
      </c>
      <c r="M23" s="13">
        <f t="shared" si="100"/>
        <v>5.0847457627118651</v>
      </c>
      <c r="N23" s="14" t="s">
        <v>142</v>
      </c>
      <c r="O23" s="14" t="s">
        <v>142</v>
      </c>
      <c r="P23" s="14">
        <f>IF(SUM(Q23:S23)&gt;100,"－",SUM(Q23:S23))</f>
        <v>100</v>
      </c>
      <c r="Q23" s="13">
        <f>Q226/$P22*100</f>
        <v>74.884437596302007</v>
      </c>
      <c r="R23" s="13">
        <f>R226/$P22*100</f>
        <v>20.33898305084746</v>
      </c>
      <c r="S23" s="13">
        <f>S226/$P22*100</f>
        <v>4.7765793528505389</v>
      </c>
      <c r="T23" s="14">
        <f>IF(SUM(U23:Z23)&gt;100,"－",SUM(U23:Z23))</f>
        <v>100</v>
      </c>
      <c r="U23" s="13">
        <f t="shared" ref="U23:Z23" si="101">U226/$T22*100</f>
        <v>26.424242424242422</v>
      </c>
      <c r="V23" s="13">
        <f t="shared" si="101"/>
        <v>34.666666666666671</v>
      </c>
      <c r="W23" s="13">
        <f t="shared" si="101"/>
        <v>13.333333333333334</v>
      </c>
      <c r="X23" s="13">
        <f t="shared" si="101"/>
        <v>11.878787878787879</v>
      </c>
      <c r="Y23" s="13">
        <f t="shared" si="101"/>
        <v>12.606060606060607</v>
      </c>
      <c r="Z23" s="13">
        <f t="shared" si="101"/>
        <v>1.0909090909090911</v>
      </c>
      <c r="AA23" s="14" t="s">
        <v>142</v>
      </c>
      <c r="AB23" s="14" t="s">
        <v>142</v>
      </c>
    </row>
    <row r="24" spans="1:28" ht="15" customHeight="1" x14ac:dyDescent="0.2">
      <c r="A24" s="121"/>
      <c r="B24" s="29" t="s">
        <v>27</v>
      </c>
      <c r="C24" s="18" t="s">
        <v>145</v>
      </c>
      <c r="D24" s="23">
        <f>D228</f>
        <v>120</v>
      </c>
      <c r="E24" s="7">
        <f>IF($D24=0,0,E228/$D24*100)</f>
        <v>98.333333333333329</v>
      </c>
      <c r="F24" s="7">
        <f>IF($D24=0,0,F228/$D24*100)</f>
        <v>1.6666666666666667</v>
      </c>
      <c r="G24" s="23">
        <f>G228</f>
        <v>118</v>
      </c>
      <c r="H24" s="7">
        <f t="shared" ref="H24:M24" si="102">IF($G24=0,0,H228/$G24*100)</f>
        <v>11.864406779661017</v>
      </c>
      <c r="I24" s="7">
        <f t="shared" si="102"/>
        <v>2.5423728813559325</v>
      </c>
      <c r="J24" s="7">
        <f t="shared" si="102"/>
        <v>7.6271186440677967</v>
      </c>
      <c r="K24" s="7">
        <f t="shared" si="102"/>
        <v>13.559322033898304</v>
      </c>
      <c r="L24" s="7">
        <f t="shared" si="102"/>
        <v>60.169491525423723</v>
      </c>
      <c r="M24" s="7">
        <f t="shared" si="102"/>
        <v>4.2372881355932197</v>
      </c>
      <c r="N24" s="33">
        <f t="shared" ref="N24:O24" si="103">IF(N228="","－",N228)</f>
        <v>209.88761061946903</v>
      </c>
      <c r="O24" s="33">
        <f t="shared" si="103"/>
        <v>239.56868686868685</v>
      </c>
      <c r="P24" s="23">
        <f>P228</f>
        <v>118</v>
      </c>
      <c r="Q24" s="7">
        <f>IF($P24=0,0,Q228/$P24*100)</f>
        <v>95.762711864406782</v>
      </c>
      <c r="R24" s="7">
        <f>IF($P24=0,0,R228/$P24*100)</f>
        <v>4.2372881355932197</v>
      </c>
      <c r="S24" s="7">
        <f>IF($P24=0,0,S228/$P24*100)</f>
        <v>0</v>
      </c>
      <c r="T24" s="23">
        <f>T228</f>
        <v>125</v>
      </c>
      <c r="U24" s="7">
        <f t="shared" ref="U24:Z24" si="104">IF($T24=0,0,U228/$T24*100)</f>
        <v>26.400000000000002</v>
      </c>
      <c r="V24" s="7">
        <f t="shared" si="104"/>
        <v>32.800000000000004</v>
      </c>
      <c r="W24" s="7">
        <f t="shared" si="104"/>
        <v>17.599999999999998</v>
      </c>
      <c r="X24" s="7">
        <f t="shared" si="104"/>
        <v>9.6</v>
      </c>
      <c r="Y24" s="7">
        <f t="shared" si="104"/>
        <v>12</v>
      </c>
      <c r="Z24" s="7">
        <f t="shared" si="104"/>
        <v>1.6</v>
      </c>
      <c r="AA24" s="33">
        <f t="shared" ref="AA24:AB24" si="105">IF(AA228="","－",AA228)</f>
        <v>29.710468535885738</v>
      </c>
      <c r="AB24" s="33">
        <f t="shared" si="105"/>
        <v>40.604306999043843</v>
      </c>
    </row>
    <row r="25" spans="1:28" ht="15" customHeight="1" x14ac:dyDescent="0.2">
      <c r="A25" s="28"/>
      <c r="B25" s="29" t="s">
        <v>29</v>
      </c>
      <c r="C25" s="18" t="s">
        <v>146</v>
      </c>
      <c r="D25" s="23">
        <f t="shared" ref="D25:D31" si="106">D229</f>
        <v>96</v>
      </c>
      <c r="E25" s="7">
        <f t="shared" ref="E25:F25" si="107">IF($D25=0,0,E229/$D25*100)</f>
        <v>100</v>
      </c>
      <c r="F25" s="7">
        <f t="shared" si="107"/>
        <v>0</v>
      </c>
      <c r="G25" s="23">
        <f t="shared" ref="G25:G31" si="108">G229</f>
        <v>95</v>
      </c>
      <c r="H25" s="7">
        <f t="shared" ref="H25:M25" si="109">IF($G25=0,0,H229/$G25*100)</f>
        <v>5.2631578947368416</v>
      </c>
      <c r="I25" s="7">
        <f t="shared" si="109"/>
        <v>5.2631578947368416</v>
      </c>
      <c r="J25" s="7">
        <f t="shared" si="109"/>
        <v>11.578947368421053</v>
      </c>
      <c r="K25" s="7">
        <f t="shared" si="109"/>
        <v>12.631578947368421</v>
      </c>
      <c r="L25" s="7">
        <f t="shared" si="109"/>
        <v>58.947368421052623</v>
      </c>
      <c r="M25" s="7">
        <f t="shared" si="109"/>
        <v>6.3157894736842106</v>
      </c>
      <c r="N25" s="33">
        <f t="shared" ref="N25:O25" si="110">IF(N229="","－",N229)</f>
        <v>197.1067415730337</v>
      </c>
      <c r="O25" s="33">
        <f t="shared" si="110"/>
        <v>208.83928571428572</v>
      </c>
      <c r="P25" s="23">
        <f t="shared" ref="P25:P31" si="111">P229</f>
        <v>95</v>
      </c>
      <c r="Q25" s="7">
        <f t="shared" ref="Q25:S25" si="112">IF($P25=0,0,Q229/$P25*100)</f>
        <v>90.526315789473685</v>
      </c>
      <c r="R25" s="7">
        <f t="shared" si="112"/>
        <v>4.2105263157894735</v>
      </c>
      <c r="S25" s="7">
        <f t="shared" si="112"/>
        <v>5.2631578947368416</v>
      </c>
      <c r="T25" s="23">
        <f t="shared" ref="T25:T31" si="113">T229</f>
        <v>106</v>
      </c>
      <c r="U25" s="7">
        <f t="shared" ref="U25:Z25" si="114">IF($T25=0,0,U229/$T25*100)</f>
        <v>24.528301886792452</v>
      </c>
      <c r="V25" s="7">
        <f t="shared" si="114"/>
        <v>48.113207547169814</v>
      </c>
      <c r="W25" s="7">
        <f t="shared" si="114"/>
        <v>14.150943396226415</v>
      </c>
      <c r="X25" s="7">
        <f t="shared" si="114"/>
        <v>8.4905660377358494</v>
      </c>
      <c r="Y25" s="7">
        <f t="shared" si="114"/>
        <v>3.7735849056603774</v>
      </c>
      <c r="Z25" s="7">
        <f t="shared" si="114"/>
        <v>0.94339622641509435</v>
      </c>
      <c r="AA25" s="33">
        <f t="shared" ref="AA25:AB25" si="115">IF(AA229="","－",AA229)</f>
        <v>22.664246717145449</v>
      </c>
      <c r="AB25" s="33">
        <f t="shared" si="115"/>
        <v>30.123365889876862</v>
      </c>
    </row>
    <row r="26" spans="1:28" ht="15" customHeight="1" x14ac:dyDescent="0.2">
      <c r="A26" s="16"/>
      <c r="B26" s="29"/>
      <c r="C26" s="18" t="s">
        <v>147</v>
      </c>
      <c r="D26" s="23">
        <f t="shared" si="106"/>
        <v>108</v>
      </c>
      <c r="E26" s="7">
        <f t="shared" ref="E26:F26" si="116">IF($D26=0,0,E230/$D26*100)</f>
        <v>98.148148148148152</v>
      </c>
      <c r="F26" s="7">
        <f t="shared" si="116"/>
        <v>1.8518518518518516</v>
      </c>
      <c r="G26" s="23">
        <f t="shared" si="108"/>
        <v>106</v>
      </c>
      <c r="H26" s="7">
        <f t="shared" ref="H26:M26" si="117">IF($G26=0,0,H230/$G26*100)</f>
        <v>8.4905660377358494</v>
      </c>
      <c r="I26" s="7">
        <f t="shared" si="117"/>
        <v>5.6603773584905666</v>
      </c>
      <c r="J26" s="7">
        <f t="shared" si="117"/>
        <v>6.6037735849056602</v>
      </c>
      <c r="K26" s="7">
        <f t="shared" si="117"/>
        <v>24.528301886792452</v>
      </c>
      <c r="L26" s="7">
        <f t="shared" si="117"/>
        <v>50</v>
      </c>
      <c r="M26" s="7">
        <f t="shared" si="117"/>
        <v>4.716981132075472</v>
      </c>
      <c r="N26" s="33">
        <f t="shared" ref="N26:O26" si="118">IF(N230="","－",N230)</f>
        <v>136.97315346534651</v>
      </c>
      <c r="O26" s="33">
        <f t="shared" si="118"/>
        <v>150.37270108695651</v>
      </c>
      <c r="P26" s="23">
        <f t="shared" si="111"/>
        <v>106</v>
      </c>
      <c r="Q26" s="7">
        <f t="shared" ref="Q26:S26" si="119">IF($P26=0,0,Q230/$P26*100)</f>
        <v>88.679245283018872</v>
      </c>
      <c r="R26" s="7">
        <f t="shared" si="119"/>
        <v>8.4905660377358494</v>
      </c>
      <c r="S26" s="7">
        <f t="shared" si="119"/>
        <v>2.8301886792452833</v>
      </c>
      <c r="T26" s="23">
        <f t="shared" si="113"/>
        <v>113</v>
      </c>
      <c r="U26" s="7">
        <f t="shared" ref="U26:Z26" si="120">IF($T26=0,0,U230/$T26*100)</f>
        <v>20.353982300884958</v>
      </c>
      <c r="V26" s="7">
        <f t="shared" si="120"/>
        <v>41.592920353982301</v>
      </c>
      <c r="W26" s="7">
        <f t="shared" si="120"/>
        <v>15.929203539823009</v>
      </c>
      <c r="X26" s="7">
        <f t="shared" si="120"/>
        <v>7.0796460176991154</v>
      </c>
      <c r="Y26" s="7">
        <f t="shared" si="120"/>
        <v>15.044247787610621</v>
      </c>
      <c r="Z26" s="7">
        <f t="shared" si="120"/>
        <v>0</v>
      </c>
      <c r="AA26" s="33">
        <f t="shared" ref="AA26:AB26" si="121">IF(AA230="","－",AA230)</f>
        <v>31.578260977388354</v>
      </c>
      <c r="AB26" s="33">
        <f t="shared" si="121"/>
        <v>39.648261004943159</v>
      </c>
    </row>
    <row r="27" spans="1:28" ht="15" customHeight="1" x14ac:dyDescent="0.2">
      <c r="A27" s="16"/>
      <c r="B27" s="29"/>
      <c r="C27" s="18" t="s">
        <v>148</v>
      </c>
      <c r="D27" s="23">
        <f t="shared" si="106"/>
        <v>56</v>
      </c>
      <c r="E27" s="7">
        <f t="shared" ref="E27:F27" si="122">IF($D27=0,0,E231/$D27*100)</f>
        <v>94.642857142857139</v>
      </c>
      <c r="F27" s="7">
        <f t="shared" si="122"/>
        <v>5.3571428571428568</v>
      </c>
      <c r="G27" s="23">
        <f t="shared" si="108"/>
        <v>53</v>
      </c>
      <c r="H27" s="7">
        <f t="shared" ref="H27:M27" si="123">IF($G27=0,0,H231/$G27*100)</f>
        <v>9.433962264150944</v>
      </c>
      <c r="I27" s="7">
        <f t="shared" si="123"/>
        <v>3.7735849056603774</v>
      </c>
      <c r="J27" s="7">
        <f t="shared" si="123"/>
        <v>11.320754716981133</v>
      </c>
      <c r="K27" s="7">
        <f t="shared" si="123"/>
        <v>15.09433962264151</v>
      </c>
      <c r="L27" s="7">
        <f t="shared" si="123"/>
        <v>56.60377358490566</v>
      </c>
      <c r="M27" s="7">
        <f t="shared" si="123"/>
        <v>3.7735849056603774</v>
      </c>
      <c r="N27" s="33">
        <f t="shared" ref="N27:O27" si="124">IF(N231="","－",N231)</f>
        <v>153.4529411764706</v>
      </c>
      <c r="O27" s="33">
        <f t="shared" si="124"/>
        <v>170.13260869565218</v>
      </c>
      <c r="P27" s="23">
        <f t="shared" si="111"/>
        <v>53</v>
      </c>
      <c r="Q27" s="7">
        <f t="shared" ref="Q27:S27" si="125">IF($P27=0,0,Q231/$P27*100)</f>
        <v>81.132075471698116</v>
      </c>
      <c r="R27" s="7">
        <f t="shared" si="125"/>
        <v>15.09433962264151</v>
      </c>
      <c r="S27" s="7">
        <f t="shared" si="125"/>
        <v>3.7735849056603774</v>
      </c>
      <c r="T27" s="23">
        <f t="shared" si="113"/>
        <v>61</v>
      </c>
      <c r="U27" s="7">
        <f t="shared" ref="U27:Z27" si="126">IF($T27=0,0,U231/$T27*100)</f>
        <v>24.590163934426229</v>
      </c>
      <c r="V27" s="7">
        <f t="shared" si="126"/>
        <v>40.983606557377051</v>
      </c>
      <c r="W27" s="7">
        <f t="shared" si="126"/>
        <v>8.1967213114754092</v>
      </c>
      <c r="X27" s="7">
        <f t="shared" si="126"/>
        <v>9.8360655737704921</v>
      </c>
      <c r="Y27" s="7">
        <f t="shared" si="126"/>
        <v>14.754098360655737</v>
      </c>
      <c r="Z27" s="7">
        <f t="shared" si="126"/>
        <v>1.639344262295082</v>
      </c>
      <c r="AA27" s="33">
        <f t="shared" ref="AA27:AB27" si="127">IF(AA231="","－",AA231)</f>
        <v>31.384871871284918</v>
      </c>
      <c r="AB27" s="33">
        <f t="shared" si="127"/>
        <v>41.846495828379894</v>
      </c>
    </row>
    <row r="28" spans="1:28" ht="15" customHeight="1" x14ac:dyDescent="0.2">
      <c r="A28" s="16"/>
      <c r="B28" s="29"/>
      <c r="C28" s="18" t="s">
        <v>149</v>
      </c>
      <c r="D28" s="23">
        <f t="shared" si="106"/>
        <v>94</v>
      </c>
      <c r="E28" s="7">
        <f t="shared" ref="E28:F28" si="128">IF($D28=0,0,E232/$D28*100)</f>
        <v>98.936170212765958</v>
      </c>
      <c r="F28" s="7">
        <f t="shared" si="128"/>
        <v>1.0638297872340425</v>
      </c>
      <c r="G28" s="23">
        <f t="shared" si="108"/>
        <v>90</v>
      </c>
      <c r="H28" s="7">
        <f t="shared" ref="H28:M28" si="129">IF($G28=0,0,H232/$G28*100)</f>
        <v>8.8888888888888893</v>
      </c>
      <c r="I28" s="7">
        <f t="shared" si="129"/>
        <v>5.5555555555555554</v>
      </c>
      <c r="J28" s="7">
        <f t="shared" si="129"/>
        <v>12.222222222222221</v>
      </c>
      <c r="K28" s="7">
        <f t="shared" si="129"/>
        <v>25.555555555555554</v>
      </c>
      <c r="L28" s="7">
        <f t="shared" si="129"/>
        <v>44.444444444444443</v>
      </c>
      <c r="M28" s="7">
        <f t="shared" si="129"/>
        <v>3.3333333333333335</v>
      </c>
      <c r="N28" s="33">
        <f t="shared" ref="N28:O28" si="130">IF(N232="","－",N232)</f>
        <v>137.08505747126438</v>
      </c>
      <c r="O28" s="33">
        <f t="shared" si="130"/>
        <v>150.96708860759495</v>
      </c>
      <c r="P28" s="23">
        <f t="shared" si="111"/>
        <v>90</v>
      </c>
      <c r="Q28" s="7">
        <f t="shared" ref="Q28:S28" si="131">IF($P28=0,0,Q232/$P28*100)</f>
        <v>73.333333333333329</v>
      </c>
      <c r="R28" s="7">
        <f t="shared" si="131"/>
        <v>18.888888888888889</v>
      </c>
      <c r="S28" s="7">
        <f t="shared" si="131"/>
        <v>7.7777777777777777</v>
      </c>
      <c r="T28" s="23">
        <f t="shared" si="113"/>
        <v>100</v>
      </c>
      <c r="U28" s="7">
        <f t="shared" ref="U28:Z28" si="132">IF($T28=0,0,U232/$T28*100)</f>
        <v>25</v>
      </c>
      <c r="V28" s="7">
        <f t="shared" si="132"/>
        <v>36</v>
      </c>
      <c r="W28" s="7">
        <f t="shared" si="132"/>
        <v>12</v>
      </c>
      <c r="X28" s="7">
        <f t="shared" si="132"/>
        <v>13</v>
      </c>
      <c r="Y28" s="7">
        <f t="shared" si="132"/>
        <v>11</v>
      </c>
      <c r="Z28" s="7">
        <f t="shared" si="132"/>
        <v>3</v>
      </c>
      <c r="AA28" s="33">
        <f t="shared" ref="AA28:AB28" si="133">IF(AA232="","－",AA232)</f>
        <v>29.917374885436779</v>
      </c>
      <c r="AB28" s="33">
        <f t="shared" si="133"/>
        <v>40.305352276213434</v>
      </c>
    </row>
    <row r="29" spans="1:28" ht="15" customHeight="1" x14ac:dyDescent="0.2">
      <c r="A29" s="16"/>
      <c r="B29" s="29"/>
      <c r="C29" s="18" t="s">
        <v>150</v>
      </c>
      <c r="D29" s="23">
        <f t="shared" si="106"/>
        <v>71</v>
      </c>
      <c r="E29" s="7">
        <f t="shared" ref="E29:F29" si="134">IF($D29=0,0,E233/$D29*100)</f>
        <v>85.91549295774648</v>
      </c>
      <c r="F29" s="7">
        <f t="shared" si="134"/>
        <v>14.084507042253522</v>
      </c>
      <c r="G29" s="23">
        <f t="shared" si="108"/>
        <v>60</v>
      </c>
      <c r="H29" s="7">
        <f t="shared" ref="H29:M29" si="135">IF($G29=0,0,H233/$G29*100)</f>
        <v>15</v>
      </c>
      <c r="I29" s="7">
        <f t="shared" si="135"/>
        <v>10</v>
      </c>
      <c r="J29" s="7">
        <f t="shared" si="135"/>
        <v>6.666666666666667</v>
      </c>
      <c r="K29" s="7">
        <f t="shared" si="135"/>
        <v>30</v>
      </c>
      <c r="L29" s="7">
        <f t="shared" si="135"/>
        <v>33.333333333333329</v>
      </c>
      <c r="M29" s="7">
        <f t="shared" si="135"/>
        <v>5</v>
      </c>
      <c r="N29" s="33">
        <f t="shared" ref="N29:O29" si="136">IF(N233="","－",N233)</f>
        <v>104.92105263157895</v>
      </c>
      <c r="O29" s="33">
        <f t="shared" si="136"/>
        <v>124.59375</v>
      </c>
      <c r="P29" s="23">
        <f t="shared" si="111"/>
        <v>60</v>
      </c>
      <c r="Q29" s="7">
        <f t="shared" ref="Q29:S29" si="137">IF($P29=0,0,Q233/$P29*100)</f>
        <v>60</v>
      </c>
      <c r="R29" s="7">
        <f t="shared" si="137"/>
        <v>36.666666666666664</v>
      </c>
      <c r="S29" s="7">
        <f t="shared" si="137"/>
        <v>3.3333333333333335</v>
      </c>
      <c r="T29" s="23">
        <f t="shared" si="113"/>
        <v>73</v>
      </c>
      <c r="U29" s="7">
        <f t="shared" ref="U29:Z29" si="138">IF($T29=0,0,U233/$T29*100)</f>
        <v>26.027397260273972</v>
      </c>
      <c r="V29" s="7">
        <f t="shared" si="138"/>
        <v>36.986301369863014</v>
      </c>
      <c r="W29" s="7">
        <f t="shared" si="138"/>
        <v>12.328767123287671</v>
      </c>
      <c r="X29" s="7">
        <f t="shared" si="138"/>
        <v>17.80821917808219</v>
      </c>
      <c r="Y29" s="7">
        <f t="shared" si="138"/>
        <v>6.8493150684931505</v>
      </c>
      <c r="Z29" s="7">
        <f t="shared" si="138"/>
        <v>0</v>
      </c>
      <c r="AA29" s="33">
        <f t="shared" ref="AA29:AB29" si="139">IF(AA233="","－",AA233)</f>
        <v>28.404797537638196</v>
      </c>
      <c r="AB29" s="33">
        <f t="shared" si="139"/>
        <v>38.399078152733118</v>
      </c>
    </row>
    <row r="30" spans="1:28" ht="15" customHeight="1" x14ac:dyDescent="0.2">
      <c r="A30" s="16"/>
      <c r="B30" s="29"/>
      <c r="C30" s="18" t="s">
        <v>151</v>
      </c>
      <c r="D30" s="23">
        <f t="shared" si="106"/>
        <v>81</v>
      </c>
      <c r="E30" s="7">
        <f t="shared" ref="E30:F30" si="140">IF($D30=0,0,E234/$D30*100)</f>
        <v>76.543209876543202</v>
      </c>
      <c r="F30" s="7">
        <f t="shared" si="140"/>
        <v>23.456790123456788</v>
      </c>
      <c r="G30" s="23">
        <f t="shared" si="108"/>
        <v>59</v>
      </c>
      <c r="H30" s="7">
        <f t="shared" ref="H30:M30" si="141">IF($G30=0,0,H234/$G30*100)</f>
        <v>20.33898305084746</v>
      </c>
      <c r="I30" s="7">
        <f t="shared" si="141"/>
        <v>15.254237288135593</v>
      </c>
      <c r="J30" s="7">
        <f t="shared" si="141"/>
        <v>15.254237288135593</v>
      </c>
      <c r="K30" s="7">
        <f t="shared" si="141"/>
        <v>20.33898305084746</v>
      </c>
      <c r="L30" s="7">
        <f t="shared" si="141"/>
        <v>18.64406779661017</v>
      </c>
      <c r="M30" s="7">
        <f t="shared" si="141"/>
        <v>10.16949152542373</v>
      </c>
      <c r="N30" s="33">
        <f t="shared" ref="N30:O30" si="142">IF(N234="","－",N234)</f>
        <v>59.643124528301882</v>
      </c>
      <c r="O30" s="33">
        <f t="shared" si="142"/>
        <v>77.099648780487797</v>
      </c>
      <c r="P30" s="23">
        <f t="shared" si="111"/>
        <v>59</v>
      </c>
      <c r="Q30" s="7">
        <f t="shared" ref="Q30:S30" si="143">IF($P30=0,0,Q234/$P30*100)</f>
        <v>45.762711864406782</v>
      </c>
      <c r="R30" s="7">
        <f t="shared" si="143"/>
        <v>45.762711864406782</v>
      </c>
      <c r="S30" s="7">
        <f t="shared" si="143"/>
        <v>8.4745762711864394</v>
      </c>
      <c r="T30" s="23">
        <f t="shared" si="113"/>
        <v>81</v>
      </c>
      <c r="U30" s="7">
        <f t="shared" ref="U30:Z30" si="144">IF($T30=0,0,U234/$T30*100)</f>
        <v>19.753086419753085</v>
      </c>
      <c r="V30" s="7">
        <f t="shared" si="144"/>
        <v>32.098765432098766</v>
      </c>
      <c r="W30" s="7">
        <f t="shared" si="144"/>
        <v>14.814814814814813</v>
      </c>
      <c r="X30" s="7">
        <f t="shared" si="144"/>
        <v>17.283950617283949</v>
      </c>
      <c r="Y30" s="7">
        <f t="shared" si="144"/>
        <v>14.814814814814813</v>
      </c>
      <c r="Z30" s="7">
        <f t="shared" si="144"/>
        <v>1.2345679012345678</v>
      </c>
      <c r="AA30" s="33">
        <f t="shared" ref="AA30:AB30" si="145">IF(AA234="","－",AA234)</f>
        <v>36.042234341237823</v>
      </c>
      <c r="AB30" s="33">
        <f t="shared" si="145"/>
        <v>45.052792926547276</v>
      </c>
    </row>
    <row r="31" spans="1:28" ht="15" customHeight="1" x14ac:dyDescent="0.2">
      <c r="A31" s="16"/>
      <c r="B31" s="27"/>
      <c r="C31" s="19" t="s">
        <v>152</v>
      </c>
      <c r="D31" s="24">
        <f t="shared" si="106"/>
        <v>155</v>
      </c>
      <c r="E31" s="5">
        <f t="shared" ref="E31:F31" si="146">IF($D31=0,0,E235/$D31*100)</f>
        <v>50.967741935483865</v>
      </c>
      <c r="F31" s="5">
        <f t="shared" si="146"/>
        <v>49.032258064516128</v>
      </c>
      <c r="G31" s="24">
        <f t="shared" si="108"/>
        <v>68</v>
      </c>
      <c r="H31" s="5">
        <f t="shared" ref="H31:M31" si="147">IF($G31=0,0,H235/$G31*100)</f>
        <v>44.117647058823529</v>
      </c>
      <c r="I31" s="5">
        <f t="shared" si="147"/>
        <v>14.705882352941178</v>
      </c>
      <c r="J31" s="5">
        <f t="shared" si="147"/>
        <v>7.3529411764705888</v>
      </c>
      <c r="K31" s="5">
        <f t="shared" si="147"/>
        <v>20.588235294117645</v>
      </c>
      <c r="L31" s="5">
        <f t="shared" si="147"/>
        <v>8.8235294117647065</v>
      </c>
      <c r="M31" s="5">
        <f t="shared" si="147"/>
        <v>4.4117647058823533</v>
      </c>
      <c r="N31" s="34">
        <f t="shared" ref="N31:O31" si="148">IF(N235="","－",N235)</f>
        <v>50.826153846153844</v>
      </c>
      <c r="O31" s="34">
        <f t="shared" si="148"/>
        <v>94.391428571428563</v>
      </c>
      <c r="P31" s="24">
        <f t="shared" si="111"/>
        <v>68</v>
      </c>
      <c r="Q31" s="5">
        <f t="shared" ref="Q31:S31" si="149">IF($P31=0,0,Q235/$P31*100)</f>
        <v>30.882352941176471</v>
      </c>
      <c r="R31" s="5">
        <f t="shared" si="149"/>
        <v>58.82352941176471</v>
      </c>
      <c r="S31" s="5">
        <f t="shared" si="149"/>
        <v>10.294117647058822</v>
      </c>
      <c r="T31" s="24">
        <f t="shared" si="113"/>
        <v>166</v>
      </c>
      <c r="U31" s="5">
        <f t="shared" ref="U31:Z31" si="150">IF($T31=0,0,U235/$T31*100)</f>
        <v>36.746987951807228</v>
      </c>
      <c r="V31" s="5">
        <f t="shared" si="150"/>
        <v>19.879518072289155</v>
      </c>
      <c r="W31" s="5">
        <f t="shared" si="150"/>
        <v>10.240963855421686</v>
      </c>
      <c r="X31" s="5">
        <f t="shared" si="150"/>
        <v>13.855421686746988</v>
      </c>
      <c r="Y31" s="5">
        <f t="shared" si="150"/>
        <v>18.674698795180721</v>
      </c>
      <c r="Z31" s="5">
        <f t="shared" si="150"/>
        <v>0.60240963855421692</v>
      </c>
      <c r="AA31" s="34">
        <f t="shared" ref="AA31:AB31" si="151">IF(AA235="","－",AA235)</f>
        <v>34.198827112161226</v>
      </c>
      <c r="AB31" s="34">
        <f t="shared" si="151"/>
        <v>54.257754552948093</v>
      </c>
    </row>
    <row r="32" spans="1:28" ht="15" customHeight="1" x14ac:dyDescent="0.2">
      <c r="A32" s="16"/>
      <c r="B32" s="21" t="s">
        <v>35</v>
      </c>
      <c r="C32" s="12" t="s">
        <v>24</v>
      </c>
      <c r="D32" s="23">
        <f t="shared" ref="D32:E32" si="152">D236</f>
        <v>558</v>
      </c>
      <c r="E32" s="9">
        <f t="shared" si="152"/>
        <v>298</v>
      </c>
      <c r="F32" s="9">
        <f>F236</f>
        <v>260</v>
      </c>
      <c r="G32" s="23">
        <f t="shared" ref="G32:L32" si="153">G236</f>
        <v>263</v>
      </c>
      <c r="H32" s="9">
        <f t="shared" si="153"/>
        <v>77</v>
      </c>
      <c r="I32" s="9">
        <f t="shared" si="153"/>
        <v>52</v>
      </c>
      <c r="J32" s="9">
        <f t="shared" si="153"/>
        <v>29</v>
      </c>
      <c r="K32" s="9">
        <f t="shared" si="153"/>
        <v>33</v>
      </c>
      <c r="L32" s="9">
        <f t="shared" si="153"/>
        <v>40</v>
      </c>
      <c r="M32" s="9">
        <f>M236</f>
        <v>32</v>
      </c>
      <c r="N32" s="33">
        <f>IF(N236="","－",N236)</f>
        <v>54.627489177489174</v>
      </c>
      <c r="O32" s="33">
        <f>IF(O236="","－",O236)</f>
        <v>81.941233766233765</v>
      </c>
      <c r="P32" s="23">
        <f t="shared" ref="P32:R32" si="154">P236</f>
        <v>263</v>
      </c>
      <c r="Q32" s="9">
        <f t="shared" si="154"/>
        <v>104</v>
      </c>
      <c r="R32" s="9">
        <f t="shared" si="154"/>
        <v>129</v>
      </c>
      <c r="S32" s="9">
        <f>S236</f>
        <v>30</v>
      </c>
      <c r="T32" s="23">
        <f t="shared" ref="T32:Y32" si="155">T236</f>
        <v>529</v>
      </c>
      <c r="U32" s="9">
        <f t="shared" si="155"/>
        <v>286</v>
      </c>
      <c r="V32" s="9">
        <f t="shared" si="155"/>
        <v>93</v>
      </c>
      <c r="W32" s="9">
        <f t="shared" si="155"/>
        <v>46</v>
      </c>
      <c r="X32" s="9">
        <f t="shared" si="155"/>
        <v>61</v>
      </c>
      <c r="Y32" s="9">
        <f t="shared" si="155"/>
        <v>34</v>
      </c>
      <c r="Z32" s="9">
        <f>Z236</f>
        <v>9</v>
      </c>
      <c r="AA32" s="33">
        <f>IF(AA236="","－",AA236)</f>
        <v>19.415272730475756</v>
      </c>
      <c r="AB32" s="33">
        <f>IF(AB236="","－",AB236)</f>
        <v>43.145050512168353</v>
      </c>
    </row>
    <row r="33" spans="1:28" ht="15" customHeight="1" x14ac:dyDescent="0.2">
      <c r="A33" s="16"/>
      <c r="B33" s="29" t="s">
        <v>36</v>
      </c>
      <c r="C33" s="15"/>
      <c r="D33" s="14">
        <f>IF(SUM(E33:F33)&gt;100,"－",SUM(E33:F33))</f>
        <v>100</v>
      </c>
      <c r="E33" s="13">
        <f>E236/$D32*100</f>
        <v>53.405017921146957</v>
      </c>
      <c r="F33" s="13">
        <f>F236/$D32*100</f>
        <v>46.59498207885305</v>
      </c>
      <c r="G33" s="14">
        <f>IF(SUM(H33:M33)&gt;100,"－",SUM(H33:M33))</f>
        <v>100.00000000000001</v>
      </c>
      <c r="H33" s="13">
        <f t="shared" ref="H33:M33" si="156">H236/$G32*100</f>
        <v>29.277566539923956</v>
      </c>
      <c r="I33" s="13">
        <f t="shared" si="156"/>
        <v>19.771863117870723</v>
      </c>
      <c r="J33" s="13">
        <f t="shared" si="156"/>
        <v>11.02661596958175</v>
      </c>
      <c r="K33" s="13">
        <f t="shared" si="156"/>
        <v>12.547528517110266</v>
      </c>
      <c r="L33" s="13">
        <f t="shared" si="156"/>
        <v>15.209125475285171</v>
      </c>
      <c r="M33" s="13">
        <f t="shared" si="156"/>
        <v>12.167300380228136</v>
      </c>
      <c r="N33" s="14" t="s">
        <v>142</v>
      </c>
      <c r="O33" s="14" t="s">
        <v>142</v>
      </c>
      <c r="P33" s="14">
        <f>IF(SUM(Q33:S33)&gt;100,"－",SUM(Q33:S33))</f>
        <v>100</v>
      </c>
      <c r="Q33" s="13">
        <f>Q236/$P32*100</f>
        <v>39.543726235741445</v>
      </c>
      <c r="R33" s="13">
        <f>R236/$P32*100</f>
        <v>49.049429657794676</v>
      </c>
      <c r="S33" s="13">
        <f>S236/$P32*100</f>
        <v>11.406844106463879</v>
      </c>
      <c r="T33" s="14">
        <f>IF(SUM(U33:Z33)&gt;100,"－",SUM(U33:Z33))</f>
        <v>100.00000000000001</v>
      </c>
      <c r="U33" s="13">
        <f t="shared" ref="U33:Z33" si="157">U236/$T32*100</f>
        <v>54.06427221172023</v>
      </c>
      <c r="V33" s="13">
        <f t="shared" si="157"/>
        <v>17.580340264650285</v>
      </c>
      <c r="W33" s="13">
        <f t="shared" si="157"/>
        <v>8.695652173913043</v>
      </c>
      <c r="X33" s="13">
        <f t="shared" si="157"/>
        <v>11.531190926275993</v>
      </c>
      <c r="Y33" s="13">
        <f t="shared" si="157"/>
        <v>6.4272211720226844</v>
      </c>
      <c r="Z33" s="13">
        <f t="shared" si="157"/>
        <v>1.7013232514177694</v>
      </c>
      <c r="AA33" s="14" t="s">
        <v>142</v>
      </c>
      <c r="AB33" s="14" t="s">
        <v>142</v>
      </c>
    </row>
    <row r="34" spans="1:28" ht="15" customHeight="1" x14ac:dyDescent="0.2">
      <c r="A34" s="16"/>
      <c r="B34" s="29" t="s">
        <v>37</v>
      </c>
      <c r="C34" s="18" t="s">
        <v>145</v>
      </c>
      <c r="D34" s="23">
        <f>D238</f>
        <v>10</v>
      </c>
      <c r="E34" s="7">
        <f>IF($D34=0,0,E238/$D34*100)</f>
        <v>70</v>
      </c>
      <c r="F34" s="7">
        <f>IF($D34=0,0,F238/$D34*100)</f>
        <v>30</v>
      </c>
      <c r="G34" s="23">
        <f>G238</f>
        <v>7</v>
      </c>
      <c r="H34" s="7">
        <f t="shared" ref="H34:M34" si="158">IF($G34=0,0,H238/$G34*100)</f>
        <v>28.571428571428569</v>
      </c>
      <c r="I34" s="7">
        <f t="shared" si="158"/>
        <v>14.285714285714285</v>
      </c>
      <c r="J34" s="7">
        <f t="shared" si="158"/>
        <v>0</v>
      </c>
      <c r="K34" s="7">
        <f t="shared" si="158"/>
        <v>28.571428571428569</v>
      </c>
      <c r="L34" s="7">
        <f t="shared" si="158"/>
        <v>14.285714285714285</v>
      </c>
      <c r="M34" s="7">
        <f t="shared" si="158"/>
        <v>14.285714285714285</v>
      </c>
      <c r="N34" s="33">
        <f t="shared" ref="N34:O34" si="159">IF(N238="","－",N238)</f>
        <v>42.85</v>
      </c>
      <c r="O34" s="33">
        <f t="shared" si="159"/>
        <v>64.275000000000006</v>
      </c>
      <c r="P34" s="23">
        <f>P238</f>
        <v>7</v>
      </c>
      <c r="Q34" s="7">
        <f>IF($P34=0,0,Q238/$P34*100)</f>
        <v>71.428571428571431</v>
      </c>
      <c r="R34" s="7">
        <f>IF($P34=0,0,R238/$P34*100)</f>
        <v>14.285714285714285</v>
      </c>
      <c r="S34" s="7">
        <f>IF($P34=0,0,S238/$P34*100)</f>
        <v>14.285714285714285</v>
      </c>
      <c r="T34" s="23">
        <f>T238</f>
        <v>7</v>
      </c>
      <c r="U34" s="7">
        <f t="shared" ref="U34:Z34" si="160">IF($T34=0,0,U238/$T34*100)</f>
        <v>42.857142857142854</v>
      </c>
      <c r="V34" s="7">
        <f t="shared" si="160"/>
        <v>14.285714285714285</v>
      </c>
      <c r="W34" s="7">
        <f t="shared" si="160"/>
        <v>14.285714285714285</v>
      </c>
      <c r="X34" s="7">
        <f t="shared" si="160"/>
        <v>14.285714285714285</v>
      </c>
      <c r="Y34" s="7">
        <f t="shared" si="160"/>
        <v>14.285714285714285</v>
      </c>
      <c r="Z34" s="7">
        <f t="shared" si="160"/>
        <v>0</v>
      </c>
      <c r="AA34" s="33">
        <f t="shared" ref="AA34:AB34" si="161">IF(AA238="","－",AA238)</f>
        <v>30.714285714285715</v>
      </c>
      <c r="AB34" s="33">
        <f t="shared" si="161"/>
        <v>53.75</v>
      </c>
    </row>
    <row r="35" spans="1:28" ht="15" customHeight="1" x14ac:dyDescent="0.2">
      <c r="A35" s="16"/>
      <c r="B35" s="29"/>
      <c r="C35" s="18" t="s">
        <v>146</v>
      </c>
      <c r="D35" s="23">
        <f t="shared" ref="D35:D41" si="162">D239</f>
        <v>25</v>
      </c>
      <c r="E35" s="7">
        <f t="shared" ref="E35:F35" si="163">IF($D35=0,0,E239/$D35*100)</f>
        <v>68</v>
      </c>
      <c r="F35" s="7">
        <f t="shared" si="163"/>
        <v>32</v>
      </c>
      <c r="G35" s="23">
        <f t="shared" ref="G35:G41" si="164">G239</f>
        <v>17</v>
      </c>
      <c r="H35" s="7">
        <f t="shared" ref="H35:M35" si="165">IF($G35=0,0,H239/$G35*100)</f>
        <v>17.647058823529413</v>
      </c>
      <c r="I35" s="7">
        <f t="shared" si="165"/>
        <v>17.647058823529413</v>
      </c>
      <c r="J35" s="7">
        <f t="shared" si="165"/>
        <v>17.647058823529413</v>
      </c>
      <c r="K35" s="7">
        <f t="shared" si="165"/>
        <v>5.8823529411764701</v>
      </c>
      <c r="L35" s="7">
        <f t="shared" si="165"/>
        <v>29.411764705882355</v>
      </c>
      <c r="M35" s="7">
        <f t="shared" si="165"/>
        <v>11.76470588235294</v>
      </c>
      <c r="N35" s="33">
        <f t="shared" ref="N35:O35" si="166">IF(N239="","－",N239)</f>
        <v>78.513333333333335</v>
      </c>
      <c r="O35" s="33">
        <f t="shared" si="166"/>
        <v>98.141666666666666</v>
      </c>
      <c r="P35" s="23">
        <f t="shared" ref="P35:P41" si="167">P239</f>
        <v>17</v>
      </c>
      <c r="Q35" s="7">
        <f t="shared" ref="Q35:S35" si="168">IF($P35=0,0,Q239/$P35*100)</f>
        <v>70.588235294117652</v>
      </c>
      <c r="R35" s="7">
        <f t="shared" si="168"/>
        <v>23.52941176470588</v>
      </c>
      <c r="S35" s="7">
        <f t="shared" si="168"/>
        <v>5.8823529411764701</v>
      </c>
      <c r="T35" s="23">
        <f t="shared" ref="T35:T41" si="169">T239</f>
        <v>25</v>
      </c>
      <c r="U35" s="7">
        <f t="shared" ref="U35:Z35" si="170">IF($T35=0,0,U239/$T35*100)</f>
        <v>60</v>
      </c>
      <c r="V35" s="7">
        <f t="shared" si="170"/>
        <v>4</v>
      </c>
      <c r="W35" s="7">
        <f t="shared" si="170"/>
        <v>4</v>
      </c>
      <c r="X35" s="7">
        <f t="shared" si="170"/>
        <v>12</v>
      </c>
      <c r="Y35" s="7">
        <f t="shared" si="170"/>
        <v>16</v>
      </c>
      <c r="Z35" s="7">
        <f t="shared" si="170"/>
        <v>4</v>
      </c>
      <c r="AA35" s="33">
        <f t="shared" ref="AA35:AB35" si="171">IF(AA239="","－",AA239)</f>
        <v>27.070256132756128</v>
      </c>
      <c r="AB35" s="33">
        <f t="shared" si="171"/>
        <v>72.18734968734968</v>
      </c>
    </row>
    <row r="36" spans="1:28" ht="15" customHeight="1" x14ac:dyDescent="0.2">
      <c r="A36" s="16"/>
      <c r="B36" s="29"/>
      <c r="C36" s="18" t="s">
        <v>147</v>
      </c>
      <c r="D36" s="23">
        <f t="shared" si="162"/>
        <v>33</v>
      </c>
      <c r="E36" s="7">
        <f t="shared" ref="E36:F36" si="172">IF($D36=0,0,E240/$D36*100)</f>
        <v>81.818181818181827</v>
      </c>
      <c r="F36" s="7">
        <f t="shared" si="172"/>
        <v>18.181818181818183</v>
      </c>
      <c r="G36" s="23">
        <f t="shared" si="164"/>
        <v>26</v>
      </c>
      <c r="H36" s="7">
        <f t="shared" ref="H36:M36" si="173">IF($G36=0,0,H240/$G36*100)</f>
        <v>23.076923076923077</v>
      </c>
      <c r="I36" s="7">
        <f t="shared" si="173"/>
        <v>23.076923076923077</v>
      </c>
      <c r="J36" s="7">
        <f t="shared" si="173"/>
        <v>23.076923076923077</v>
      </c>
      <c r="K36" s="7">
        <f t="shared" si="173"/>
        <v>7.6923076923076925</v>
      </c>
      <c r="L36" s="7">
        <f t="shared" si="173"/>
        <v>7.6923076923076925</v>
      </c>
      <c r="M36" s="7">
        <f t="shared" si="173"/>
        <v>15.384615384615385</v>
      </c>
      <c r="N36" s="33">
        <f t="shared" ref="N36:O36" si="174">IF(N240="","－",N240)</f>
        <v>50.784090909090907</v>
      </c>
      <c r="O36" s="33">
        <f t="shared" si="174"/>
        <v>69.828125</v>
      </c>
      <c r="P36" s="23">
        <f t="shared" si="167"/>
        <v>26</v>
      </c>
      <c r="Q36" s="7">
        <f t="shared" ref="Q36:S36" si="175">IF($P36=0,0,Q240/$P36*100)</f>
        <v>50</v>
      </c>
      <c r="R36" s="7">
        <f t="shared" si="175"/>
        <v>42.307692307692307</v>
      </c>
      <c r="S36" s="7">
        <f t="shared" si="175"/>
        <v>7.6923076923076925</v>
      </c>
      <c r="T36" s="23">
        <f t="shared" si="169"/>
        <v>31</v>
      </c>
      <c r="U36" s="7">
        <f t="shared" ref="U36:Z36" si="176">IF($T36=0,0,U240/$T36*100)</f>
        <v>61.29032258064516</v>
      </c>
      <c r="V36" s="7">
        <f t="shared" si="176"/>
        <v>9.67741935483871</v>
      </c>
      <c r="W36" s="7">
        <f t="shared" si="176"/>
        <v>0</v>
      </c>
      <c r="X36" s="7">
        <f t="shared" si="176"/>
        <v>16.129032258064516</v>
      </c>
      <c r="Y36" s="7">
        <f t="shared" si="176"/>
        <v>12.903225806451612</v>
      </c>
      <c r="Z36" s="7">
        <f t="shared" si="176"/>
        <v>0</v>
      </c>
      <c r="AA36" s="33">
        <f t="shared" ref="AA36:AB36" si="177">IF(AA240="","－",AA240)</f>
        <v>24.481915933528835</v>
      </c>
      <c r="AB36" s="33">
        <f t="shared" si="177"/>
        <v>63.244949494949488</v>
      </c>
    </row>
    <row r="37" spans="1:28" ht="15" customHeight="1" x14ac:dyDescent="0.2">
      <c r="A37" s="16"/>
      <c r="B37" s="29"/>
      <c r="C37" s="18" t="s">
        <v>148</v>
      </c>
      <c r="D37" s="23">
        <f t="shared" si="162"/>
        <v>16</v>
      </c>
      <c r="E37" s="7">
        <f t="shared" ref="E37:F37" si="178">IF($D37=0,0,E241/$D37*100)</f>
        <v>87.5</v>
      </c>
      <c r="F37" s="7">
        <f t="shared" si="178"/>
        <v>12.5</v>
      </c>
      <c r="G37" s="23">
        <f t="shared" si="164"/>
        <v>14</v>
      </c>
      <c r="H37" s="7">
        <f t="shared" ref="H37:M37" si="179">IF($G37=0,0,H241/$G37*100)</f>
        <v>7.1428571428571423</v>
      </c>
      <c r="I37" s="7">
        <f t="shared" si="179"/>
        <v>7.1428571428571423</v>
      </c>
      <c r="J37" s="7">
        <f t="shared" si="179"/>
        <v>0</v>
      </c>
      <c r="K37" s="7">
        <f t="shared" si="179"/>
        <v>21.428571428571427</v>
      </c>
      <c r="L37" s="7">
        <f t="shared" si="179"/>
        <v>42.857142857142854</v>
      </c>
      <c r="M37" s="7">
        <f t="shared" si="179"/>
        <v>21.428571428571427</v>
      </c>
      <c r="N37" s="33">
        <f t="shared" ref="N37:O37" si="180">IF(N241="","－",N241)</f>
        <v>130.09090909090909</v>
      </c>
      <c r="O37" s="33">
        <f t="shared" si="180"/>
        <v>143.1</v>
      </c>
      <c r="P37" s="23">
        <f t="shared" si="167"/>
        <v>14</v>
      </c>
      <c r="Q37" s="7">
        <f t="shared" ref="Q37:S37" si="181">IF($P37=0,0,Q241/$P37*100)</f>
        <v>57.142857142857139</v>
      </c>
      <c r="R37" s="7">
        <f t="shared" si="181"/>
        <v>28.571428571428569</v>
      </c>
      <c r="S37" s="7">
        <f t="shared" si="181"/>
        <v>14.285714285714285</v>
      </c>
      <c r="T37" s="23">
        <f t="shared" si="169"/>
        <v>16</v>
      </c>
      <c r="U37" s="7">
        <f t="shared" ref="U37:Z37" si="182">IF($T37=0,0,U241/$T37*100)</f>
        <v>37.5</v>
      </c>
      <c r="V37" s="7">
        <f t="shared" si="182"/>
        <v>37.5</v>
      </c>
      <c r="W37" s="7">
        <f t="shared" si="182"/>
        <v>25</v>
      </c>
      <c r="X37" s="7">
        <f t="shared" si="182"/>
        <v>0</v>
      </c>
      <c r="Y37" s="7">
        <f t="shared" si="182"/>
        <v>0</v>
      </c>
      <c r="Z37" s="7">
        <f t="shared" si="182"/>
        <v>0</v>
      </c>
      <c r="AA37" s="33">
        <f t="shared" ref="AA37:AB37" si="183">IF(AA241="","－",AA241)</f>
        <v>17.227182539682538</v>
      </c>
      <c r="AB37" s="33">
        <f t="shared" si="183"/>
        <v>27.56349206349206</v>
      </c>
    </row>
    <row r="38" spans="1:28" ht="15" customHeight="1" x14ac:dyDescent="0.2">
      <c r="A38" s="16"/>
      <c r="B38" s="29"/>
      <c r="C38" s="18" t="s">
        <v>149</v>
      </c>
      <c r="D38" s="23">
        <f t="shared" si="162"/>
        <v>52</v>
      </c>
      <c r="E38" s="7">
        <f t="shared" ref="E38:F38" si="184">IF($D38=0,0,E242/$D38*100)</f>
        <v>78.84615384615384</v>
      </c>
      <c r="F38" s="7">
        <f t="shared" si="184"/>
        <v>21.153846153846153</v>
      </c>
      <c r="G38" s="23">
        <f t="shared" si="164"/>
        <v>40</v>
      </c>
      <c r="H38" s="7">
        <f t="shared" ref="H38:M38" si="185">IF($G38=0,0,H242/$G38*100)</f>
        <v>27.500000000000004</v>
      </c>
      <c r="I38" s="7">
        <f t="shared" si="185"/>
        <v>5</v>
      </c>
      <c r="J38" s="7">
        <f t="shared" si="185"/>
        <v>7.5</v>
      </c>
      <c r="K38" s="7">
        <f t="shared" si="185"/>
        <v>20</v>
      </c>
      <c r="L38" s="7">
        <f t="shared" si="185"/>
        <v>22.5</v>
      </c>
      <c r="M38" s="7">
        <f t="shared" si="185"/>
        <v>17.5</v>
      </c>
      <c r="N38" s="33">
        <f t="shared" ref="N38:O38" si="186">IF(N242="","－",N242)</f>
        <v>81.36363636363636</v>
      </c>
      <c r="O38" s="33">
        <f t="shared" si="186"/>
        <v>122.04545454545455</v>
      </c>
      <c r="P38" s="23">
        <f t="shared" si="167"/>
        <v>40</v>
      </c>
      <c r="Q38" s="7">
        <f t="shared" ref="Q38:S38" si="187">IF($P38=0,0,Q242/$P38*100)</f>
        <v>57.499999999999993</v>
      </c>
      <c r="R38" s="7">
        <f t="shared" si="187"/>
        <v>35</v>
      </c>
      <c r="S38" s="7">
        <f t="shared" si="187"/>
        <v>7.5</v>
      </c>
      <c r="T38" s="23">
        <f t="shared" si="169"/>
        <v>53</v>
      </c>
      <c r="U38" s="7">
        <f t="shared" ref="U38:Z38" si="188">IF($T38=0,0,U242/$T38*100)</f>
        <v>33.962264150943398</v>
      </c>
      <c r="V38" s="7">
        <f t="shared" si="188"/>
        <v>35.849056603773583</v>
      </c>
      <c r="W38" s="7">
        <f t="shared" si="188"/>
        <v>9.433962264150944</v>
      </c>
      <c r="X38" s="7">
        <f t="shared" si="188"/>
        <v>7.5471698113207548</v>
      </c>
      <c r="Y38" s="7">
        <f t="shared" si="188"/>
        <v>13.20754716981132</v>
      </c>
      <c r="Z38" s="7">
        <f t="shared" si="188"/>
        <v>0</v>
      </c>
      <c r="AA38" s="33">
        <f t="shared" ref="AA38:AB38" si="189">IF(AA242="","－",AA242)</f>
        <v>27.195111556581264</v>
      </c>
      <c r="AB38" s="33">
        <f t="shared" si="189"/>
        <v>41.181168928537346</v>
      </c>
    </row>
    <row r="39" spans="1:28" ht="15" customHeight="1" x14ac:dyDescent="0.2">
      <c r="A39" s="16"/>
      <c r="B39" s="29"/>
      <c r="C39" s="18" t="s">
        <v>150</v>
      </c>
      <c r="D39" s="23">
        <f t="shared" si="162"/>
        <v>63</v>
      </c>
      <c r="E39" s="7">
        <f t="shared" ref="E39:F39" si="190">IF($D39=0,0,E243/$D39*100)</f>
        <v>63.492063492063487</v>
      </c>
      <c r="F39" s="7">
        <f t="shared" si="190"/>
        <v>36.507936507936506</v>
      </c>
      <c r="G39" s="23">
        <f t="shared" si="164"/>
        <v>38</v>
      </c>
      <c r="H39" s="7">
        <f t="shared" ref="H39:M39" si="191">IF($G39=0,0,H243/$G39*100)</f>
        <v>28.947368421052634</v>
      </c>
      <c r="I39" s="7">
        <f t="shared" si="191"/>
        <v>15.789473684210526</v>
      </c>
      <c r="J39" s="7">
        <f t="shared" si="191"/>
        <v>21.052631578947366</v>
      </c>
      <c r="K39" s="7">
        <f t="shared" si="191"/>
        <v>10.526315789473683</v>
      </c>
      <c r="L39" s="7">
        <f t="shared" si="191"/>
        <v>15.789473684210526</v>
      </c>
      <c r="M39" s="7">
        <f t="shared" si="191"/>
        <v>7.8947368421052628</v>
      </c>
      <c r="N39" s="33">
        <f t="shared" ref="N39:O39" si="192">IF(N243="","－",N243)</f>
        <v>58.385714285714286</v>
      </c>
      <c r="O39" s="33">
        <f t="shared" si="192"/>
        <v>85.145833333333329</v>
      </c>
      <c r="P39" s="23">
        <f t="shared" si="167"/>
        <v>38</v>
      </c>
      <c r="Q39" s="7">
        <f t="shared" ref="Q39:S39" si="193">IF($P39=0,0,Q243/$P39*100)</f>
        <v>31.578947368421051</v>
      </c>
      <c r="R39" s="7">
        <f t="shared" si="193"/>
        <v>52.631578947368418</v>
      </c>
      <c r="S39" s="7">
        <f t="shared" si="193"/>
        <v>15.789473684210526</v>
      </c>
      <c r="T39" s="23">
        <f t="shared" si="169"/>
        <v>52</v>
      </c>
      <c r="U39" s="7">
        <f t="shared" ref="U39:Z39" si="194">IF($T39=0,0,U243/$T39*100)</f>
        <v>46.153846153846153</v>
      </c>
      <c r="V39" s="7">
        <f t="shared" si="194"/>
        <v>19.230769230769234</v>
      </c>
      <c r="W39" s="7">
        <f t="shared" si="194"/>
        <v>9.6153846153846168</v>
      </c>
      <c r="X39" s="7">
        <f t="shared" si="194"/>
        <v>15.384615384615385</v>
      </c>
      <c r="Y39" s="7">
        <f t="shared" si="194"/>
        <v>5.7692307692307692</v>
      </c>
      <c r="Z39" s="7">
        <f t="shared" si="194"/>
        <v>3.8461538461538463</v>
      </c>
      <c r="AA39" s="33">
        <f t="shared" ref="AA39:AB39" si="195">IF(AA243="","－",AA243)</f>
        <v>22.791269841269841</v>
      </c>
      <c r="AB39" s="33">
        <f t="shared" si="195"/>
        <v>43.829365079365076</v>
      </c>
    </row>
    <row r="40" spans="1:28" ht="15" customHeight="1" x14ac:dyDescent="0.2">
      <c r="A40" s="16"/>
      <c r="B40" s="29"/>
      <c r="C40" s="18" t="s">
        <v>151</v>
      </c>
      <c r="D40" s="23">
        <f t="shared" si="162"/>
        <v>81</v>
      </c>
      <c r="E40" s="7">
        <f t="shared" ref="E40:F40" si="196">IF($D40=0,0,E244/$D40*100)</f>
        <v>67.901234567901241</v>
      </c>
      <c r="F40" s="7">
        <f t="shared" si="196"/>
        <v>32.098765432098766</v>
      </c>
      <c r="G40" s="23">
        <f t="shared" si="164"/>
        <v>45</v>
      </c>
      <c r="H40" s="7">
        <f t="shared" ref="H40:M40" si="197">IF($G40=0,0,H244/$G40*100)</f>
        <v>31.111111111111111</v>
      </c>
      <c r="I40" s="7">
        <f t="shared" si="197"/>
        <v>33.333333333333329</v>
      </c>
      <c r="J40" s="7">
        <f t="shared" si="197"/>
        <v>4.4444444444444446</v>
      </c>
      <c r="K40" s="7">
        <f t="shared" si="197"/>
        <v>2.2222222222222223</v>
      </c>
      <c r="L40" s="7">
        <f t="shared" si="197"/>
        <v>17.777777777777779</v>
      </c>
      <c r="M40" s="7">
        <f t="shared" si="197"/>
        <v>11.111111111111111</v>
      </c>
      <c r="N40" s="33">
        <f t="shared" ref="N40:O40" si="198">IF(N244="","－",N244)</f>
        <v>46.325000000000003</v>
      </c>
      <c r="O40" s="33">
        <f t="shared" si="198"/>
        <v>71.269230769230774</v>
      </c>
      <c r="P40" s="23">
        <f t="shared" si="167"/>
        <v>45</v>
      </c>
      <c r="Q40" s="7">
        <f t="shared" ref="Q40:S40" si="199">IF($P40=0,0,Q244/$P40*100)</f>
        <v>42.222222222222221</v>
      </c>
      <c r="R40" s="7">
        <f t="shared" si="199"/>
        <v>46.666666666666664</v>
      </c>
      <c r="S40" s="7">
        <f t="shared" si="199"/>
        <v>11.111111111111111</v>
      </c>
      <c r="T40" s="23">
        <f t="shared" si="169"/>
        <v>72</v>
      </c>
      <c r="U40" s="7">
        <f t="shared" ref="U40:Z40" si="200">IF($T40=0,0,U244/$T40*100)</f>
        <v>45.833333333333329</v>
      </c>
      <c r="V40" s="7">
        <f t="shared" si="200"/>
        <v>22.222222222222221</v>
      </c>
      <c r="W40" s="7">
        <f t="shared" si="200"/>
        <v>8.3333333333333321</v>
      </c>
      <c r="X40" s="7">
        <f t="shared" si="200"/>
        <v>16.666666666666664</v>
      </c>
      <c r="Y40" s="7">
        <f t="shared" si="200"/>
        <v>5.5555555555555554</v>
      </c>
      <c r="Z40" s="7">
        <f t="shared" si="200"/>
        <v>1.3888888888888888</v>
      </c>
      <c r="AA40" s="33">
        <f t="shared" ref="AA40:AB40" si="201">IF(AA244="","－",AA244)</f>
        <v>21.094334414549831</v>
      </c>
      <c r="AB40" s="33">
        <f t="shared" si="201"/>
        <v>39.413098511395731</v>
      </c>
    </row>
    <row r="41" spans="1:28" ht="15" customHeight="1" x14ac:dyDescent="0.2">
      <c r="A41" s="16"/>
      <c r="B41" s="27"/>
      <c r="C41" s="19" t="s">
        <v>152</v>
      </c>
      <c r="D41" s="24">
        <f t="shared" si="162"/>
        <v>278</v>
      </c>
      <c r="E41" s="5">
        <f t="shared" ref="E41:F41" si="202">IF($D41=0,0,E245/$D41*100)</f>
        <v>34.89208633093525</v>
      </c>
      <c r="F41" s="5">
        <f t="shared" si="202"/>
        <v>65.107913669064743</v>
      </c>
      <c r="G41" s="24">
        <f t="shared" si="164"/>
        <v>76</v>
      </c>
      <c r="H41" s="5">
        <f t="shared" ref="H41:M41" si="203">IF($G41=0,0,H245/$G41*100)</f>
        <v>38.15789473684211</v>
      </c>
      <c r="I41" s="5">
        <f t="shared" si="203"/>
        <v>23.684210526315788</v>
      </c>
      <c r="J41" s="5">
        <f t="shared" si="203"/>
        <v>9.2105263157894726</v>
      </c>
      <c r="K41" s="5">
        <f t="shared" si="203"/>
        <v>15.789473684210526</v>
      </c>
      <c r="L41" s="5">
        <f t="shared" si="203"/>
        <v>3.9473684210526314</v>
      </c>
      <c r="M41" s="5">
        <f t="shared" si="203"/>
        <v>9.2105263157894726</v>
      </c>
      <c r="N41" s="34">
        <f t="shared" ref="N41:O41" si="204">IF(N245="","－",N245)</f>
        <v>29.773913043478256</v>
      </c>
      <c r="O41" s="34">
        <f t="shared" si="204"/>
        <v>51.359999999999992</v>
      </c>
      <c r="P41" s="24">
        <f t="shared" si="167"/>
        <v>76</v>
      </c>
      <c r="Q41" s="5">
        <f t="shared" ref="Q41:S41" si="205">IF($P41=0,0,Q245/$P41*100)</f>
        <v>15.789473684210526</v>
      </c>
      <c r="R41" s="5">
        <f t="shared" si="205"/>
        <v>71.05263157894737</v>
      </c>
      <c r="S41" s="5">
        <f t="shared" si="205"/>
        <v>13.157894736842104</v>
      </c>
      <c r="T41" s="24">
        <f t="shared" si="169"/>
        <v>273</v>
      </c>
      <c r="U41" s="5">
        <f t="shared" ref="U41:Z41" si="206">IF($T41=0,0,U245/$T41*100)</f>
        <v>61.53846153846154</v>
      </c>
      <c r="V41" s="5">
        <f t="shared" si="206"/>
        <v>13.553113553113553</v>
      </c>
      <c r="W41" s="5">
        <f t="shared" si="206"/>
        <v>8.791208791208792</v>
      </c>
      <c r="X41" s="5">
        <f t="shared" si="206"/>
        <v>10.256410256410255</v>
      </c>
      <c r="Y41" s="5">
        <f t="shared" si="206"/>
        <v>4.0293040293040292</v>
      </c>
      <c r="Z41" s="5">
        <f t="shared" si="206"/>
        <v>1.8315018315018317</v>
      </c>
      <c r="AA41" s="34">
        <f t="shared" ref="AA41:AB41" si="207">IF(AA245="","－",AA245)</f>
        <v>15.365967201834311</v>
      </c>
      <c r="AB41" s="34">
        <f t="shared" si="207"/>
        <v>41.180792100915951</v>
      </c>
    </row>
    <row r="42" spans="1:28" ht="15" customHeight="1" x14ac:dyDescent="0.2">
      <c r="A42" s="16"/>
      <c r="B42" s="105" t="s">
        <v>38</v>
      </c>
      <c r="C42" s="12" t="s">
        <v>24</v>
      </c>
      <c r="D42" s="23">
        <f t="shared" ref="D42:E42" si="208">D246</f>
        <v>653</v>
      </c>
      <c r="E42" s="9">
        <f t="shared" si="208"/>
        <v>435</v>
      </c>
      <c r="F42" s="9">
        <f>F246</f>
        <v>218</v>
      </c>
      <c r="G42" s="23">
        <f t="shared" ref="G42:L42" si="209">G246</f>
        <v>403</v>
      </c>
      <c r="H42" s="9">
        <f t="shared" si="209"/>
        <v>96</v>
      </c>
      <c r="I42" s="9">
        <f t="shared" si="209"/>
        <v>90</v>
      </c>
      <c r="J42" s="9">
        <f t="shared" si="209"/>
        <v>49</v>
      </c>
      <c r="K42" s="9">
        <f t="shared" si="209"/>
        <v>44</v>
      </c>
      <c r="L42" s="9">
        <f t="shared" si="209"/>
        <v>41</v>
      </c>
      <c r="M42" s="9">
        <f>M246</f>
        <v>83</v>
      </c>
      <c r="N42" s="33">
        <f>IF(N246="","－",N246)</f>
        <v>46.236223124999995</v>
      </c>
      <c r="O42" s="33">
        <f>IF(O246="","－",O246)</f>
        <v>66.051747321428564</v>
      </c>
      <c r="P42" s="23">
        <f t="shared" ref="P42:R42" si="210">P246</f>
        <v>403</v>
      </c>
      <c r="Q42" s="9">
        <f t="shared" si="210"/>
        <v>176</v>
      </c>
      <c r="R42" s="9">
        <f t="shared" si="210"/>
        <v>149</v>
      </c>
      <c r="S42" s="9">
        <f>S246</f>
        <v>78</v>
      </c>
      <c r="T42" s="23">
        <f t="shared" ref="T42:Y42" si="211">T246</f>
        <v>697</v>
      </c>
      <c r="U42" s="9">
        <f t="shared" si="211"/>
        <v>284</v>
      </c>
      <c r="V42" s="9">
        <f t="shared" si="211"/>
        <v>129</v>
      </c>
      <c r="W42" s="9">
        <f t="shared" si="211"/>
        <v>76</v>
      </c>
      <c r="X42" s="9">
        <f t="shared" si="211"/>
        <v>100</v>
      </c>
      <c r="Y42" s="9">
        <f t="shared" si="211"/>
        <v>100</v>
      </c>
      <c r="Z42" s="9">
        <f>Z246</f>
        <v>8</v>
      </c>
      <c r="AA42" s="33">
        <f>IF(AA246="","－",AA246)</f>
        <v>30.685736174757466</v>
      </c>
      <c r="AB42" s="33">
        <f>IF(AB246="","－",AB246)</f>
        <v>52.2036351219948</v>
      </c>
    </row>
    <row r="43" spans="1:28" ht="15" customHeight="1" x14ac:dyDescent="0.2">
      <c r="A43" s="16"/>
      <c r="B43" s="106"/>
      <c r="C43" s="15"/>
      <c r="D43" s="14">
        <f>IF(SUM(E43:F43)&gt;100,"－",SUM(E43:F43))</f>
        <v>100</v>
      </c>
      <c r="E43" s="13">
        <f>E246/$D42*100</f>
        <v>66.615620214395094</v>
      </c>
      <c r="F43" s="13">
        <f>F246/$D42*100</f>
        <v>33.384379785604899</v>
      </c>
      <c r="G43" s="14">
        <f>IF(SUM(H43:M43)&gt;100,"－",SUM(H43:M43))</f>
        <v>100</v>
      </c>
      <c r="H43" s="13">
        <f t="shared" ref="H43:M43" si="212">H246/$G42*100</f>
        <v>23.821339950372209</v>
      </c>
      <c r="I43" s="13">
        <f t="shared" si="212"/>
        <v>22.332506203473944</v>
      </c>
      <c r="J43" s="13">
        <f t="shared" si="212"/>
        <v>12.158808933002481</v>
      </c>
      <c r="K43" s="13">
        <f t="shared" si="212"/>
        <v>10.918114143920596</v>
      </c>
      <c r="L43" s="13">
        <f t="shared" si="212"/>
        <v>10.173697270471465</v>
      </c>
      <c r="M43" s="13">
        <f t="shared" si="212"/>
        <v>20.595533498759306</v>
      </c>
      <c r="N43" s="14" t="s">
        <v>142</v>
      </c>
      <c r="O43" s="14" t="s">
        <v>142</v>
      </c>
      <c r="P43" s="14">
        <f>IF(SUM(Q43:S43)&gt;100,"－",SUM(Q43:S43))</f>
        <v>100</v>
      </c>
      <c r="Q43" s="13">
        <f>Q246/$P42*100</f>
        <v>43.672456575682382</v>
      </c>
      <c r="R43" s="13">
        <f>R246/$P42*100</f>
        <v>36.972704714640194</v>
      </c>
      <c r="S43" s="13">
        <f>S246/$P42*100</f>
        <v>19.35483870967742</v>
      </c>
      <c r="T43" s="14">
        <f>IF(SUM(U43:Z43)&gt;100,"－",SUM(U43:Z43))</f>
        <v>99.999999999999986</v>
      </c>
      <c r="U43" s="13">
        <f t="shared" ref="U43:Z43" si="213">U246/$T42*100</f>
        <v>40.746054519368727</v>
      </c>
      <c r="V43" s="13">
        <f t="shared" si="213"/>
        <v>18.507890961262554</v>
      </c>
      <c r="W43" s="13">
        <f t="shared" si="213"/>
        <v>10.9038737446198</v>
      </c>
      <c r="X43" s="13">
        <f t="shared" si="213"/>
        <v>14.347202295552366</v>
      </c>
      <c r="Y43" s="13">
        <f t="shared" si="213"/>
        <v>14.347202295552366</v>
      </c>
      <c r="Z43" s="13">
        <f t="shared" si="213"/>
        <v>1.1477761836441895</v>
      </c>
      <c r="AA43" s="14" t="s">
        <v>142</v>
      </c>
      <c r="AB43" s="14" t="s">
        <v>142</v>
      </c>
    </row>
    <row r="44" spans="1:28" ht="15" customHeight="1" x14ac:dyDescent="0.2">
      <c r="A44" s="16"/>
      <c r="B44" s="106"/>
      <c r="C44" s="18" t="s">
        <v>145</v>
      </c>
      <c r="D44" s="23">
        <f>D248</f>
        <v>26</v>
      </c>
      <c r="E44" s="7">
        <f>IF($D44=0,0,E248/$D44*100)</f>
        <v>84.615384615384613</v>
      </c>
      <c r="F44" s="7">
        <f>IF($D44=0,0,F248/$D44*100)</f>
        <v>15.384615384615385</v>
      </c>
      <c r="G44" s="23">
        <f>G248</f>
        <v>22</v>
      </c>
      <c r="H44" s="7">
        <f t="shared" ref="H44:M44" si="214">IF($G44=0,0,H248/$G44*100)</f>
        <v>13.636363636363635</v>
      </c>
      <c r="I44" s="7">
        <f t="shared" si="214"/>
        <v>45.454545454545453</v>
      </c>
      <c r="J44" s="7">
        <f t="shared" si="214"/>
        <v>13.636363636363635</v>
      </c>
      <c r="K44" s="7">
        <f t="shared" si="214"/>
        <v>4.5454545454545459</v>
      </c>
      <c r="L44" s="7">
        <f t="shared" si="214"/>
        <v>13.636363636363635</v>
      </c>
      <c r="M44" s="7">
        <f t="shared" si="214"/>
        <v>9.0909090909090917</v>
      </c>
      <c r="N44" s="33">
        <f t="shared" ref="N44:O44" si="215">IF(N248="","－",N248)</f>
        <v>46.045000000000002</v>
      </c>
      <c r="O44" s="33">
        <f t="shared" si="215"/>
        <v>54.170588235294119</v>
      </c>
      <c r="P44" s="23">
        <f>P248</f>
        <v>22</v>
      </c>
      <c r="Q44" s="7">
        <f>IF($P44=0,0,Q248/$P44*100)</f>
        <v>77.272727272727266</v>
      </c>
      <c r="R44" s="7">
        <f>IF($P44=0,0,R248/$P44*100)</f>
        <v>13.636363636363635</v>
      </c>
      <c r="S44" s="7">
        <f>IF($P44=0,0,S248/$P44*100)</f>
        <v>9.0909090909090917</v>
      </c>
      <c r="T44" s="23">
        <f>T248</f>
        <v>27</v>
      </c>
      <c r="U44" s="7">
        <f t="shared" ref="U44:Z44" si="216">IF($T44=0,0,U248/$T44*100)</f>
        <v>51.851851851851848</v>
      </c>
      <c r="V44" s="7">
        <f t="shared" si="216"/>
        <v>7.4074074074074066</v>
      </c>
      <c r="W44" s="7">
        <f t="shared" si="216"/>
        <v>3.7037037037037033</v>
      </c>
      <c r="X44" s="7">
        <f t="shared" si="216"/>
        <v>7.4074074074074066</v>
      </c>
      <c r="Y44" s="7">
        <f t="shared" si="216"/>
        <v>25.925925925925924</v>
      </c>
      <c r="Z44" s="7">
        <f t="shared" si="216"/>
        <v>3.7037037037037033</v>
      </c>
      <c r="AA44" s="33">
        <f t="shared" ref="AA44:AB44" si="217">IF(AA248="","－",AA248)</f>
        <v>33.69047619047619</v>
      </c>
      <c r="AB44" s="33">
        <f t="shared" si="217"/>
        <v>72.996031746031747</v>
      </c>
    </row>
    <row r="45" spans="1:28" ht="15" customHeight="1" x14ac:dyDescent="0.2">
      <c r="A45" s="16"/>
      <c r="B45" s="106"/>
      <c r="C45" s="18" t="s">
        <v>146</v>
      </c>
      <c r="D45" s="23">
        <f t="shared" ref="D45:D51" si="218">D249</f>
        <v>43</v>
      </c>
      <c r="E45" s="7">
        <f t="shared" ref="E45:F45" si="219">IF($D45=0,0,E249/$D45*100)</f>
        <v>93.023255813953483</v>
      </c>
      <c r="F45" s="7">
        <f t="shared" si="219"/>
        <v>6.9767441860465116</v>
      </c>
      <c r="G45" s="23">
        <f t="shared" ref="G45:G51" si="220">G249</f>
        <v>38</v>
      </c>
      <c r="H45" s="7">
        <f t="shared" ref="H45:M45" si="221">IF($G45=0,0,H249/$G45*100)</f>
        <v>2.6315789473684208</v>
      </c>
      <c r="I45" s="7">
        <f t="shared" si="221"/>
        <v>28.947368421052634</v>
      </c>
      <c r="J45" s="7">
        <f t="shared" si="221"/>
        <v>13.157894736842104</v>
      </c>
      <c r="K45" s="7">
        <f t="shared" si="221"/>
        <v>31.578947368421051</v>
      </c>
      <c r="L45" s="7">
        <f t="shared" si="221"/>
        <v>7.8947368421052628</v>
      </c>
      <c r="M45" s="7">
        <f t="shared" si="221"/>
        <v>15.789473684210526</v>
      </c>
      <c r="N45" s="33">
        <f t="shared" ref="N45:O45" si="222">IF(N249="","－",N249)</f>
        <v>57.192543749999999</v>
      </c>
      <c r="O45" s="33">
        <f t="shared" si="222"/>
        <v>59.037464516129027</v>
      </c>
      <c r="P45" s="23">
        <f t="shared" ref="P45:P51" si="223">P249</f>
        <v>38</v>
      </c>
      <c r="Q45" s="7">
        <f t="shared" ref="Q45:S45" si="224">IF($P45=0,0,Q249/$P45*100)</f>
        <v>73.68421052631578</v>
      </c>
      <c r="R45" s="7">
        <f t="shared" si="224"/>
        <v>10.526315789473683</v>
      </c>
      <c r="S45" s="7">
        <f t="shared" si="224"/>
        <v>15.789473684210526</v>
      </c>
      <c r="T45" s="23">
        <f t="shared" ref="T45:T51" si="225">T249</f>
        <v>48</v>
      </c>
      <c r="U45" s="7">
        <f t="shared" ref="U45:Z45" si="226">IF($T45=0,0,U249/$T45*100)</f>
        <v>45.833333333333329</v>
      </c>
      <c r="V45" s="7">
        <f t="shared" si="226"/>
        <v>18.75</v>
      </c>
      <c r="W45" s="7">
        <f t="shared" si="226"/>
        <v>8.3333333333333321</v>
      </c>
      <c r="X45" s="7">
        <f t="shared" si="226"/>
        <v>10.416666666666668</v>
      </c>
      <c r="Y45" s="7">
        <f t="shared" si="226"/>
        <v>16.666666666666664</v>
      </c>
      <c r="Z45" s="7">
        <f t="shared" si="226"/>
        <v>0</v>
      </c>
      <c r="AA45" s="33">
        <f t="shared" ref="AA45:AB45" si="227">IF(AA249="","－",AA249)</f>
        <v>28.757731113280311</v>
      </c>
      <c r="AB45" s="33">
        <f t="shared" si="227"/>
        <v>53.091195901440571</v>
      </c>
    </row>
    <row r="46" spans="1:28" ht="15" customHeight="1" x14ac:dyDescent="0.2">
      <c r="A46" s="16"/>
      <c r="B46" s="106"/>
      <c r="C46" s="18" t="s">
        <v>147</v>
      </c>
      <c r="D46" s="23">
        <f t="shared" si="218"/>
        <v>45</v>
      </c>
      <c r="E46" s="7">
        <f t="shared" ref="E46:F46" si="228">IF($D46=0,0,E250/$D46*100)</f>
        <v>84.444444444444443</v>
      </c>
      <c r="F46" s="7">
        <f t="shared" si="228"/>
        <v>15.555555555555555</v>
      </c>
      <c r="G46" s="23">
        <f t="shared" si="220"/>
        <v>37</v>
      </c>
      <c r="H46" s="7">
        <f t="shared" ref="H46:M46" si="229">IF($G46=0,0,H250/$G46*100)</f>
        <v>21.621621621621621</v>
      </c>
      <c r="I46" s="7">
        <f t="shared" si="229"/>
        <v>35.135135135135137</v>
      </c>
      <c r="J46" s="7">
        <f t="shared" si="229"/>
        <v>10.810810810810811</v>
      </c>
      <c r="K46" s="7">
        <f t="shared" si="229"/>
        <v>5.4054054054054053</v>
      </c>
      <c r="L46" s="7">
        <f t="shared" si="229"/>
        <v>2.7027027027027026</v>
      </c>
      <c r="M46" s="7">
        <f t="shared" si="229"/>
        <v>24.324324324324326</v>
      </c>
      <c r="N46" s="33">
        <f t="shared" ref="N46:O46" si="230">IF(N250="","－",N250)</f>
        <v>34.246428571428574</v>
      </c>
      <c r="O46" s="33">
        <f t="shared" si="230"/>
        <v>47.945</v>
      </c>
      <c r="P46" s="23">
        <f t="shared" si="223"/>
        <v>37</v>
      </c>
      <c r="Q46" s="7">
        <f t="shared" ref="Q46:S46" si="231">IF($P46=0,0,Q250/$P46*100)</f>
        <v>56.756756756756758</v>
      </c>
      <c r="R46" s="7">
        <f t="shared" si="231"/>
        <v>18.918918918918919</v>
      </c>
      <c r="S46" s="7">
        <f t="shared" si="231"/>
        <v>24.324324324324326</v>
      </c>
      <c r="T46" s="23">
        <f t="shared" si="225"/>
        <v>48</v>
      </c>
      <c r="U46" s="7">
        <f t="shared" ref="U46:Z46" si="232">IF($T46=0,0,U250/$T46*100)</f>
        <v>33.333333333333329</v>
      </c>
      <c r="V46" s="7">
        <f t="shared" si="232"/>
        <v>25</v>
      </c>
      <c r="W46" s="7">
        <f t="shared" si="232"/>
        <v>12.5</v>
      </c>
      <c r="X46" s="7">
        <f t="shared" si="232"/>
        <v>10.416666666666668</v>
      </c>
      <c r="Y46" s="7">
        <f t="shared" si="232"/>
        <v>16.666666666666664</v>
      </c>
      <c r="Z46" s="7">
        <f t="shared" si="232"/>
        <v>2.083333333333333</v>
      </c>
      <c r="AA46" s="33">
        <f t="shared" ref="AA46:AB46" si="233">IF(AA250="","－",AA250)</f>
        <v>31.754628350373032</v>
      </c>
      <c r="AB46" s="33">
        <f t="shared" si="233"/>
        <v>48.144113950565561</v>
      </c>
    </row>
    <row r="47" spans="1:28" ht="15" customHeight="1" x14ac:dyDescent="0.2">
      <c r="A47" s="16"/>
      <c r="B47" s="25"/>
      <c r="C47" s="18" t="s">
        <v>148</v>
      </c>
      <c r="D47" s="23">
        <f t="shared" si="218"/>
        <v>47</v>
      </c>
      <c r="E47" s="7">
        <f t="shared" ref="E47:F47" si="234">IF($D47=0,0,E251/$D47*100)</f>
        <v>89.361702127659569</v>
      </c>
      <c r="F47" s="7">
        <f t="shared" si="234"/>
        <v>10.638297872340425</v>
      </c>
      <c r="G47" s="23">
        <f t="shared" si="220"/>
        <v>40</v>
      </c>
      <c r="H47" s="7">
        <f t="shared" ref="H47:M47" si="235">IF($G47=0,0,H251/$G47*100)</f>
        <v>7.5</v>
      </c>
      <c r="I47" s="7">
        <f t="shared" si="235"/>
        <v>20</v>
      </c>
      <c r="J47" s="7">
        <f t="shared" si="235"/>
        <v>7.5</v>
      </c>
      <c r="K47" s="7">
        <f t="shared" si="235"/>
        <v>12.5</v>
      </c>
      <c r="L47" s="7">
        <f t="shared" si="235"/>
        <v>22.5</v>
      </c>
      <c r="M47" s="7">
        <f t="shared" si="235"/>
        <v>30</v>
      </c>
      <c r="N47" s="33">
        <f t="shared" ref="N47:O47" si="236">IF(N251="","－",N251)</f>
        <v>93.280714285714268</v>
      </c>
      <c r="O47" s="33">
        <f t="shared" si="236"/>
        <v>104.47439999999999</v>
      </c>
      <c r="P47" s="23">
        <f t="shared" si="223"/>
        <v>40</v>
      </c>
      <c r="Q47" s="7">
        <f t="shared" ref="Q47:S47" si="237">IF($P47=0,0,Q251/$P47*100)</f>
        <v>60</v>
      </c>
      <c r="R47" s="7">
        <f t="shared" si="237"/>
        <v>17.5</v>
      </c>
      <c r="S47" s="7">
        <f t="shared" si="237"/>
        <v>22.5</v>
      </c>
      <c r="T47" s="23">
        <f t="shared" si="225"/>
        <v>47</v>
      </c>
      <c r="U47" s="7">
        <f t="shared" ref="U47:Z47" si="238">IF($T47=0,0,U251/$T47*100)</f>
        <v>40.425531914893611</v>
      </c>
      <c r="V47" s="7">
        <f t="shared" si="238"/>
        <v>21.276595744680851</v>
      </c>
      <c r="W47" s="7">
        <f t="shared" si="238"/>
        <v>19.148936170212767</v>
      </c>
      <c r="X47" s="7">
        <f t="shared" si="238"/>
        <v>8.5106382978723403</v>
      </c>
      <c r="Y47" s="7">
        <f t="shared" si="238"/>
        <v>10.638297872340425</v>
      </c>
      <c r="Z47" s="7">
        <f t="shared" si="238"/>
        <v>0</v>
      </c>
      <c r="AA47" s="33">
        <f t="shared" ref="AA47:AB47" si="239">IF(AA251="","－",AA251)</f>
        <v>26.475032060138439</v>
      </c>
      <c r="AB47" s="33">
        <f t="shared" si="239"/>
        <v>44.440232386660952</v>
      </c>
    </row>
    <row r="48" spans="1:28" ht="15" customHeight="1" x14ac:dyDescent="0.2">
      <c r="A48" s="16"/>
      <c r="B48" s="25"/>
      <c r="C48" s="18" t="s">
        <v>149</v>
      </c>
      <c r="D48" s="23">
        <f t="shared" si="218"/>
        <v>102</v>
      </c>
      <c r="E48" s="7">
        <f t="shared" ref="E48:F48" si="240">IF($D48=0,0,E252/$D48*100)</f>
        <v>82.35294117647058</v>
      </c>
      <c r="F48" s="7">
        <f t="shared" si="240"/>
        <v>17.647058823529413</v>
      </c>
      <c r="G48" s="23">
        <f t="shared" si="220"/>
        <v>79</v>
      </c>
      <c r="H48" s="7">
        <f t="shared" ref="H48:M48" si="241">IF($G48=0,0,H252/$G48*100)</f>
        <v>15.18987341772152</v>
      </c>
      <c r="I48" s="7">
        <f t="shared" si="241"/>
        <v>16.455696202531644</v>
      </c>
      <c r="J48" s="7">
        <f t="shared" si="241"/>
        <v>13.924050632911392</v>
      </c>
      <c r="K48" s="7">
        <f t="shared" si="241"/>
        <v>12.658227848101266</v>
      </c>
      <c r="L48" s="7">
        <f t="shared" si="241"/>
        <v>16.455696202531644</v>
      </c>
      <c r="M48" s="7">
        <f t="shared" si="241"/>
        <v>25.316455696202532</v>
      </c>
      <c r="N48" s="33">
        <f t="shared" ref="N48:O48" si="242">IF(N252="","－",N252)</f>
        <v>58.51610169491525</v>
      </c>
      <c r="O48" s="33">
        <f t="shared" si="242"/>
        <v>73.456382978723397</v>
      </c>
      <c r="P48" s="23">
        <f t="shared" si="223"/>
        <v>79</v>
      </c>
      <c r="Q48" s="7">
        <f t="shared" ref="Q48:S48" si="243">IF($P48=0,0,Q252/$P48*100)</f>
        <v>31.645569620253166</v>
      </c>
      <c r="R48" s="7">
        <f t="shared" si="243"/>
        <v>44.303797468354425</v>
      </c>
      <c r="S48" s="7">
        <f t="shared" si="243"/>
        <v>24.050632911392405</v>
      </c>
      <c r="T48" s="23">
        <f t="shared" si="225"/>
        <v>108</v>
      </c>
      <c r="U48" s="7">
        <f t="shared" ref="U48:Z48" si="244">IF($T48=0,0,U252/$T48*100)</f>
        <v>35.185185185185183</v>
      </c>
      <c r="V48" s="7">
        <f t="shared" si="244"/>
        <v>21.296296296296298</v>
      </c>
      <c r="W48" s="7">
        <f t="shared" si="244"/>
        <v>10.185185185185185</v>
      </c>
      <c r="X48" s="7">
        <f t="shared" si="244"/>
        <v>19.444444444444446</v>
      </c>
      <c r="Y48" s="7">
        <f t="shared" si="244"/>
        <v>13.888888888888889</v>
      </c>
      <c r="Z48" s="7">
        <f t="shared" si="244"/>
        <v>0</v>
      </c>
      <c r="AA48" s="33">
        <f t="shared" ref="AA48:AB48" si="245">IF(AA252="","－",AA252)</f>
        <v>33.680631968675449</v>
      </c>
      <c r="AB48" s="33">
        <f t="shared" si="245"/>
        <v>51.964403608813548</v>
      </c>
    </row>
    <row r="49" spans="1:28" ht="15" customHeight="1" x14ac:dyDescent="0.2">
      <c r="A49" s="16"/>
      <c r="B49" s="25"/>
      <c r="C49" s="18" t="s">
        <v>150</v>
      </c>
      <c r="D49" s="23">
        <f t="shared" si="218"/>
        <v>71</v>
      </c>
      <c r="E49" s="7">
        <f t="shared" ref="E49:F49" si="246">IF($D49=0,0,E253/$D49*100)</f>
        <v>69.014084507042256</v>
      </c>
      <c r="F49" s="7">
        <f t="shared" si="246"/>
        <v>30.985915492957744</v>
      </c>
      <c r="G49" s="23">
        <f t="shared" si="220"/>
        <v>48</v>
      </c>
      <c r="H49" s="7">
        <f t="shared" ref="H49:M49" si="247">IF($G49=0,0,H253/$G49*100)</f>
        <v>29.166666666666668</v>
      </c>
      <c r="I49" s="7">
        <f t="shared" si="247"/>
        <v>25</v>
      </c>
      <c r="J49" s="7">
        <f t="shared" si="247"/>
        <v>12.5</v>
      </c>
      <c r="K49" s="7">
        <f t="shared" si="247"/>
        <v>8.3333333333333321</v>
      </c>
      <c r="L49" s="7">
        <f t="shared" si="247"/>
        <v>2.083333333333333</v>
      </c>
      <c r="M49" s="7">
        <f t="shared" si="247"/>
        <v>22.916666666666664</v>
      </c>
      <c r="N49" s="33">
        <f t="shared" ref="N49:O49" si="248">IF(N253="","－",N253)</f>
        <v>20.465405405405402</v>
      </c>
      <c r="O49" s="33">
        <f t="shared" si="248"/>
        <v>32.922608695652173</v>
      </c>
      <c r="P49" s="23">
        <f t="shared" si="223"/>
        <v>48</v>
      </c>
      <c r="Q49" s="7">
        <f t="shared" ref="Q49:S49" si="249">IF($P49=0,0,Q253/$P49*100)</f>
        <v>31.25</v>
      </c>
      <c r="R49" s="7">
        <f t="shared" si="249"/>
        <v>45.833333333333329</v>
      </c>
      <c r="S49" s="7">
        <f t="shared" si="249"/>
        <v>22.916666666666664</v>
      </c>
      <c r="T49" s="23">
        <f t="shared" si="225"/>
        <v>87</v>
      </c>
      <c r="U49" s="7">
        <f t="shared" ref="U49:Z49" si="250">IF($T49=0,0,U253/$T49*100)</f>
        <v>31.03448275862069</v>
      </c>
      <c r="V49" s="7">
        <f t="shared" si="250"/>
        <v>21.839080459770116</v>
      </c>
      <c r="W49" s="7">
        <f t="shared" si="250"/>
        <v>16.091954022988507</v>
      </c>
      <c r="X49" s="7">
        <f t="shared" si="250"/>
        <v>13.793103448275861</v>
      </c>
      <c r="Y49" s="7">
        <f t="shared" si="250"/>
        <v>11.494252873563218</v>
      </c>
      <c r="Z49" s="7">
        <f t="shared" si="250"/>
        <v>5.7471264367816088</v>
      </c>
      <c r="AA49" s="33">
        <f t="shared" ref="AA49:AB49" si="251">IF(AA253="","－",AA253)</f>
        <v>32.607729603205598</v>
      </c>
      <c r="AB49" s="33">
        <f t="shared" si="251"/>
        <v>48.615160499324709</v>
      </c>
    </row>
    <row r="50" spans="1:28" ht="15" customHeight="1" x14ac:dyDescent="0.2">
      <c r="A50" s="16"/>
      <c r="B50" s="25"/>
      <c r="C50" s="18" t="s">
        <v>151</v>
      </c>
      <c r="D50" s="23">
        <f t="shared" si="218"/>
        <v>110</v>
      </c>
      <c r="E50" s="7">
        <f t="shared" ref="E50:F50" si="252">IF($D50=0,0,E254/$D50*100)</f>
        <v>61.818181818181813</v>
      </c>
      <c r="F50" s="7">
        <f t="shared" si="252"/>
        <v>38.181818181818187</v>
      </c>
      <c r="G50" s="23">
        <f t="shared" si="220"/>
        <v>61</v>
      </c>
      <c r="H50" s="7">
        <f t="shared" ref="H50:M50" si="253">IF($G50=0,0,H254/$G50*100)</f>
        <v>31.147540983606557</v>
      </c>
      <c r="I50" s="7">
        <f t="shared" si="253"/>
        <v>16.393442622950818</v>
      </c>
      <c r="J50" s="7">
        <f t="shared" si="253"/>
        <v>18.032786885245901</v>
      </c>
      <c r="K50" s="7">
        <f t="shared" si="253"/>
        <v>6.557377049180328</v>
      </c>
      <c r="L50" s="7">
        <f t="shared" si="253"/>
        <v>11.475409836065573</v>
      </c>
      <c r="M50" s="7">
        <f t="shared" si="253"/>
        <v>16.393442622950818</v>
      </c>
      <c r="N50" s="33">
        <f t="shared" ref="N50:O50" si="254">IF(N254="","－",N254)</f>
        <v>40.65098039215686</v>
      </c>
      <c r="O50" s="33">
        <f t="shared" si="254"/>
        <v>64.787499999999994</v>
      </c>
      <c r="P50" s="23">
        <f t="shared" si="223"/>
        <v>61</v>
      </c>
      <c r="Q50" s="7">
        <f t="shared" ref="Q50:S50" si="255">IF($P50=0,0,Q254/$P50*100)</f>
        <v>40.983606557377051</v>
      </c>
      <c r="R50" s="7">
        <f t="shared" si="255"/>
        <v>40.983606557377051</v>
      </c>
      <c r="S50" s="7">
        <f t="shared" si="255"/>
        <v>18.032786885245901</v>
      </c>
      <c r="T50" s="23">
        <f t="shared" si="225"/>
        <v>115</v>
      </c>
      <c r="U50" s="7">
        <f t="shared" ref="U50:Z50" si="256">IF($T50=0,0,U254/$T50*100)</f>
        <v>41.739130434782609</v>
      </c>
      <c r="V50" s="7">
        <f t="shared" si="256"/>
        <v>16.521739130434781</v>
      </c>
      <c r="W50" s="7">
        <f t="shared" si="256"/>
        <v>11.304347826086957</v>
      </c>
      <c r="X50" s="7">
        <f t="shared" si="256"/>
        <v>15.65217391304348</v>
      </c>
      <c r="Y50" s="7">
        <f t="shared" si="256"/>
        <v>14.782608695652174</v>
      </c>
      <c r="Z50" s="7">
        <f t="shared" si="256"/>
        <v>0</v>
      </c>
      <c r="AA50" s="33">
        <f t="shared" ref="AA50:AB50" si="257">IF(AA254="","－",AA254)</f>
        <v>30.888485910225047</v>
      </c>
      <c r="AB50" s="33">
        <f t="shared" si="257"/>
        <v>53.017550442923586</v>
      </c>
    </row>
    <row r="51" spans="1:28" ht="15" customHeight="1" x14ac:dyDescent="0.2">
      <c r="A51" s="17"/>
      <c r="B51" s="26"/>
      <c r="C51" s="19" t="s">
        <v>152</v>
      </c>
      <c r="D51" s="24">
        <f t="shared" si="218"/>
        <v>209</v>
      </c>
      <c r="E51" s="5">
        <f t="shared" ref="E51:F51" si="258">IF($D51=0,0,E255/$D51*100)</f>
        <v>44.019138755980862</v>
      </c>
      <c r="F51" s="5">
        <f t="shared" si="258"/>
        <v>55.980861244019145</v>
      </c>
      <c r="G51" s="24">
        <f t="shared" si="220"/>
        <v>78</v>
      </c>
      <c r="H51" s="5">
        <f t="shared" ref="H51:M51" si="259">IF($G51=0,0,H255/$G51*100)</f>
        <v>46.153846153846153</v>
      </c>
      <c r="I51" s="5">
        <f t="shared" si="259"/>
        <v>16.666666666666664</v>
      </c>
      <c r="J51" s="5">
        <f t="shared" si="259"/>
        <v>7.6923076923076925</v>
      </c>
      <c r="K51" s="5">
        <f t="shared" si="259"/>
        <v>7.6923076923076925</v>
      </c>
      <c r="L51" s="5">
        <f t="shared" si="259"/>
        <v>5.1282051282051277</v>
      </c>
      <c r="M51" s="5">
        <f t="shared" si="259"/>
        <v>16.666666666666664</v>
      </c>
      <c r="N51" s="34">
        <f t="shared" ref="N51:O51" si="260">IF(N255="","－",N255)</f>
        <v>33.706153846153846</v>
      </c>
      <c r="O51" s="34">
        <f t="shared" si="260"/>
        <v>75.548275862068962</v>
      </c>
      <c r="P51" s="24">
        <f t="shared" si="223"/>
        <v>78</v>
      </c>
      <c r="Q51" s="5">
        <f t="shared" ref="Q51:S51" si="261">IF($P51=0,0,Q255/$P51*100)</f>
        <v>26.923076923076923</v>
      </c>
      <c r="R51" s="5">
        <f t="shared" si="261"/>
        <v>58.974358974358978</v>
      </c>
      <c r="S51" s="5">
        <f t="shared" si="261"/>
        <v>14.102564102564102</v>
      </c>
      <c r="T51" s="24">
        <f t="shared" si="225"/>
        <v>217</v>
      </c>
      <c r="U51" s="5">
        <f t="shared" ref="U51:Z51" si="262">IF($T51=0,0,U255/$T51*100)</f>
        <v>46.082949308755758</v>
      </c>
      <c r="V51" s="5">
        <f t="shared" si="262"/>
        <v>16.129032258064516</v>
      </c>
      <c r="W51" s="5">
        <f t="shared" si="262"/>
        <v>8.2949308755760374</v>
      </c>
      <c r="X51" s="5">
        <f t="shared" si="262"/>
        <v>15.207373271889402</v>
      </c>
      <c r="Y51" s="5">
        <f t="shared" si="262"/>
        <v>13.82488479262673</v>
      </c>
      <c r="Z51" s="5">
        <f t="shared" si="262"/>
        <v>0.46082949308755761</v>
      </c>
      <c r="AA51" s="34">
        <f t="shared" ref="AA51:AB51" si="263">IF(AA255="","－",AA255)</f>
        <v>29.101096069297824</v>
      </c>
      <c r="AB51" s="34">
        <f t="shared" si="263"/>
        <v>54.188247853175262</v>
      </c>
    </row>
    <row r="52" spans="1:28" ht="15" customHeight="1" x14ac:dyDescent="0.2">
      <c r="A52" s="11" t="s">
        <v>153</v>
      </c>
      <c r="B52" s="21" t="s">
        <v>23</v>
      </c>
      <c r="C52" s="12" t="s">
        <v>24</v>
      </c>
      <c r="D52" s="22">
        <f t="shared" ref="D52:E52" si="264">D256</f>
        <v>781</v>
      </c>
      <c r="E52" s="4">
        <f t="shared" si="264"/>
        <v>668</v>
      </c>
      <c r="F52" s="4">
        <f>F256</f>
        <v>113</v>
      </c>
      <c r="G52" s="22">
        <f t="shared" ref="G52:L52" si="265">G256</f>
        <v>649</v>
      </c>
      <c r="H52" s="4">
        <f t="shared" si="265"/>
        <v>92</v>
      </c>
      <c r="I52" s="4">
        <f t="shared" si="265"/>
        <v>46</v>
      </c>
      <c r="J52" s="4">
        <f t="shared" si="265"/>
        <v>62</v>
      </c>
      <c r="K52" s="4">
        <f t="shared" si="265"/>
        <v>129</v>
      </c>
      <c r="L52" s="4">
        <f t="shared" si="265"/>
        <v>287</v>
      </c>
      <c r="M52" s="4">
        <f>M256</f>
        <v>33</v>
      </c>
      <c r="N52" s="32">
        <f>IF(N256="","－",N256)</f>
        <v>141.70758782467536</v>
      </c>
      <c r="O52" s="32">
        <f>IF(O256="","－",O256)</f>
        <v>166.58754599236644</v>
      </c>
      <c r="P52" s="22">
        <f t="shared" ref="P52:R52" si="266">P256</f>
        <v>649</v>
      </c>
      <c r="Q52" s="4">
        <f t="shared" si="266"/>
        <v>486</v>
      </c>
      <c r="R52" s="4">
        <f t="shared" si="266"/>
        <v>132</v>
      </c>
      <c r="S52" s="4">
        <f>S256</f>
        <v>31</v>
      </c>
      <c r="T52" s="22">
        <f t="shared" ref="T52:Y52" si="267">T256</f>
        <v>825</v>
      </c>
      <c r="U52" s="4">
        <f t="shared" si="267"/>
        <v>218</v>
      </c>
      <c r="V52" s="4">
        <f t="shared" si="267"/>
        <v>286</v>
      </c>
      <c r="W52" s="4">
        <f t="shared" si="267"/>
        <v>110</v>
      </c>
      <c r="X52" s="4">
        <f t="shared" si="267"/>
        <v>98</v>
      </c>
      <c r="Y52" s="4">
        <f t="shared" si="267"/>
        <v>104</v>
      </c>
      <c r="Z52" s="4">
        <f>Z256</f>
        <v>9</v>
      </c>
      <c r="AA52" s="32">
        <f>IF(AA256="","－",AA256)</f>
        <v>30.62167909666271</v>
      </c>
      <c r="AB52" s="32">
        <f>IF(AB256="","－",AB256)</f>
        <v>41.784766125211995</v>
      </c>
    </row>
    <row r="53" spans="1:28" ht="15" customHeight="1" x14ac:dyDescent="0.2">
      <c r="A53" s="28"/>
      <c r="B53" s="29" t="s">
        <v>26</v>
      </c>
      <c r="C53" s="15"/>
      <c r="D53" s="14">
        <f>IF(SUM(E53:F53)&gt;100,"－",SUM(E53:F53))</f>
        <v>100</v>
      </c>
      <c r="E53" s="13">
        <f>E256/$D52*100</f>
        <v>85.531370038412291</v>
      </c>
      <c r="F53" s="13">
        <f>F256/$D52*100</f>
        <v>14.468629961587709</v>
      </c>
      <c r="G53" s="14">
        <f>IF(SUM(H53:M53)&gt;100,"－",SUM(H53:M53))</f>
        <v>100</v>
      </c>
      <c r="H53" s="13">
        <f t="shared" ref="H53:M53" si="268">H256/$G52*100</f>
        <v>14.175654853620955</v>
      </c>
      <c r="I53" s="13">
        <f t="shared" si="268"/>
        <v>7.0878274268104775</v>
      </c>
      <c r="J53" s="13">
        <f t="shared" si="268"/>
        <v>9.5531587057010778</v>
      </c>
      <c r="K53" s="13">
        <f t="shared" si="268"/>
        <v>19.876733436055467</v>
      </c>
      <c r="L53" s="13">
        <f t="shared" si="268"/>
        <v>44.221879815100152</v>
      </c>
      <c r="M53" s="13">
        <f t="shared" si="268"/>
        <v>5.0847457627118651</v>
      </c>
      <c r="N53" s="14" t="s">
        <v>142</v>
      </c>
      <c r="O53" s="14" t="s">
        <v>142</v>
      </c>
      <c r="P53" s="14">
        <f>IF(SUM(Q53:S53)&gt;100,"－",SUM(Q53:S53))</f>
        <v>100</v>
      </c>
      <c r="Q53" s="13">
        <f>Q256/$P52*100</f>
        <v>74.884437596302007</v>
      </c>
      <c r="R53" s="13">
        <f>R256/$P52*100</f>
        <v>20.33898305084746</v>
      </c>
      <c r="S53" s="13">
        <f>S256/$P52*100</f>
        <v>4.7765793528505389</v>
      </c>
      <c r="T53" s="14">
        <f>IF(SUM(U53:Z53)&gt;100,"－",SUM(U53:Z53))</f>
        <v>100</v>
      </c>
      <c r="U53" s="13">
        <f t="shared" ref="U53:Z53" si="269">U256/$T52*100</f>
        <v>26.424242424242422</v>
      </c>
      <c r="V53" s="13">
        <f t="shared" si="269"/>
        <v>34.666666666666671</v>
      </c>
      <c r="W53" s="13">
        <f t="shared" si="269"/>
        <v>13.333333333333334</v>
      </c>
      <c r="X53" s="13">
        <f t="shared" si="269"/>
        <v>11.878787878787879</v>
      </c>
      <c r="Y53" s="13">
        <f t="shared" si="269"/>
        <v>12.606060606060607</v>
      </c>
      <c r="Z53" s="13">
        <f t="shared" si="269"/>
        <v>1.0909090909090911</v>
      </c>
      <c r="AA53" s="14" t="s">
        <v>142</v>
      </c>
      <c r="AB53" s="14" t="s">
        <v>142</v>
      </c>
    </row>
    <row r="54" spans="1:28" ht="15" customHeight="1" x14ac:dyDescent="0.2">
      <c r="A54" s="28"/>
      <c r="B54" s="29" t="s">
        <v>27</v>
      </c>
      <c r="C54" s="18" t="s">
        <v>154</v>
      </c>
      <c r="D54" s="23">
        <f>D258</f>
        <v>351</v>
      </c>
      <c r="E54" s="7">
        <f>IF($D54=0,0,E258/$D54*100)</f>
        <v>96.296296296296291</v>
      </c>
      <c r="F54" s="7">
        <f>IF($D54=0,0,F258/$D54*100)</f>
        <v>3.7037037037037033</v>
      </c>
      <c r="G54" s="23">
        <f>G258</f>
        <v>335</v>
      </c>
      <c r="H54" s="7">
        <f t="shared" ref="H54:M54" si="270">IF($G54=0,0,H258/$G54*100)</f>
        <v>10.149253731343283</v>
      </c>
      <c r="I54" s="7">
        <f t="shared" si="270"/>
        <v>5.3731343283582085</v>
      </c>
      <c r="J54" s="7">
        <f t="shared" si="270"/>
        <v>11.641791044776118</v>
      </c>
      <c r="K54" s="7">
        <f t="shared" si="270"/>
        <v>17.611940298507463</v>
      </c>
      <c r="L54" s="7">
        <f t="shared" si="270"/>
        <v>50.149253731343279</v>
      </c>
      <c r="M54" s="7">
        <f t="shared" si="270"/>
        <v>5.0746268656716413</v>
      </c>
      <c r="N54" s="33">
        <f t="shared" ref="N54:O54" si="271">IF(N258="","－",N258)</f>
        <v>161.36176289308179</v>
      </c>
      <c r="O54" s="33">
        <f t="shared" si="271"/>
        <v>180.67972042253524</v>
      </c>
      <c r="P54" s="23">
        <f>P258</f>
        <v>335</v>
      </c>
      <c r="Q54" s="7">
        <f>IF($P54=0,0,Q258/$P54*100)</f>
        <v>83.28358208955224</v>
      </c>
      <c r="R54" s="7">
        <f>IF($P54=0,0,R258/$P54*100)</f>
        <v>13.134328358208954</v>
      </c>
      <c r="S54" s="7">
        <f>IF($P54=0,0,S258/$P54*100)</f>
        <v>3.5820895522388061</v>
      </c>
      <c r="T54" s="23">
        <f>T258</f>
        <v>372</v>
      </c>
      <c r="U54" s="7">
        <f t="shared" ref="U54:Z54" si="272">IF($T54=0,0,U258/$T54*100)</f>
        <v>23.387096774193548</v>
      </c>
      <c r="V54" s="7">
        <f t="shared" si="272"/>
        <v>37.365591397849464</v>
      </c>
      <c r="W54" s="7">
        <f t="shared" si="272"/>
        <v>15.86021505376344</v>
      </c>
      <c r="X54" s="7">
        <f t="shared" si="272"/>
        <v>10.75268817204301</v>
      </c>
      <c r="Y54" s="7">
        <f t="shared" si="272"/>
        <v>11.29032258064516</v>
      </c>
      <c r="Z54" s="7">
        <f t="shared" si="272"/>
        <v>1.3440860215053763</v>
      </c>
      <c r="AA54" s="33">
        <f t="shared" ref="AA54:AB54" si="273">IF(AA258="","－",AA258)</f>
        <v>29.675965492491489</v>
      </c>
      <c r="AB54" s="33">
        <f t="shared" si="273"/>
        <v>38.896711913372769</v>
      </c>
    </row>
    <row r="55" spans="1:28" ht="15" customHeight="1" x14ac:dyDescent="0.2">
      <c r="A55" s="28"/>
      <c r="B55" s="29" t="s">
        <v>29</v>
      </c>
      <c r="C55" s="18" t="s">
        <v>155</v>
      </c>
      <c r="D55" s="23">
        <f t="shared" ref="D55:D57" si="274">D259</f>
        <v>115</v>
      </c>
      <c r="E55" s="7">
        <f t="shared" ref="E55:F55" si="275">IF($D55=0,0,E259/$D55*100)</f>
        <v>68.695652173913047</v>
      </c>
      <c r="F55" s="7">
        <f t="shared" si="275"/>
        <v>31.304347826086961</v>
      </c>
      <c r="G55" s="23">
        <f t="shared" ref="G55:G57" si="276">G259</f>
        <v>78</v>
      </c>
      <c r="H55" s="7">
        <f t="shared" ref="H55:M55" si="277">IF($G55=0,0,H259/$G55*100)</f>
        <v>19.230769230769234</v>
      </c>
      <c r="I55" s="7">
        <f t="shared" si="277"/>
        <v>6.4102564102564097</v>
      </c>
      <c r="J55" s="7">
        <f t="shared" si="277"/>
        <v>10.256410256410255</v>
      </c>
      <c r="K55" s="7">
        <f t="shared" si="277"/>
        <v>28.205128205128204</v>
      </c>
      <c r="L55" s="7">
        <f t="shared" si="277"/>
        <v>29.487179487179489</v>
      </c>
      <c r="M55" s="7">
        <f t="shared" si="277"/>
        <v>6.4102564102564097</v>
      </c>
      <c r="N55" s="33">
        <f t="shared" ref="N55:O55" si="278">IF(N259="","－",N259)</f>
        <v>94.917650684931502</v>
      </c>
      <c r="O55" s="33">
        <f t="shared" si="278"/>
        <v>119.46531896551723</v>
      </c>
      <c r="P55" s="23">
        <f t="shared" ref="P55:P57" si="279">P259</f>
        <v>78</v>
      </c>
      <c r="Q55" s="7">
        <f t="shared" ref="Q55:S55" si="280">IF($P55=0,0,Q259/$P55*100)</f>
        <v>56.410256410256409</v>
      </c>
      <c r="R55" s="7">
        <f t="shared" si="280"/>
        <v>35.897435897435898</v>
      </c>
      <c r="S55" s="7">
        <f t="shared" si="280"/>
        <v>7.6923076923076925</v>
      </c>
      <c r="T55" s="23">
        <f t="shared" ref="T55:T57" si="281">T259</f>
        <v>122</v>
      </c>
      <c r="U55" s="7">
        <f t="shared" ref="U55:Z55" si="282">IF($T55=0,0,U259/$T55*100)</f>
        <v>32.786885245901637</v>
      </c>
      <c r="V55" s="7">
        <f t="shared" si="282"/>
        <v>26.229508196721312</v>
      </c>
      <c r="W55" s="7">
        <f t="shared" si="282"/>
        <v>10.655737704918032</v>
      </c>
      <c r="X55" s="7">
        <f t="shared" si="282"/>
        <v>17.21311475409836</v>
      </c>
      <c r="Y55" s="7">
        <f t="shared" si="282"/>
        <v>13.114754098360656</v>
      </c>
      <c r="Z55" s="7">
        <f t="shared" si="282"/>
        <v>0</v>
      </c>
      <c r="AA55" s="33">
        <f t="shared" ref="AA55:AB55" si="283">IF(AA259="","－",AA259)</f>
        <v>31.580818766156895</v>
      </c>
      <c r="AB55" s="33">
        <f t="shared" si="283"/>
        <v>46.986096213062702</v>
      </c>
    </row>
    <row r="56" spans="1:28" ht="15" customHeight="1" x14ac:dyDescent="0.2">
      <c r="A56" s="16"/>
      <c r="B56" s="29"/>
      <c r="C56" s="18" t="s">
        <v>156</v>
      </c>
      <c r="D56" s="23">
        <f t="shared" si="274"/>
        <v>291</v>
      </c>
      <c r="E56" s="7">
        <f t="shared" ref="E56:F56" si="284">IF($D56=0,0,E260/$D56*100)</f>
        <v>82.130584192439855</v>
      </c>
      <c r="F56" s="7">
        <f t="shared" si="284"/>
        <v>17.869415807560138</v>
      </c>
      <c r="G56" s="23">
        <f t="shared" si="276"/>
        <v>227</v>
      </c>
      <c r="H56" s="7">
        <f t="shared" ref="H56:M56" si="285">IF($G56=0,0,H260/$G56*100)</f>
        <v>17.621145374449341</v>
      </c>
      <c r="I56" s="7">
        <f t="shared" si="285"/>
        <v>10.13215859030837</v>
      </c>
      <c r="J56" s="7">
        <f t="shared" si="285"/>
        <v>6.607929515418502</v>
      </c>
      <c r="K56" s="7">
        <f t="shared" si="285"/>
        <v>20.264317180616739</v>
      </c>
      <c r="L56" s="7">
        <f t="shared" si="285"/>
        <v>40.969162995594715</v>
      </c>
      <c r="M56" s="7">
        <f t="shared" si="285"/>
        <v>4.4052863436123353</v>
      </c>
      <c r="N56" s="33">
        <f t="shared" ref="N56:O56" si="286">IF(N260="","－",N260)</f>
        <v>128.94168202764976</v>
      </c>
      <c r="O56" s="33">
        <f t="shared" si="286"/>
        <v>158.08104519774011</v>
      </c>
      <c r="P56" s="23">
        <f t="shared" si="279"/>
        <v>227</v>
      </c>
      <c r="Q56" s="7">
        <f t="shared" ref="Q56:S56" si="287">IF($P56=0,0,Q260/$P56*100)</f>
        <v>69.162995594713664</v>
      </c>
      <c r="R56" s="7">
        <f t="shared" si="287"/>
        <v>25.55066079295154</v>
      </c>
      <c r="S56" s="7">
        <f t="shared" si="287"/>
        <v>5.286343612334802</v>
      </c>
      <c r="T56" s="23">
        <f t="shared" si="281"/>
        <v>302</v>
      </c>
      <c r="U56" s="7">
        <f t="shared" ref="U56:Z56" si="288">IF($T56=0,0,U260/$T56*100)</f>
        <v>27.152317880794701</v>
      </c>
      <c r="V56" s="7">
        <f t="shared" si="288"/>
        <v>36.423841059602644</v>
      </c>
      <c r="W56" s="7">
        <f t="shared" si="288"/>
        <v>11.920529801324504</v>
      </c>
      <c r="X56" s="7">
        <f t="shared" si="288"/>
        <v>10.596026490066226</v>
      </c>
      <c r="Y56" s="7">
        <f t="shared" si="288"/>
        <v>13.245033112582782</v>
      </c>
      <c r="Z56" s="7">
        <f t="shared" si="288"/>
        <v>0.66225165562913912</v>
      </c>
      <c r="AA56" s="33">
        <f t="shared" ref="AA56:AB56" si="289">IF(AA260="","－",AA260)</f>
        <v>30.570817485185284</v>
      </c>
      <c r="AB56" s="33">
        <f t="shared" si="289"/>
        <v>42.069932319062318</v>
      </c>
    </row>
    <row r="57" spans="1:28" ht="15" customHeight="1" x14ac:dyDescent="0.2">
      <c r="A57" s="16"/>
      <c r="B57" s="27"/>
      <c r="C57" s="19" t="s">
        <v>157</v>
      </c>
      <c r="D57" s="24">
        <f t="shared" si="274"/>
        <v>24</v>
      </c>
      <c r="E57" s="5">
        <f t="shared" ref="E57:F57" si="290">IF($D57=0,0,E261/$D57*100)</f>
        <v>50</v>
      </c>
      <c r="F57" s="5">
        <f t="shared" si="290"/>
        <v>50</v>
      </c>
      <c r="G57" s="24">
        <f t="shared" si="276"/>
        <v>9</v>
      </c>
      <c r="H57" s="5">
        <f t="shared" ref="H57:M57" si="291">IF($G57=0,0,H261/$G57*100)</f>
        <v>33.333333333333329</v>
      </c>
      <c r="I57" s="5">
        <f t="shared" si="291"/>
        <v>0</v>
      </c>
      <c r="J57" s="5">
        <f t="shared" si="291"/>
        <v>0</v>
      </c>
      <c r="K57" s="5">
        <f t="shared" si="291"/>
        <v>22.222222222222221</v>
      </c>
      <c r="L57" s="5">
        <f t="shared" si="291"/>
        <v>33.333333333333329</v>
      </c>
      <c r="M57" s="5">
        <f t="shared" si="291"/>
        <v>11.111111111111111</v>
      </c>
      <c r="N57" s="34">
        <f t="shared" ref="N57:O57" si="292">IF(N261="","－",N261)</f>
        <v>133.6875</v>
      </c>
      <c r="O57" s="34">
        <f t="shared" si="292"/>
        <v>213.9</v>
      </c>
      <c r="P57" s="24">
        <f t="shared" si="279"/>
        <v>9</v>
      </c>
      <c r="Q57" s="5">
        <f t="shared" ref="Q57:S57" si="293">IF($P57=0,0,Q261/$P57*100)</f>
        <v>66.666666666666657</v>
      </c>
      <c r="R57" s="5">
        <f t="shared" si="293"/>
        <v>22.222222222222221</v>
      </c>
      <c r="S57" s="5">
        <f t="shared" si="293"/>
        <v>11.111111111111111</v>
      </c>
      <c r="T57" s="24">
        <f t="shared" si="281"/>
        <v>29</v>
      </c>
      <c r="U57" s="5">
        <f t="shared" ref="U57:Z57" si="294">IF($T57=0,0,U261/$T57*100)</f>
        <v>31.03448275862069</v>
      </c>
      <c r="V57" s="5">
        <f t="shared" si="294"/>
        <v>17.241379310344829</v>
      </c>
      <c r="W57" s="5">
        <f t="shared" si="294"/>
        <v>6.8965517241379306</v>
      </c>
      <c r="X57" s="5">
        <f t="shared" si="294"/>
        <v>17.241379310344829</v>
      </c>
      <c r="Y57" s="5">
        <f t="shared" si="294"/>
        <v>20.689655172413794</v>
      </c>
      <c r="Z57" s="5">
        <f t="shared" si="294"/>
        <v>6.8965517241379306</v>
      </c>
      <c r="AA57" s="34">
        <f t="shared" ref="AA57:AB57" si="295">IF(AA261="","－",AA261)</f>
        <v>39.707617485395261</v>
      </c>
      <c r="AB57" s="34">
        <f t="shared" si="295"/>
        <v>59.561426228092891</v>
      </c>
    </row>
    <row r="58" spans="1:28" ht="15" customHeight="1" x14ac:dyDescent="0.2">
      <c r="A58" s="16"/>
      <c r="B58" s="21" t="s">
        <v>35</v>
      </c>
      <c r="C58" s="12" t="s">
        <v>24</v>
      </c>
      <c r="D58" s="23">
        <f t="shared" ref="D58:E58" si="296">D262</f>
        <v>558</v>
      </c>
      <c r="E58" s="9">
        <f t="shared" si="296"/>
        <v>298</v>
      </c>
      <c r="F58" s="9">
        <f>F262</f>
        <v>260</v>
      </c>
      <c r="G58" s="23">
        <f t="shared" ref="G58:L58" si="297">G262</f>
        <v>263</v>
      </c>
      <c r="H58" s="9">
        <f t="shared" si="297"/>
        <v>77</v>
      </c>
      <c r="I58" s="9">
        <f t="shared" si="297"/>
        <v>52</v>
      </c>
      <c r="J58" s="9">
        <f t="shared" si="297"/>
        <v>29</v>
      </c>
      <c r="K58" s="9">
        <f t="shared" si="297"/>
        <v>33</v>
      </c>
      <c r="L58" s="9">
        <f t="shared" si="297"/>
        <v>40</v>
      </c>
      <c r="M58" s="9">
        <f>M262</f>
        <v>32</v>
      </c>
      <c r="N58" s="33">
        <f>IF(N262="","－",N262)</f>
        <v>54.627489177489181</v>
      </c>
      <c r="O58" s="33">
        <f>IF(O262="","－",O262)</f>
        <v>81.941233766233765</v>
      </c>
      <c r="P58" s="23">
        <f t="shared" ref="P58:R58" si="298">P262</f>
        <v>263</v>
      </c>
      <c r="Q58" s="9">
        <f t="shared" si="298"/>
        <v>104</v>
      </c>
      <c r="R58" s="9">
        <f t="shared" si="298"/>
        <v>129</v>
      </c>
      <c r="S58" s="9">
        <f>S262</f>
        <v>30</v>
      </c>
      <c r="T58" s="23">
        <f t="shared" ref="T58:Y58" si="299">T262</f>
        <v>529</v>
      </c>
      <c r="U58" s="9">
        <f t="shared" si="299"/>
        <v>286</v>
      </c>
      <c r="V58" s="9">
        <f t="shared" si="299"/>
        <v>93</v>
      </c>
      <c r="W58" s="9">
        <f t="shared" si="299"/>
        <v>46</v>
      </c>
      <c r="X58" s="9">
        <f t="shared" si="299"/>
        <v>61</v>
      </c>
      <c r="Y58" s="9">
        <f t="shared" si="299"/>
        <v>34</v>
      </c>
      <c r="Z58" s="9">
        <f>Z262</f>
        <v>9</v>
      </c>
      <c r="AA58" s="33">
        <f>IF(AA262="","－",AA262)</f>
        <v>19.415272730475756</v>
      </c>
      <c r="AB58" s="33">
        <f>IF(AB262="","－",AB262)</f>
        <v>43.145050512168353</v>
      </c>
    </row>
    <row r="59" spans="1:28" ht="15" customHeight="1" x14ac:dyDescent="0.2">
      <c r="A59" s="16"/>
      <c r="B59" s="29" t="s">
        <v>36</v>
      </c>
      <c r="C59" s="15"/>
      <c r="D59" s="14">
        <f>IF(SUM(E59:F59)&gt;100,"－",SUM(E59:F59))</f>
        <v>100</v>
      </c>
      <c r="E59" s="13">
        <f>E262/$D58*100</f>
        <v>53.405017921146957</v>
      </c>
      <c r="F59" s="13">
        <f>F262/$D58*100</f>
        <v>46.59498207885305</v>
      </c>
      <c r="G59" s="14">
        <f>IF(SUM(H59:M59)&gt;100,"－",SUM(H59:M59))</f>
        <v>100.00000000000001</v>
      </c>
      <c r="H59" s="13">
        <f t="shared" ref="H59:M59" si="300">H262/$G58*100</f>
        <v>29.277566539923956</v>
      </c>
      <c r="I59" s="13">
        <f t="shared" si="300"/>
        <v>19.771863117870723</v>
      </c>
      <c r="J59" s="13">
        <f t="shared" si="300"/>
        <v>11.02661596958175</v>
      </c>
      <c r="K59" s="13">
        <f t="shared" si="300"/>
        <v>12.547528517110266</v>
      </c>
      <c r="L59" s="13">
        <f t="shared" si="300"/>
        <v>15.209125475285171</v>
      </c>
      <c r="M59" s="13">
        <f t="shared" si="300"/>
        <v>12.167300380228136</v>
      </c>
      <c r="N59" s="14" t="s">
        <v>142</v>
      </c>
      <c r="O59" s="14" t="s">
        <v>142</v>
      </c>
      <c r="P59" s="14">
        <f>IF(SUM(Q59:S59)&gt;100,"－",SUM(Q59:S59))</f>
        <v>100</v>
      </c>
      <c r="Q59" s="13">
        <f>Q262/$P58*100</f>
        <v>39.543726235741445</v>
      </c>
      <c r="R59" s="13">
        <f>R262/$P58*100</f>
        <v>49.049429657794676</v>
      </c>
      <c r="S59" s="13">
        <f>S262/$P58*100</f>
        <v>11.406844106463879</v>
      </c>
      <c r="T59" s="14">
        <f>IF(SUM(U59:Z59)&gt;100,"－",SUM(U59:Z59))</f>
        <v>100.00000000000001</v>
      </c>
      <c r="U59" s="13">
        <f t="shared" ref="U59:Z59" si="301">U262/$T58*100</f>
        <v>54.06427221172023</v>
      </c>
      <c r="V59" s="13">
        <f t="shared" si="301"/>
        <v>17.580340264650285</v>
      </c>
      <c r="W59" s="13">
        <f t="shared" si="301"/>
        <v>8.695652173913043</v>
      </c>
      <c r="X59" s="13">
        <f t="shared" si="301"/>
        <v>11.531190926275993</v>
      </c>
      <c r="Y59" s="13">
        <f t="shared" si="301"/>
        <v>6.4272211720226844</v>
      </c>
      <c r="Z59" s="13">
        <f t="shared" si="301"/>
        <v>1.7013232514177694</v>
      </c>
      <c r="AA59" s="14" t="s">
        <v>142</v>
      </c>
      <c r="AB59" s="14" t="s">
        <v>142</v>
      </c>
    </row>
    <row r="60" spans="1:28" ht="15" customHeight="1" x14ac:dyDescent="0.2">
      <c r="A60" s="16"/>
      <c r="B60" s="29" t="s">
        <v>37</v>
      </c>
      <c r="C60" s="18" t="s">
        <v>154</v>
      </c>
      <c r="D60" s="23">
        <f>D264</f>
        <v>117</v>
      </c>
      <c r="E60" s="7">
        <f>IF($D60=0,0,E264/$D60*100)</f>
        <v>76.068376068376068</v>
      </c>
      <c r="F60" s="7">
        <f>IF($D60=0,0,F264/$D60*100)</f>
        <v>23.931623931623932</v>
      </c>
      <c r="G60" s="23">
        <f>G264</f>
        <v>87</v>
      </c>
      <c r="H60" s="7">
        <f t="shared" ref="H60:M60" si="302">IF($G60=0,0,H264/$G60*100)</f>
        <v>21.839080459770116</v>
      </c>
      <c r="I60" s="7">
        <f t="shared" si="302"/>
        <v>21.839080459770116</v>
      </c>
      <c r="J60" s="7">
        <f t="shared" si="302"/>
        <v>17.241379310344829</v>
      </c>
      <c r="K60" s="7">
        <f t="shared" si="302"/>
        <v>11.494252873563218</v>
      </c>
      <c r="L60" s="7">
        <f t="shared" si="302"/>
        <v>16.091954022988507</v>
      </c>
      <c r="M60" s="7">
        <f t="shared" si="302"/>
        <v>11.494252873563218</v>
      </c>
      <c r="N60" s="33">
        <f t="shared" ref="N60:O60" si="303">IF(N264="","－",N264)</f>
        <v>54.195454545454545</v>
      </c>
      <c r="O60" s="33">
        <f t="shared" si="303"/>
        <v>71.949137931034485</v>
      </c>
      <c r="P60" s="23">
        <f>P264</f>
        <v>87</v>
      </c>
      <c r="Q60" s="7">
        <f>IF($P60=0,0,Q264/$P60*100)</f>
        <v>50.574712643678168</v>
      </c>
      <c r="R60" s="7">
        <f>IF($P60=0,0,R264/$P60*100)</f>
        <v>42.528735632183903</v>
      </c>
      <c r="S60" s="7">
        <f>IF($P60=0,0,S264/$P60*100)</f>
        <v>6.8965517241379306</v>
      </c>
      <c r="T60" s="23">
        <f>T264</f>
        <v>110</v>
      </c>
      <c r="U60" s="7">
        <f t="shared" ref="U60:Z60" si="304">IF($T60=0,0,U264/$T60*100)</f>
        <v>49.090909090909093</v>
      </c>
      <c r="V60" s="7">
        <f t="shared" si="304"/>
        <v>19.090909090909093</v>
      </c>
      <c r="W60" s="7">
        <f t="shared" si="304"/>
        <v>9.0909090909090917</v>
      </c>
      <c r="X60" s="7">
        <f t="shared" si="304"/>
        <v>10.909090909090908</v>
      </c>
      <c r="Y60" s="7">
        <f t="shared" si="304"/>
        <v>10.909090909090908</v>
      </c>
      <c r="Z60" s="7">
        <f t="shared" si="304"/>
        <v>0.90909090909090906</v>
      </c>
      <c r="AA60" s="33">
        <f t="shared" ref="AA60:AB60" si="305">IF(AA264="","－",AA264)</f>
        <v>23.962672448776065</v>
      </c>
      <c r="AB60" s="33">
        <f t="shared" si="305"/>
        <v>47.489659943938022</v>
      </c>
    </row>
    <row r="61" spans="1:28" ht="15" customHeight="1" x14ac:dyDescent="0.2">
      <c r="A61" s="16"/>
      <c r="B61" s="29"/>
      <c r="C61" s="18" t="s">
        <v>155</v>
      </c>
      <c r="D61" s="23">
        <f t="shared" ref="D61:D63" si="306">D265</f>
        <v>133</v>
      </c>
      <c r="E61" s="7">
        <f t="shared" ref="E61:F61" si="307">IF($D61=0,0,E265/$D61*100)</f>
        <v>53.383458646616546</v>
      </c>
      <c r="F61" s="7">
        <f t="shared" si="307"/>
        <v>46.616541353383454</v>
      </c>
      <c r="G61" s="23">
        <f t="shared" ref="G61:G63" si="308">G265</f>
        <v>62</v>
      </c>
      <c r="H61" s="7">
        <f t="shared" ref="H61:M61" si="309">IF($G61=0,0,H265/$G61*100)</f>
        <v>24.193548387096776</v>
      </c>
      <c r="I61" s="7">
        <f t="shared" si="309"/>
        <v>19.35483870967742</v>
      </c>
      <c r="J61" s="7">
        <f t="shared" si="309"/>
        <v>6.4516129032258061</v>
      </c>
      <c r="K61" s="7">
        <f t="shared" si="309"/>
        <v>12.903225806451612</v>
      </c>
      <c r="L61" s="7">
        <f t="shared" si="309"/>
        <v>19.35483870967742</v>
      </c>
      <c r="M61" s="7">
        <f t="shared" si="309"/>
        <v>17.741935483870968</v>
      </c>
      <c r="N61" s="33">
        <f t="shared" ref="N61:O61" si="310">IF(N265="","－",N265)</f>
        <v>72.741176470588243</v>
      </c>
      <c r="O61" s="33">
        <f t="shared" si="310"/>
        <v>103.05000000000001</v>
      </c>
      <c r="P61" s="23">
        <f t="shared" ref="P61:P63" si="311">P265</f>
        <v>62</v>
      </c>
      <c r="Q61" s="7">
        <f t="shared" ref="Q61:S61" si="312">IF($P61=0,0,Q265/$P61*100)</f>
        <v>37.096774193548384</v>
      </c>
      <c r="R61" s="7">
        <f t="shared" si="312"/>
        <v>48.387096774193552</v>
      </c>
      <c r="S61" s="7">
        <f t="shared" si="312"/>
        <v>14.516129032258066</v>
      </c>
      <c r="T61" s="23">
        <f t="shared" ref="T61:T63" si="313">T265</f>
        <v>123</v>
      </c>
      <c r="U61" s="7">
        <f t="shared" ref="U61:Z61" si="314">IF($T61=0,0,U265/$T61*100)</f>
        <v>60.162601626016269</v>
      </c>
      <c r="V61" s="7">
        <f t="shared" si="314"/>
        <v>20.325203252032519</v>
      </c>
      <c r="W61" s="7">
        <f t="shared" si="314"/>
        <v>10.569105691056912</v>
      </c>
      <c r="X61" s="7">
        <f t="shared" si="314"/>
        <v>6.5040650406504072</v>
      </c>
      <c r="Y61" s="7">
        <f t="shared" si="314"/>
        <v>2.4390243902439024</v>
      </c>
      <c r="Z61" s="7">
        <f t="shared" si="314"/>
        <v>0</v>
      </c>
      <c r="AA61" s="33">
        <f t="shared" ref="AA61:AB61" si="315">IF(AA265="","－",AA265)</f>
        <v>13.644706277889844</v>
      </c>
      <c r="AB61" s="33">
        <f t="shared" si="315"/>
        <v>34.250997391437771</v>
      </c>
    </row>
    <row r="62" spans="1:28" ht="15" customHeight="1" x14ac:dyDescent="0.2">
      <c r="A62" s="16"/>
      <c r="B62" s="29"/>
      <c r="C62" s="18" t="s">
        <v>156</v>
      </c>
      <c r="D62" s="23">
        <f t="shared" si="306"/>
        <v>266</v>
      </c>
      <c r="E62" s="7">
        <f t="shared" ref="E62:F62" si="316">IF($D62=0,0,E266/$D62*100)</f>
        <v>45.488721804511279</v>
      </c>
      <c r="F62" s="7">
        <f t="shared" si="316"/>
        <v>54.511278195488721</v>
      </c>
      <c r="G62" s="23">
        <f t="shared" si="308"/>
        <v>99</v>
      </c>
      <c r="H62" s="7">
        <f t="shared" ref="H62:M62" si="317">IF($G62=0,0,H266/$G62*100)</f>
        <v>38.383838383838381</v>
      </c>
      <c r="I62" s="7">
        <f t="shared" si="317"/>
        <v>19.19191919191919</v>
      </c>
      <c r="J62" s="7">
        <f t="shared" si="317"/>
        <v>8.0808080808080813</v>
      </c>
      <c r="K62" s="7">
        <f t="shared" si="317"/>
        <v>12.121212121212121</v>
      </c>
      <c r="L62" s="7">
        <f t="shared" si="317"/>
        <v>11.111111111111111</v>
      </c>
      <c r="M62" s="7">
        <f t="shared" si="317"/>
        <v>11.111111111111111</v>
      </c>
      <c r="N62" s="33">
        <f t="shared" ref="N62:O62" si="318">IF(N266="","－",N266)</f>
        <v>46.128409090909095</v>
      </c>
      <c r="O62" s="33">
        <f t="shared" si="318"/>
        <v>81.186000000000007</v>
      </c>
      <c r="P62" s="23">
        <f t="shared" si="311"/>
        <v>99</v>
      </c>
      <c r="Q62" s="7">
        <f t="shared" ref="Q62:S62" si="319">IF($P62=0,0,Q266/$P62*100)</f>
        <v>31.313131313131315</v>
      </c>
      <c r="R62" s="7">
        <f t="shared" si="319"/>
        <v>53.535353535353536</v>
      </c>
      <c r="S62" s="7">
        <f t="shared" si="319"/>
        <v>15.151515151515152</v>
      </c>
      <c r="T62" s="23">
        <f t="shared" si="313"/>
        <v>250</v>
      </c>
      <c r="U62" s="7">
        <f t="shared" ref="U62:Z62" si="320">IF($T62=0,0,U266/$T62*100)</f>
        <v>52</v>
      </c>
      <c r="V62" s="7">
        <f t="shared" si="320"/>
        <v>15.6</v>
      </c>
      <c r="W62" s="7">
        <f t="shared" si="320"/>
        <v>8</v>
      </c>
      <c r="X62" s="7">
        <f t="shared" si="320"/>
        <v>14.799999999999999</v>
      </c>
      <c r="Y62" s="7">
        <f t="shared" si="320"/>
        <v>6.4</v>
      </c>
      <c r="Z62" s="7">
        <f t="shared" si="320"/>
        <v>3.2</v>
      </c>
      <c r="AA62" s="33">
        <f t="shared" ref="AA62:AB62" si="321">IF(AA266="","－",AA266)</f>
        <v>20.815958097544726</v>
      </c>
      <c r="AB62" s="33">
        <f t="shared" si="321"/>
        <v>44.977338032194851</v>
      </c>
    </row>
    <row r="63" spans="1:28" ht="15" customHeight="1" x14ac:dyDescent="0.2">
      <c r="A63" s="16"/>
      <c r="B63" s="27"/>
      <c r="C63" s="19" t="s">
        <v>157</v>
      </c>
      <c r="D63" s="24">
        <f t="shared" si="306"/>
        <v>42</v>
      </c>
      <c r="E63" s="5">
        <f t="shared" ref="E63:F63" si="322">IF($D63=0,0,E267/$D63*100)</f>
        <v>40.476190476190474</v>
      </c>
      <c r="F63" s="5">
        <f t="shared" si="322"/>
        <v>59.523809523809526</v>
      </c>
      <c r="G63" s="24">
        <f t="shared" si="308"/>
        <v>15</v>
      </c>
      <c r="H63" s="5">
        <f t="shared" ref="H63:M63" si="323">IF($G63=0,0,H267/$G63*100)</f>
        <v>33.333333333333329</v>
      </c>
      <c r="I63" s="5">
        <f t="shared" si="323"/>
        <v>13.333333333333334</v>
      </c>
      <c r="J63" s="5">
        <f t="shared" si="323"/>
        <v>13.333333333333334</v>
      </c>
      <c r="K63" s="5">
        <f t="shared" si="323"/>
        <v>20</v>
      </c>
      <c r="L63" s="5">
        <f t="shared" si="323"/>
        <v>20</v>
      </c>
      <c r="M63" s="5">
        <f t="shared" si="323"/>
        <v>0</v>
      </c>
      <c r="N63" s="34">
        <f t="shared" ref="N63:O63" si="324">IF(N267="","－",N267)</f>
        <v>45.12</v>
      </c>
      <c r="O63" s="34">
        <f t="shared" si="324"/>
        <v>67.679999999999993</v>
      </c>
      <c r="P63" s="24">
        <f t="shared" si="311"/>
        <v>15</v>
      </c>
      <c r="Q63" s="5">
        <f t="shared" ref="Q63:S63" si="325">IF($P63=0,0,Q267/$P63*100)</f>
        <v>40</v>
      </c>
      <c r="R63" s="5">
        <f t="shared" si="325"/>
        <v>60</v>
      </c>
      <c r="S63" s="5">
        <f t="shared" si="325"/>
        <v>0</v>
      </c>
      <c r="T63" s="24">
        <f t="shared" si="313"/>
        <v>46</v>
      </c>
      <c r="U63" s="5">
        <f t="shared" ref="U63:Z63" si="326">IF($T63=0,0,U267/$T63*100)</f>
        <v>60.869565217391312</v>
      </c>
      <c r="V63" s="5">
        <f t="shared" si="326"/>
        <v>17.391304347826086</v>
      </c>
      <c r="W63" s="5">
        <f t="shared" si="326"/>
        <v>6.5217391304347823</v>
      </c>
      <c r="X63" s="5">
        <f t="shared" si="326"/>
        <v>8.695652173913043</v>
      </c>
      <c r="Y63" s="5">
        <f t="shared" si="326"/>
        <v>6.5217391304347823</v>
      </c>
      <c r="Z63" s="5">
        <f t="shared" si="326"/>
        <v>0</v>
      </c>
      <c r="AA63" s="34">
        <f t="shared" ref="AA63:AB63" si="327">IF(AA267="","－",AA267)</f>
        <v>16.70108241618539</v>
      </c>
      <c r="AB63" s="34">
        <f t="shared" si="327"/>
        <v>42.680543952473776</v>
      </c>
    </row>
    <row r="64" spans="1:28" ht="15" customHeight="1" x14ac:dyDescent="0.2">
      <c r="A64" s="16"/>
      <c r="B64" s="105" t="s">
        <v>38</v>
      </c>
      <c r="C64" s="12" t="s">
        <v>24</v>
      </c>
      <c r="D64" s="23">
        <f t="shared" ref="D64:E64" si="328">D268</f>
        <v>653</v>
      </c>
      <c r="E64" s="9">
        <f t="shared" si="328"/>
        <v>435</v>
      </c>
      <c r="F64" s="9">
        <f>F268</f>
        <v>218</v>
      </c>
      <c r="G64" s="23">
        <f t="shared" ref="G64:L64" si="329">G268</f>
        <v>403</v>
      </c>
      <c r="H64" s="9">
        <f t="shared" si="329"/>
        <v>96</v>
      </c>
      <c r="I64" s="9">
        <f t="shared" si="329"/>
        <v>90</v>
      </c>
      <c r="J64" s="9">
        <f t="shared" si="329"/>
        <v>49</v>
      </c>
      <c r="K64" s="9">
        <f t="shared" si="329"/>
        <v>44</v>
      </c>
      <c r="L64" s="9">
        <f t="shared" si="329"/>
        <v>41</v>
      </c>
      <c r="M64" s="9">
        <f>M268</f>
        <v>83</v>
      </c>
      <c r="N64" s="33">
        <f>IF(N268="","－",N268)</f>
        <v>46.236223124999995</v>
      </c>
      <c r="O64" s="33">
        <f>IF(O268="","－",O268)</f>
        <v>66.051747321428564</v>
      </c>
      <c r="P64" s="23">
        <f t="shared" ref="P64:R64" si="330">P268</f>
        <v>403</v>
      </c>
      <c r="Q64" s="9">
        <f t="shared" si="330"/>
        <v>176</v>
      </c>
      <c r="R64" s="9">
        <f t="shared" si="330"/>
        <v>149</v>
      </c>
      <c r="S64" s="9">
        <f>S268</f>
        <v>78</v>
      </c>
      <c r="T64" s="23">
        <f t="shared" ref="T64:Y64" si="331">T268</f>
        <v>697</v>
      </c>
      <c r="U64" s="9">
        <f t="shared" si="331"/>
        <v>284</v>
      </c>
      <c r="V64" s="9">
        <f t="shared" si="331"/>
        <v>129</v>
      </c>
      <c r="W64" s="9">
        <f t="shared" si="331"/>
        <v>76</v>
      </c>
      <c r="X64" s="9">
        <f t="shared" si="331"/>
        <v>100</v>
      </c>
      <c r="Y64" s="9">
        <f t="shared" si="331"/>
        <v>100</v>
      </c>
      <c r="Z64" s="9">
        <f>Z268</f>
        <v>8</v>
      </c>
      <c r="AA64" s="33">
        <f>IF(AA268="","－",AA268)</f>
        <v>30.685736174757462</v>
      </c>
      <c r="AB64" s="33">
        <f>IF(AB268="","－",AB268)</f>
        <v>52.203635121994793</v>
      </c>
    </row>
    <row r="65" spans="1:28" ht="15" customHeight="1" x14ac:dyDescent="0.2">
      <c r="A65" s="16"/>
      <c r="B65" s="106"/>
      <c r="C65" s="15"/>
      <c r="D65" s="14">
        <f>IF(SUM(E65:F65)&gt;100,"－",SUM(E65:F65))</f>
        <v>100</v>
      </c>
      <c r="E65" s="13">
        <f>E268/$D64*100</f>
        <v>66.615620214395094</v>
      </c>
      <c r="F65" s="13">
        <f>F268/$D64*100</f>
        <v>33.384379785604899</v>
      </c>
      <c r="G65" s="14">
        <f>IF(SUM(H65:M65)&gt;100,"－",SUM(H65:M65))</f>
        <v>100</v>
      </c>
      <c r="H65" s="13">
        <f t="shared" ref="H65:M65" si="332">H268/$G64*100</f>
        <v>23.821339950372209</v>
      </c>
      <c r="I65" s="13">
        <f t="shared" si="332"/>
        <v>22.332506203473944</v>
      </c>
      <c r="J65" s="13">
        <f t="shared" si="332"/>
        <v>12.158808933002481</v>
      </c>
      <c r="K65" s="13">
        <f t="shared" si="332"/>
        <v>10.918114143920596</v>
      </c>
      <c r="L65" s="13">
        <f t="shared" si="332"/>
        <v>10.173697270471465</v>
      </c>
      <c r="M65" s="13">
        <f t="shared" si="332"/>
        <v>20.595533498759306</v>
      </c>
      <c r="N65" s="14" t="s">
        <v>142</v>
      </c>
      <c r="O65" s="14" t="s">
        <v>142</v>
      </c>
      <c r="P65" s="14">
        <f>IF(SUM(Q65:S65)&gt;100,"－",SUM(Q65:S65))</f>
        <v>100</v>
      </c>
      <c r="Q65" s="13">
        <f>Q268/$P64*100</f>
        <v>43.672456575682382</v>
      </c>
      <c r="R65" s="13">
        <f>R268/$P64*100</f>
        <v>36.972704714640194</v>
      </c>
      <c r="S65" s="13">
        <f>S268/$P64*100</f>
        <v>19.35483870967742</v>
      </c>
      <c r="T65" s="14">
        <f>IF(SUM(U65:Z65)&gt;100,"－",SUM(U65:Z65))</f>
        <v>99.999999999999986</v>
      </c>
      <c r="U65" s="13">
        <f t="shared" ref="U65:Z65" si="333">U268/$T64*100</f>
        <v>40.746054519368727</v>
      </c>
      <c r="V65" s="13">
        <f t="shared" si="333"/>
        <v>18.507890961262554</v>
      </c>
      <c r="W65" s="13">
        <f t="shared" si="333"/>
        <v>10.9038737446198</v>
      </c>
      <c r="X65" s="13">
        <f t="shared" si="333"/>
        <v>14.347202295552366</v>
      </c>
      <c r="Y65" s="13">
        <f t="shared" si="333"/>
        <v>14.347202295552366</v>
      </c>
      <c r="Z65" s="13">
        <f t="shared" si="333"/>
        <v>1.1477761836441895</v>
      </c>
      <c r="AA65" s="14" t="s">
        <v>142</v>
      </c>
      <c r="AB65" s="14" t="s">
        <v>142</v>
      </c>
    </row>
    <row r="66" spans="1:28" ht="15" customHeight="1" x14ac:dyDescent="0.2">
      <c r="A66" s="16"/>
      <c r="B66" s="106"/>
      <c r="C66" s="18" t="s">
        <v>154</v>
      </c>
      <c r="D66" s="23">
        <f>D270</f>
        <v>198</v>
      </c>
      <c r="E66" s="7">
        <f>IF($D66=0,0,E270/$D66*100)</f>
        <v>80.303030303030297</v>
      </c>
      <c r="F66" s="7">
        <f>IF($D66=0,0,F270/$D66*100)</f>
        <v>19.696969696969695</v>
      </c>
      <c r="G66" s="23">
        <f>G270</f>
        <v>153</v>
      </c>
      <c r="H66" s="7">
        <f t="shared" ref="H66:M66" si="334">IF($G66=0,0,H270/$G66*100)</f>
        <v>15.686274509803921</v>
      </c>
      <c r="I66" s="7">
        <f t="shared" si="334"/>
        <v>21.568627450980394</v>
      </c>
      <c r="J66" s="7">
        <f t="shared" si="334"/>
        <v>12.418300653594772</v>
      </c>
      <c r="K66" s="7">
        <f t="shared" si="334"/>
        <v>13.725490196078432</v>
      </c>
      <c r="L66" s="7">
        <f t="shared" si="334"/>
        <v>15.032679738562091</v>
      </c>
      <c r="M66" s="7">
        <f t="shared" si="334"/>
        <v>21.568627450980394</v>
      </c>
      <c r="N66" s="33">
        <f t="shared" ref="N66:O66" si="335">IF(N270="","－",N270)</f>
        <v>58.281666666666666</v>
      </c>
      <c r="O66" s="33">
        <f t="shared" si="335"/>
        <v>72.85208333333334</v>
      </c>
      <c r="P66" s="23">
        <f>P270</f>
        <v>153</v>
      </c>
      <c r="Q66" s="7">
        <f>IF($P66=0,0,Q270/$P66*100)</f>
        <v>54.901960784313729</v>
      </c>
      <c r="R66" s="7">
        <f>IF($P66=0,0,R270/$P66*100)</f>
        <v>27.450980392156865</v>
      </c>
      <c r="S66" s="7">
        <f>IF($P66=0,0,S270/$P66*100)</f>
        <v>17.647058823529413</v>
      </c>
      <c r="T66" s="23">
        <f>T270</f>
        <v>210</v>
      </c>
      <c r="U66" s="7">
        <f t="shared" ref="U66:Z66" si="336">IF($T66=0,0,U270/$T66*100)</f>
        <v>40.476190476190474</v>
      </c>
      <c r="V66" s="7">
        <f t="shared" si="336"/>
        <v>15.714285714285714</v>
      </c>
      <c r="W66" s="7">
        <f t="shared" si="336"/>
        <v>12.380952380952381</v>
      </c>
      <c r="X66" s="7">
        <f t="shared" si="336"/>
        <v>15.238095238095239</v>
      </c>
      <c r="Y66" s="7">
        <f t="shared" si="336"/>
        <v>14.761904761904763</v>
      </c>
      <c r="Z66" s="7">
        <f t="shared" si="336"/>
        <v>1.4285714285714286</v>
      </c>
      <c r="AA66" s="33">
        <f t="shared" ref="AA66:AB66" si="337">IF(AA270="","－",AA270)</f>
        <v>31.254841523803147</v>
      </c>
      <c r="AB66" s="33">
        <f t="shared" si="337"/>
        <v>53.030755700223374</v>
      </c>
    </row>
    <row r="67" spans="1:28" ht="15" customHeight="1" x14ac:dyDescent="0.2">
      <c r="A67" s="16"/>
      <c r="B67" s="106"/>
      <c r="C67" s="18" t="s">
        <v>155</v>
      </c>
      <c r="D67" s="23">
        <f t="shared" ref="D67:D69" si="338">D271</f>
        <v>158</v>
      </c>
      <c r="E67" s="7">
        <f t="shared" ref="E67:F67" si="339">IF($D67=0,0,E271/$D67*100)</f>
        <v>67.088607594936718</v>
      </c>
      <c r="F67" s="7">
        <f t="shared" si="339"/>
        <v>32.911392405063289</v>
      </c>
      <c r="G67" s="23">
        <f t="shared" ref="G67:G69" si="340">G271</f>
        <v>97</v>
      </c>
      <c r="H67" s="7">
        <f t="shared" ref="H67:M67" si="341">IF($G67=0,0,H271/$G67*100)</f>
        <v>28.865979381443296</v>
      </c>
      <c r="I67" s="7">
        <f t="shared" si="341"/>
        <v>17.525773195876287</v>
      </c>
      <c r="J67" s="7">
        <f t="shared" si="341"/>
        <v>15.463917525773196</v>
      </c>
      <c r="K67" s="7">
        <f t="shared" si="341"/>
        <v>12.371134020618557</v>
      </c>
      <c r="L67" s="7">
        <f t="shared" si="341"/>
        <v>6.1855670103092786</v>
      </c>
      <c r="M67" s="7">
        <f t="shared" si="341"/>
        <v>19.587628865979383</v>
      </c>
      <c r="N67" s="33">
        <f t="shared" ref="N67:O67" si="342">IF(N271="","－",N271)</f>
        <v>41.366282051282056</v>
      </c>
      <c r="O67" s="33">
        <f t="shared" si="342"/>
        <v>64.531400000000005</v>
      </c>
      <c r="P67" s="23">
        <f t="shared" ref="P67:P69" si="343">P271</f>
        <v>97</v>
      </c>
      <c r="Q67" s="7">
        <f t="shared" ref="Q67:S67" si="344">IF($P67=0,0,Q271/$P67*100)</f>
        <v>37.113402061855673</v>
      </c>
      <c r="R67" s="7">
        <f t="shared" si="344"/>
        <v>47.422680412371129</v>
      </c>
      <c r="S67" s="7">
        <f t="shared" si="344"/>
        <v>15.463917525773196</v>
      </c>
      <c r="T67" s="23">
        <f t="shared" ref="T67:T69" si="345">T271</f>
        <v>170</v>
      </c>
      <c r="U67" s="7">
        <f t="shared" ref="U67:Z67" si="346">IF($T67=0,0,U271/$T67*100)</f>
        <v>42.352941176470587</v>
      </c>
      <c r="V67" s="7">
        <f t="shared" si="346"/>
        <v>20</v>
      </c>
      <c r="W67" s="7">
        <f t="shared" si="346"/>
        <v>11.176470588235295</v>
      </c>
      <c r="X67" s="7">
        <f t="shared" si="346"/>
        <v>11.176470588235295</v>
      </c>
      <c r="Y67" s="7">
        <f t="shared" si="346"/>
        <v>12.352941176470589</v>
      </c>
      <c r="Z67" s="7">
        <f t="shared" si="346"/>
        <v>2.9411764705882351</v>
      </c>
      <c r="AA67" s="33">
        <f t="shared" ref="AA67:AB67" si="347">IF(AA271="","－",AA271)</f>
        <v>27.892914014923569</v>
      </c>
      <c r="AB67" s="33">
        <f t="shared" si="347"/>
        <v>49.487428090993433</v>
      </c>
    </row>
    <row r="68" spans="1:28" ht="15" customHeight="1" x14ac:dyDescent="0.2">
      <c r="A68" s="16"/>
      <c r="B68" s="106"/>
      <c r="C68" s="18" t="s">
        <v>156</v>
      </c>
      <c r="D68" s="23">
        <f t="shared" si="338"/>
        <v>263</v>
      </c>
      <c r="E68" s="7">
        <f t="shared" ref="E68:F68" si="348">IF($D68=0,0,E272/$D68*100)</f>
        <v>60.076045627376431</v>
      </c>
      <c r="F68" s="7">
        <f t="shared" si="348"/>
        <v>39.923954372623577</v>
      </c>
      <c r="G68" s="23">
        <f t="shared" si="340"/>
        <v>143</v>
      </c>
      <c r="H68" s="7">
        <f t="shared" ref="H68:M68" si="349">IF($G68=0,0,H272/$G68*100)</f>
        <v>28.671328671328673</v>
      </c>
      <c r="I68" s="7">
        <f t="shared" si="349"/>
        <v>25.874125874125873</v>
      </c>
      <c r="J68" s="7">
        <f t="shared" si="349"/>
        <v>9.0909090909090917</v>
      </c>
      <c r="K68" s="7">
        <f t="shared" si="349"/>
        <v>7.6923076923076925</v>
      </c>
      <c r="L68" s="7">
        <f t="shared" si="349"/>
        <v>7.6923076923076925</v>
      </c>
      <c r="M68" s="7">
        <f t="shared" si="349"/>
        <v>20.97902097902098</v>
      </c>
      <c r="N68" s="33">
        <f t="shared" ref="N68:O68" si="350">IF(N272="","－",N272)</f>
        <v>35.768330973451327</v>
      </c>
      <c r="O68" s="33">
        <f t="shared" si="350"/>
        <v>56.136408333333328</v>
      </c>
      <c r="P68" s="23">
        <f t="shared" si="343"/>
        <v>143</v>
      </c>
      <c r="Q68" s="7">
        <f t="shared" ref="Q68:S68" si="351">IF($P68=0,0,Q272/$P68*100)</f>
        <v>35.664335664335667</v>
      </c>
      <c r="R68" s="7">
        <f t="shared" si="351"/>
        <v>39.86013986013986</v>
      </c>
      <c r="S68" s="7">
        <f t="shared" si="351"/>
        <v>24.475524475524477</v>
      </c>
      <c r="T68" s="23">
        <f t="shared" si="345"/>
        <v>285</v>
      </c>
      <c r="U68" s="7">
        <f t="shared" ref="U68:Z68" si="352">IF($T68=0,0,U272/$T68*100)</f>
        <v>38.94736842105263</v>
      </c>
      <c r="V68" s="7">
        <f t="shared" si="352"/>
        <v>20.701754385964914</v>
      </c>
      <c r="W68" s="7">
        <f t="shared" si="352"/>
        <v>9.8245614035087723</v>
      </c>
      <c r="X68" s="7">
        <f t="shared" si="352"/>
        <v>14.736842105263156</v>
      </c>
      <c r="Y68" s="7">
        <f t="shared" si="352"/>
        <v>15.789473684210526</v>
      </c>
      <c r="Z68" s="7">
        <f t="shared" si="352"/>
        <v>0</v>
      </c>
      <c r="AA68" s="33">
        <f t="shared" ref="AA68:AB68" si="353">IF(AA272="","－",AA272)</f>
        <v>32.045364558098015</v>
      </c>
      <c r="AB68" s="33">
        <f t="shared" si="353"/>
        <v>52.488097121022605</v>
      </c>
    </row>
    <row r="69" spans="1:28" ht="15" customHeight="1" x14ac:dyDescent="0.2">
      <c r="A69" s="17"/>
      <c r="B69" s="26"/>
      <c r="C69" s="19" t="s">
        <v>157</v>
      </c>
      <c r="D69" s="24">
        <f t="shared" si="338"/>
        <v>34</v>
      </c>
      <c r="E69" s="5">
        <f t="shared" ref="E69:F69" si="354">IF($D69=0,0,E273/$D69*100)</f>
        <v>35.294117647058826</v>
      </c>
      <c r="F69" s="5">
        <f t="shared" si="354"/>
        <v>64.705882352941174</v>
      </c>
      <c r="G69" s="24">
        <f t="shared" si="340"/>
        <v>10</v>
      </c>
      <c r="H69" s="5">
        <f t="shared" ref="H69:M69" si="355">IF($G69=0,0,H273/$G69*100)</f>
        <v>30</v>
      </c>
      <c r="I69" s="5">
        <f t="shared" si="355"/>
        <v>30</v>
      </c>
      <c r="J69" s="5">
        <f t="shared" si="355"/>
        <v>20</v>
      </c>
      <c r="K69" s="5">
        <f t="shared" si="355"/>
        <v>0</v>
      </c>
      <c r="L69" s="5">
        <f t="shared" si="355"/>
        <v>10</v>
      </c>
      <c r="M69" s="5">
        <f t="shared" si="355"/>
        <v>10</v>
      </c>
      <c r="N69" s="34">
        <f t="shared" ref="N69:O69" si="356">IF(N273="","－",N273)</f>
        <v>59.266666666666666</v>
      </c>
      <c r="O69" s="34">
        <f t="shared" si="356"/>
        <v>88.899999999999991</v>
      </c>
      <c r="P69" s="24">
        <f t="shared" si="343"/>
        <v>10</v>
      </c>
      <c r="Q69" s="5">
        <f t="shared" ref="Q69:S69" si="357">IF($P69=0,0,Q273/$P69*100)</f>
        <v>50</v>
      </c>
      <c r="R69" s="5">
        <f t="shared" si="357"/>
        <v>40</v>
      </c>
      <c r="S69" s="5">
        <f t="shared" si="357"/>
        <v>10</v>
      </c>
      <c r="T69" s="24">
        <f t="shared" si="345"/>
        <v>32</v>
      </c>
      <c r="U69" s="5">
        <f t="shared" ref="U69:Z69" si="358">IF($T69=0,0,U273/$T69*100)</f>
        <v>50</v>
      </c>
      <c r="V69" s="5">
        <f t="shared" si="358"/>
        <v>9.375</v>
      </c>
      <c r="W69" s="5">
        <f t="shared" si="358"/>
        <v>9.375</v>
      </c>
      <c r="X69" s="5">
        <f t="shared" si="358"/>
        <v>21.875</v>
      </c>
      <c r="Y69" s="5">
        <f t="shared" si="358"/>
        <v>9.375</v>
      </c>
      <c r="Z69" s="5">
        <f t="shared" si="358"/>
        <v>0</v>
      </c>
      <c r="AA69" s="34">
        <f t="shared" ref="AA69:AB69" si="359">IF(AA273="","－",AA273)</f>
        <v>29.295634920634914</v>
      </c>
      <c r="AB69" s="34">
        <f t="shared" si="359"/>
        <v>58.591269841269828</v>
      </c>
    </row>
    <row r="70" spans="1:28" ht="15" customHeight="1" x14ac:dyDescent="0.2">
      <c r="A70" s="11" t="s">
        <v>158</v>
      </c>
      <c r="B70" s="6" t="s">
        <v>23</v>
      </c>
      <c r="C70" s="12" t="s">
        <v>24</v>
      </c>
      <c r="D70" s="22">
        <f t="shared" ref="D70:E70" si="360">D274</f>
        <v>781</v>
      </c>
      <c r="E70" s="4">
        <f t="shared" si="360"/>
        <v>668</v>
      </c>
      <c r="F70" s="4">
        <f>F274</f>
        <v>113</v>
      </c>
      <c r="G70" s="22">
        <f t="shared" ref="G70:L70" si="361">G274</f>
        <v>649</v>
      </c>
      <c r="H70" s="4">
        <f t="shared" si="361"/>
        <v>92</v>
      </c>
      <c r="I70" s="4">
        <f t="shared" si="361"/>
        <v>46</v>
      </c>
      <c r="J70" s="4">
        <f t="shared" si="361"/>
        <v>62</v>
      </c>
      <c r="K70" s="4">
        <f t="shared" si="361"/>
        <v>129</v>
      </c>
      <c r="L70" s="4">
        <f t="shared" si="361"/>
        <v>287</v>
      </c>
      <c r="M70" s="4">
        <f>M274</f>
        <v>33</v>
      </c>
      <c r="N70" s="32">
        <f>IF(N274="","－",N274)</f>
        <v>141.70758782467533</v>
      </c>
      <c r="O70" s="32">
        <f>IF(O274="","－",O274)</f>
        <v>166.58754599236642</v>
      </c>
      <c r="P70" s="22">
        <f t="shared" ref="P70:R70" si="362">P274</f>
        <v>649</v>
      </c>
      <c r="Q70" s="4">
        <f t="shared" si="362"/>
        <v>486</v>
      </c>
      <c r="R70" s="4">
        <f t="shared" si="362"/>
        <v>132</v>
      </c>
      <c r="S70" s="4">
        <f>S274</f>
        <v>31</v>
      </c>
      <c r="T70" s="22">
        <f t="shared" ref="T70:Y70" si="363">T274</f>
        <v>825</v>
      </c>
      <c r="U70" s="4">
        <f t="shared" si="363"/>
        <v>218</v>
      </c>
      <c r="V70" s="4">
        <f t="shared" si="363"/>
        <v>286</v>
      </c>
      <c r="W70" s="4">
        <f t="shared" si="363"/>
        <v>110</v>
      </c>
      <c r="X70" s="4">
        <f t="shared" si="363"/>
        <v>98</v>
      </c>
      <c r="Y70" s="4">
        <f t="shared" si="363"/>
        <v>104</v>
      </c>
      <c r="Z70" s="4">
        <f>Z274</f>
        <v>9</v>
      </c>
      <c r="AA70" s="32">
        <f>IF(AA274="","－",AA274)</f>
        <v>30.621679096662724</v>
      </c>
      <c r="AB70" s="32">
        <f>IF(AB274="","－",AB274)</f>
        <v>41.784766125212016</v>
      </c>
    </row>
    <row r="71" spans="1:28" ht="15" customHeight="1" x14ac:dyDescent="0.2">
      <c r="A71" s="20" t="s">
        <v>159</v>
      </c>
      <c r="B71" s="6" t="s">
        <v>41</v>
      </c>
      <c r="C71" s="15"/>
      <c r="D71" s="14">
        <f>IF(SUM(E71:F71)&gt;100,"－",SUM(E71:F71))</f>
        <v>100</v>
      </c>
      <c r="E71" s="13">
        <f>E274/$D70*100</f>
        <v>85.531370038412291</v>
      </c>
      <c r="F71" s="13">
        <f>F274/$D70*100</f>
        <v>14.468629961587709</v>
      </c>
      <c r="G71" s="14">
        <f>IF(SUM(H71:M71)&gt;100,"－",SUM(H71:M71))</f>
        <v>100</v>
      </c>
      <c r="H71" s="13">
        <f t="shared" ref="H71:M71" si="364">H274/$G70*100</f>
        <v>14.175654853620955</v>
      </c>
      <c r="I71" s="13">
        <f t="shared" si="364"/>
        <v>7.0878274268104775</v>
      </c>
      <c r="J71" s="13">
        <f t="shared" si="364"/>
        <v>9.5531587057010778</v>
      </c>
      <c r="K71" s="13">
        <f t="shared" si="364"/>
        <v>19.876733436055467</v>
      </c>
      <c r="L71" s="13">
        <f t="shared" si="364"/>
        <v>44.221879815100152</v>
      </c>
      <c r="M71" s="13">
        <f t="shared" si="364"/>
        <v>5.0847457627118651</v>
      </c>
      <c r="N71" s="14" t="s">
        <v>142</v>
      </c>
      <c r="O71" s="14" t="s">
        <v>142</v>
      </c>
      <c r="P71" s="14">
        <f>IF(SUM(Q71:S71)&gt;100,"－",SUM(Q71:S71))</f>
        <v>100</v>
      </c>
      <c r="Q71" s="13">
        <f>Q274/$P70*100</f>
        <v>74.884437596302007</v>
      </c>
      <c r="R71" s="13">
        <f>R274/$P70*100</f>
        <v>20.33898305084746</v>
      </c>
      <c r="S71" s="13">
        <f>S274/$P70*100</f>
        <v>4.7765793528505389</v>
      </c>
      <c r="T71" s="14">
        <f>IF(SUM(U71:Z71)&gt;100,"－",SUM(U71:Z71))</f>
        <v>100</v>
      </c>
      <c r="U71" s="13">
        <f t="shared" ref="U71:Z71" si="365">U274/$T70*100</f>
        <v>26.424242424242422</v>
      </c>
      <c r="V71" s="13">
        <f t="shared" si="365"/>
        <v>34.666666666666671</v>
      </c>
      <c r="W71" s="13">
        <f t="shared" si="365"/>
        <v>13.333333333333334</v>
      </c>
      <c r="X71" s="13">
        <f t="shared" si="365"/>
        <v>11.878787878787879</v>
      </c>
      <c r="Y71" s="13">
        <f t="shared" si="365"/>
        <v>12.606060606060607</v>
      </c>
      <c r="Z71" s="13">
        <f t="shared" si="365"/>
        <v>1.0909090909090911</v>
      </c>
      <c r="AA71" s="14" t="s">
        <v>142</v>
      </c>
      <c r="AB71" s="14" t="s">
        <v>142</v>
      </c>
    </row>
    <row r="72" spans="1:28" ht="15" customHeight="1" x14ac:dyDescent="0.2">
      <c r="A72" s="20"/>
      <c r="B72" s="6" t="s">
        <v>27</v>
      </c>
      <c r="C72" s="18" t="s">
        <v>160</v>
      </c>
      <c r="D72" s="23">
        <f>D276</f>
        <v>632</v>
      </c>
      <c r="E72" s="7">
        <f>IF($D72=0,0,E276/$D72*100)</f>
        <v>93.670886075949369</v>
      </c>
      <c r="F72" s="7">
        <f>IF($D72=0,0,F276/$D72*100)</f>
        <v>6.3291139240506329</v>
      </c>
      <c r="G72" s="23">
        <f>G276</f>
        <v>578</v>
      </c>
      <c r="H72" s="7">
        <f t="shared" ref="H72:M72" si="366">IF($G72=0,0,H276/$G72*100)</f>
        <v>11.418685121107266</v>
      </c>
      <c r="I72" s="7">
        <f t="shared" si="366"/>
        <v>5.8823529411764701</v>
      </c>
      <c r="J72" s="7">
        <f t="shared" si="366"/>
        <v>9.3425605536332181</v>
      </c>
      <c r="K72" s="7">
        <f t="shared" si="366"/>
        <v>21.107266435986158</v>
      </c>
      <c r="L72" s="7">
        <f t="shared" si="366"/>
        <v>47.058823529411761</v>
      </c>
      <c r="M72" s="7">
        <f t="shared" si="366"/>
        <v>5.1903114186851207</v>
      </c>
      <c r="N72" s="33">
        <f t="shared" ref="N72:O72" si="367">IF(N276="","－",N276)</f>
        <v>150.50698740875913</v>
      </c>
      <c r="O72" s="33">
        <f t="shared" si="367"/>
        <v>171.11582800829876</v>
      </c>
      <c r="P72" s="23">
        <f>P276</f>
        <v>578</v>
      </c>
      <c r="Q72" s="7">
        <f>IF($P72=0,0,Q276/$P72*100)</f>
        <v>80.968858131487892</v>
      </c>
      <c r="R72" s="7">
        <f>IF($P72=0,0,R276/$P72*100)</f>
        <v>15.051903114186851</v>
      </c>
      <c r="S72" s="7">
        <f>IF($P72=0,0,S276/$P72*100)</f>
        <v>3.9792387543252596</v>
      </c>
      <c r="T72" s="23">
        <f>T276</f>
        <v>665</v>
      </c>
      <c r="U72" s="7">
        <f t="shared" ref="U72:Z72" si="368">IF($T72=0,0,U276/$T72*100)</f>
        <v>25.86466165413534</v>
      </c>
      <c r="V72" s="7">
        <f t="shared" si="368"/>
        <v>38.496240601503764</v>
      </c>
      <c r="W72" s="7">
        <f t="shared" si="368"/>
        <v>13.383458646616543</v>
      </c>
      <c r="X72" s="7">
        <f t="shared" si="368"/>
        <v>10.225563909774436</v>
      </c>
      <c r="Y72" s="7">
        <f t="shared" si="368"/>
        <v>10.827067669172932</v>
      </c>
      <c r="Z72" s="7">
        <f t="shared" si="368"/>
        <v>1.2030075187969926</v>
      </c>
      <c r="AA72" s="33">
        <f t="shared" ref="AA72:AB72" si="369">IF(AA276="","－",AA276)</f>
        <v>28.518943629288255</v>
      </c>
      <c r="AB72" s="33">
        <f t="shared" si="369"/>
        <v>38.632878277200795</v>
      </c>
    </row>
    <row r="73" spans="1:28" ht="15" customHeight="1" x14ac:dyDescent="0.2">
      <c r="A73" s="20"/>
      <c r="B73" s="6" t="s">
        <v>43</v>
      </c>
      <c r="C73" s="18" t="s">
        <v>161</v>
      </c>
      <c r="D73" s="23">
        <f t="shared" ref="D73:D78" si="370">D277</f>
        <v>36</v>
      </c>
      <c r="E73" s="7">
        <f t="shared" ref="E73:F73" si="371">IF($D73=0,0,E277/$D73*100)</f>
        <v>47.222222222222221</v>
      </c>
      <c r="F73" s="7">
        <f t="shared" si="371"/>
        <v>52.777777777777779</v>
      </c>
      <c r="G73" s="23">
        <f t="shared" ref="G73:G78" si="372">G277</f>
        <v>15</v>
      </c>
      <c r="H73" s="7">
        <f t="shared" ref="H73:M73" si="373">IF($G73=0,0,H277/$G73*100)</f>
        <v>26.666666666666668</v>
      </c>
      <c r="I73" s="7">
        <f t="shared" si="373"/>
        <v>13.333333333333334</v>
      </c>
      <c r="J73" s="7">
        <f t="shared" si="373"/>
        <v>26.666666666666668</v>
      </c>
      <c r="K73" s="7">
        <f t="shared" si="373"/>
        <v>13.333333333333334</v>
      </c>
      <c r="L73" s="7">
        <f t="shared" si="373"/>
        <v>13.333333333333334</v>
      </c>
      <c r="M73" s="7">
        <f t="shared" si="373"/>
        <v>6.666666666666667</v>
      </c>
      <c r="N73" s="33">
        <f t="shared" ref="N73:O73" si="374">IF(N277="","－",N277)</f>
        <v>52.5</v>
      </c>
      <c r="O73" s="33">
        <f t="shared" si="374"/>
        <v>73.5</v>
      </c>
      <c r="P73" s="23">
        <f t="shared" ref="P73:P78" si="375">P277</f>
        <v>15</v>
      </c>
      <c r="Q73" s="7">
        <f t="shared" ref="Q73:S73" si="376">IF($P73=0,0,Q277/$P73*100)</f>
        <v>13.333333333333334</v>
      </c>
      <c r="R73" s="7">
        <f t="shared" si="376"/>
        <v>73.333333333333329</v>
      </c>
      <c r="S73" s="7">
        <f t="shared" si="376"/>
        <v>13.333333333333334</v>
      </c>
      <c r="T73" s="23">
        <f t="shared" ref="T73:T78" si="377">T277</f>
        <v>37</v>
      </c>
      <c r="U73" s="7">
        <f t="shared" ref="U73:Z73" si="378">IF($T73=0,0,U277/$T73*100)</f>
        <v>35.135135135135137</v>
      </c>
      <c r="V73" s="7">
        <f t="shared" si="378"/>
        <v>18.918918918918919</v>
      </c>
      <c r="W73" s="7">
        <f t="shared" si="378"/>
        <v>13.513513513513514</v>
      </c>
      <c r="X73" s="7">
        <f t="shared" si="378"/>
        <v>21.621621621621621</v>
      </c>
      <c r="Y73" s="7">
        <f t="shared" si="378"/>
        <v>10.810810810810811</v>
      </c>
      <c r="Z73" s="7">
        <f t="shared" si="378"/>
        <v>0</v>
      </c>
      <c r="AA73" s="33">
        <f t="shared" ref="AA73:AB73" si="379">IF(AA277="","－",AA277)</f>
        <v>32.488307488307484</v>
      </c>
      <c r="AB73" s="33">
        <f t="shared" si="379"/>
        <v>50.086140711140708</v>
      </c>
    </row>
    <row r="74" spans="1:28" ht="15" customHeight="1" x14ac:dyDescent="0.2">
      <c r="A74" s="16"/>
      <c r="B74" s="6"/>
      <c r="C74" s="18" t="s">
        <v>162</v>
      </c>
      <c r="D74" s="23">
        <f t="shared" si="370"/>
        <v>44</v>
      </c>
      <c r="E74" s="7">
        <f t="shared" ref="E74:F74" si="380">IF($D74=0,0,E278/$D74*100)</f>
        <v>43.18181818181818</v>
      </c>
      <c r="F74" s="7">
        <f t="shared" si="380"/>
        <v>56.81818181818182</v>
      </c>
      <c r="G74" s="23">
        <f t="shared" si="372"/>
        <v>17</v>
      </c>
      <c r="H74" s="7">
        <f t="shared" ref="H74:M74" si="381">IF($G74=0,0,H278/$G74*100)</f>
        <v>41.17647058823529</v>
      </c>
      <c r="I74" s="7">
        <f t="shared" si="381"/>
        <v>17.647058823529413</v>
      </c>
      <c r="J74" s="7">
        <f t="shared" si="381"/>
        <v>0</v>
      </c>
      <c r="K74" s="7">
        <f t="shared" si="381"/>
        <v>11.76470588235294</v>
      </c>
      <c r="L74" s="7">
        <f t="shared" si="381"/>
        <v>29.411764705882355</v>
      </c>
      <c r="M74" s="7">
        <f t="shared" si="381"/>
        <v>0</v>
      </c>
      <c r="N74" s="33">
        <f t="shared" ref="N74:O74" si="382">IF(N278="","－",N278)</f>
        <v>78.255588235294113</v>
      </c>
      <c r="O74" s="33">
        <f t="shared" si="382"/>
        <v>133.03450000000001</v>
      </c>
      <c r="P74" s="23">
        <f t="shared" si="375"/>
        <v>17</v>
      </c>
      <c r="Q74" s="7">
        <f t="shared" ref="Q74:S74" si="383">IF($P74=0,0,Q278/$P74*100)</f>
        <v>17.647058823529413</v>
      </c>
      <c r="R74" s="7">
        <f t="shared" si="383"/>
        <v>76.470588235294116</v>
      </c>
      <c r="S74" s="7">
        <f t="shared" si="383"/>
        <v>5.8823529411764701</v>
      </c>
      <c r="T74" s="23">
        <f t="shared" si="377"/>
        <v>45</v>
      </c>
      <c r="U74" s="7">
        <f t="shared" ref="U74:Z74" si="384">IF($T74=0,0,U278/$T74*100)</f>
        <v>28.888888888888886</v>
      </c>
      <c r="V74" s="7">
        <f t="shared" si="384"/>
        <v>15.555555555555555</v>
      </c>
      <c r="W74" s="7">
        <f t="shared" si="384"/>
        <v>17.777777777777779</v>
      </c>
      <c r="X74" s="7">
        <f t="shared" si="384"/>
        <v>22.222222222222221</v>
      </c>
      <c r="Y74" s="7">
        <f t="shared" si="384"/>
        <v>15.555555555555555</v>
      </c>
      <c r="Z74" s="7">
        <f t="shared" si="384"/>
        <v>0</v>
      </c>
      <c r="AA74" s="33">
        <f t="shared" ref="AA74:AB74" si="385">IF(AA278="","－",AA278)</f>
        <v>39.163652390511103</v>
      </c>
      <c r="AB74" s="33">
        <f t="shared" si="385"/>
        <v>55.073886174156236</v>
      </c>
    </row>
    <row r="75" spans="1:28" ht="15" customHeight="1" x14ac:dyDescent="0.2">
      <c r="A75" s="16"/>
      <c r="B75" s="6"/>
      <c r="C75" s="18" t="s">
        <v>163</v>
      </c>
      <c r="D75" s="23">
        <f t="shared" si="370"/>
        <v>49</v>
      </c>
      <c r="E75" s="7">
        <f t="shared" ref="E75:F75" si="386">IF($D75=0,0,E279/$D75*100)</f>
        <v>55.102040816326522</v>
      </c>
      <c r="F75" s="7">
        <f t="shared" si="386"/>
        <v>44.897959183673471</v>
      </c>
      <c r="G75" s="23">
        <f t="shared" si="372"/>
        <v>27</v>
      </c>
      <c r="H75" s="7">
        <f t="shared" ref="H75:M75" si="387">IF($G75=0,0,H279/$G75*100)</f>
        <v>33.333333333333329</v>
      </c>
      <c r="I75" s="7">
        <f t="shared" si="387"/>
        <v>11.111111111111111</v>
      </c>
      <c r="J75" s="7">
        <f t="shared" si="387"/>
        <v>14.814814814814813</v>
      </c>
      <c r="K75" s="7">
        <f t="shared" si="387"/>
        <v>11.111111111111111</v>
      </c>
      <c r="L75" s="7">
        <f t="shared" si="387"/>
        <v>29.629629629629626</v>
      </c>
      <c r="M75" s="7">
        <f t="shared" si="387"/>
        <v>0</v>
      </c>
      <c r="N75" s="33">
        <f t="shared" ref="N75:O75" si="388">IF(N279="","－",N279)</f>
        <v>99.266666666666666</v>
      </c>
      <c r="O75" s="33">
        <f t="shared" si="388"/>
        <v>148.89999999999998</v>
      </c>
      <c r="P75" s="23">
        <f t="shared" si="375"/>
        <v>27</v>
      </c>
      <c r="Q75" s="7">
        <f t="shared" ref="Q75:S75" si="389">IF($P75=0,0,Q279/$P75*100)</f>
        <v>29.629629629629626</v>
      </c>
      <c r="R75" s="7">
        <f t="shared" si="389"/>
        <v>62.962962962962962</v>
      </c>
      <c r="S75" s="7">
        <f t="shared" si="389"/>
        <v>7.4074074074074066</v>
      </c>
      <c r="T75" s="23">
        <f t="shared" si="377"/>
        <v>54</v>
      </c>
      <c r="U75" s="7">
        <f t="shared" ref="U75:Z75" si="390">IF($T75=0,0,U279/$T75*100)</f>
        <v>27.777777777777779</v>
      </c>
      <c r="V75" s="7">
        <f t="shared" si="390"/>
        <v>29.629629629629626</v>
      </c>
      <c r="W75" s="7">
        <f t="shared" si="390"/>
        <v>9.2592592592592595</v>
      </c>
      <c r="X75" s="7">
        <f t="shared" si="390"/>
        <v>14.814814814814813</v>
      </c>
      <c r="Y75" s="7">
        <f t="shared" si="390"/>
        <v>16.666666666666664</v>
      </c>
      <c r="Z75" s="7">
        <f t="shared" si="390"/>
        <v>1.8518518518518516</v>
      </c>
      <c r="AA75" s="33">
        <f t="shared" ref="AA75:AB75" si="391">IF(AA279="","－",AA279)</f>
        <v>33.291284619238937</v>
      </c>
      <c r="AB75" s="33">
        <f t="shared" si="391"/>
        <v>46.432581179464833</v>
      </c>
    </row>
    <row r="76" spans="1:28" ht="15" customHeight="1" x14ac:dyDescent="0.2">
      <c r="A76" s="16"/>
      <c r="B76" s="6"/>
      <c r="C76" s="18" t="s">
        <v>164</v>
      </c>
      <c r="D76" s="23">
        <f t="shared" si="370"/>
        <v>8</v>
      </c>
      <c r="E76" s="7">
        <f t="shared" ref="E76:F76" si="392">IF($D76=0,0,E280/$D76*100)</f>
        <v>87.5</v>
      </c>
      <c r="F76" s="7">
        <f t="shared" si="392"/>
        <v>12.5</v>
      </c>
      <c r="G76" s="23">
        <f t="shared" si="372"/>
        <v>6</v>
      </c>
      <c r="H76" s="7">
        <f t="shared" ref="H76:M76" si="393">IF($G76=0,0,H280/$G76*100)</f>
        <v>66.666666666666657</v>
      </c>
      <c r="I76" s="7">
        <f t="shared" si="393"/>
        <v>33.333333333333329</v>
      </c>
      <c r="J76" s="7">
        <f t="shared" si="393"/>
        <v>0</v>
      </c>
      <c r="K76" s="7">
        <f t="shared" si="393"/>
        <v>0</v>
      </c>
      <c r="L76" s="7">
        <f t="shared" si="393"/>
        <v>0</v>
      </c>
      <c r="M76" s="7">
        <f t="shared" si="393"/>
        <v>0</v>
      </c>
      <c r="N76" s="33">
        <f t="shared" ref="N76:O76" si="394">IF(N280="","－",N280)</f>
        <v>5.833333333333333</v>
      </c>
      <c r="O76" s="33">
        <f t="shared" si="394"/>
        <v>17.5</v>
      </c>
      <c r="P76" s="23">
        <f t="shared" si="375"/>
        <v>6</v>
      </c>
      <c r="Q76" s="7">
        <f t="shared" ref="Q76:S76" si="395">IF($P76=0,0,Q280/$P76*100)</f>
        <v>66.666666666666657</v>
      </c>
      <c r="R76" s="7">
        <f t="shared" si="395"/>
        <v>33.333333333333329</v>
      </c>
      <c r="S76" s="7">
        <f t="shared" si="395"/>
        <v>0</v>
      </c>
      <c r="T76" s="23">
        <f t="shared" si="377"/>
        <v>8</v>
      </c>
      <c r="U76" s="7">
        <f t="shared" ref="U76:Z76" si="396">IF($T76=0,0,U280/$T76*100)</f>
        <v>12.5</v>
      </c>
      <c r="V76" s="7">
        <f t="shared" si="396"/>
        <v>0</v>
      </c>
      <c r="W76" s="7">
        <f t="shared" si="396"/>
        <v>0</v>
      </c>
      <c r="X76" s="7">
        <f t="shared" si="396"/>
        <v>0</v>
      </c>
      <c r="Y76" s="7">
        <f t="shared" si="396"/>
        <v>87.5</v>
      </c>
      <c r="Z76" s="7">
        <f t="shared" si="396"/>
        <v>0</v>
      </c>
      <c r="AA76" s="33">
        <f t="shared" ref="AA76:AB76" si="397">IF(AA280="","－",AA280)</f>
        <v>84.975961538461533</v>
      </c>
      <c r="AB76" s="33">
        <f t="shared" si="397"/>
        <v>97.115384615384613</v>
      </c>
    </row>
    <row r="77" spans="1:28" ht="15" customHeight="1" x14ac:dyDescent="0.2">
      <c r="A77" s="16"/>
      <c r="B77" s="6"/>
      <c r="C77" s="18" t="s">
        <v>165</v>
      </c>
      <c r="D77" s="23">
        <f t="shared" si="370"/>
        <v>4</v>
      </c>
      <c r="E77" s="7">
        <f t="shared" ref="E77:F77" si="398">IF($D77=0,0,E281/$D77*100)</f>
        <v>75</v>
      </c>
      <c r="F77" s="7">
        <f t="shared" si="398"/>
        <v>25</v>
      </c>
      <c r="G77" s="23">
        <f t="shared" si="372"/>
        <v>3</v>
      </c>
      <c r="H77" s="7">
        <f t="shared" ref="H77:M77" si="399">IF($G77=0,0,H281/$G77*100)</f>
        <v>0</v>
      </c>
      <c r="I77" s="7">
        <f t="shared" si="399"/>
        <v>66.666666666666657</v>
      </c>
      <c r="J77" s="7">
        <f t="shared" si="399"/>
        <v>0</v>
      </c>
      <c r="K77" s="7">
        <f t="shared" si="399"/>
        <v>0</v>
      </c>
      <c r="L77" s="7">
        <f t="shared" si="399"/>
        <v>0</v>
      </c>
      <c r="M77" s="7">
        <f t="shared" si="399"/>
        <v>33.333333333333329</v>
      </c>
      <c r="N77" s="33">
        <f t="shared" ref="N77:O77" si="400">IF(N281="","－",N281)</f>
        <v>16.75</v>
      </c>
      <c r="O77" s="33">
        <f t="shared" si="400"/>
        <v>16.75</v>
      </c>
      <c r="P77" s="23">
        <f t="shared" si="375"/>
        <v>3</v>
      </c>
      <c r="Q77" s="7">
        <f t="shared" ref="Q77:S77" si="401">IF($P77=0,0,Q281/$P77*100)</f>
        <v>0</v>
      </c>
      <c r="R77" s="7">
        <f t="shared" si="401"/>
        <v>66.666666666666657</v>
      </c>
      <c r="S77" s="7">
        <f t="shared" si="401"/>
        <v>33.333333333333329</v>
      </c>
      <c r="T77" s="23">
        <f t="shared" si="377"/>
        <v>4</v>
      </c>
      <c r="U77" s="7">
        <f t="shared" ref="U77:Z77" si="402">IF($T77=0,0,U281/$T77*100)</f>
        <v>0</v>
      </c>
      <c r="V77" s="7">
        <f t="shared" si="402"/>
        <v>0</v>
      </c>
      <c r="W77" s="7">
        <f t="shared" si="402"/>
        <v>25</v>
      </c>
      <c r="X77" s="7">
        <f t="shared" si="402"/>
        <v>75</v>
      </c>
      <c r="Y77" s="7">
        <f t="shared" si="402"/>
        <v>0</v>
      </c>
      <c r="Z77" s="7">
        <f t="shared" si="402"/>
        <v>0</v>
      </c>
      <c r="AA77" s="33">
        <f t="shared" ref="AA77:AB77" si="403">IF(AA281="","－",AA281)</f>
        <v>53.86904761904762</v>
      </c>
      <c r="AB77" s="33">
        <f t="shared" si="403"/>
        <v>53.86904761904762</v>
      </c>
    </row>
    <row r="78" spans="1:28" ht="15" customHeight="1" x14ac:dyDescent="0.2">
      <c r="A78" s="16"/>
      <c r="B78" s="6"/>
      <c r="C78" s="19" t="s">
        <v>141</v>
      </c>
      <c r="D78" s="23">
        <f t="shared" si="370"/>
        <v>8</v>
      </c>
      <c r="E78" s="7">
        <f t="shared" ref="E78:F78" si="404">IF($D78=0,0,E282/$D78*100)</f>
        <v>37.5</v>
      </c>
      <c r="F78" s="7">
        <f t="shared" si="404"/>
        <v>62.5</v>
      </c>
      <c r="G78" s="23">
        <f t="shared" si="372"/>
        <v>3</v>
      </c>
      <c r="H78" s="7">
        <f t="shared" ref="H78:M78" si="405">IF($G78=0,0,H282/$G78*100)</f>
        <v>66.666666666666657</v>
      </c>
      <c r="I78" s="7">
        <f t="shared" si="405"/>
        <v>0</v>
      </c>
      <c r="J78" s="7">
        <f t="shared" si="405"/>
        <v>0</v>
      </c>
      <c r="K78" s="7">
        <f t="shared" si="405"/>
        <v>0</v>
      </c>
      <c r="L78" s="7">
        <f t="shared" si="405"/>
        <v>0</v>
      </c>
      <c r="M78" s="7">
        <f t="shared" si="405"/>
        <v>33.333333333333329</v>
      </c>
      <c r="N78" s="33">
        <f t="shared" ref="N78:O78" si="406">IF(N282="","－",N282)</f>
        <v>0</v>
      </c>
      <c r="O78" s="33" t="str">
        <f t="shared" si="406"/>
        <v>－</v>
      </c>
      <c r="P78" s="23">
        <f t="shared" si="375"/>
        <v>3</v>
      </c>
      <c r="Q78" s="7">
        <f t="shared" ref="Q78:S78" si="407">IF($P78=0,0,Q282/$P78*100)</f>
        <v>33.333333333333329</v>
      </c>
      <c r="R78" s="7">
        <f t="shared" si="407"/>
        <v>0</v>
      </c>
      <c r="S78" s="7">
        <f t="shared" si="407"/>
        <v>66.666666666666657</v>
      </c>
      <c r="T78" s="23">
        <f t="shared" si="377"/>
        <v>12</v>
      </c>
      <c r="U78" s="7">
        <f t="shared" ref="U78:Z78" si="408">IF($T78=0,0,U282/$T78*100)</f>
        <v>33.333333333333329</v>
      </c>
      <c r="V78" s="7">
        <f t="shared" si="408"/>
        <v>0</v>
      </c>
      <c r="W78" s="7">
        <f t="shared" si="408"/>
        <v>16.666666666666664</v>
      </c>
      <c r="X78" s="7">
        <f t="shared" si="408"/>
        <v>8.3333333333333321</v>
      </c>
      <c r="Y78" s="7">
        <f t="shared" si="408"/>
        <v>41.666666666666671</v>
      </c>
      <c r="Z78" s="7">
        <f t="shared" si="408"/>
        <v>0</v>
      </c>
      <c r="AA78" s="33">
        <f t="shared" ref="AA78:AB78" si="409">IF(AA282="","－",AA282)</f>
        <v>52.182539682539677</v>
      </c>
      <c r="AB78" s="33">
        <f t="shared" si="409"/>
        <v>78.273809523809518</v>
      </c>
    </row>
    <row r="79" spans="1:28" ht="15" customHeight="1" x14ac:dyDescent="0.2">
      <c r="A79" s="16"/>
      <c r="B79" s="30" t="s">
        <v>35</v>
      </c>
      <c r="C79" s="12" t="s">
        <v>24</v>
      </c>
      <c r="D79" s="22">
        <f t="shared" ref="D79:E79" si="410">D283</f>
        <v>558</v>
      </c>
      <c r="E79" s="4">
        <f t="shared" si="410"/>
        <v>298</v>
      </c>
      <c r="F79" s="4">
        <f>F283</f>
        <v>260</v>
      </c>
      <c r="G79" s="22">
        <f t="shared" ref="G79:L79" si="411">G283</f>
        <v>263</v>
      </c>
      <c r="H79" s="4">
        <f t="shared" si="411"/>
        <v>77</v>
      </c>
      <c r="I79" s="4">
        <f t="shared" si="411"/>
        <v>52</v>
      </c>
      <c r="J79" s="4">
        <f t="shared" si="411"/>
        <v>29</v>
      </c>
      <c r="K79" s="4">
        <f t="shared" si="411"/>
        <v>33</v>
      </c>
      <c r="L79" s="4">
        <f t="shared" si="411"/>
        <v>40</v>
      </c>
      <c r="M79" s="4">
        <f>M283</f>
        <v>32</v>
      </c>
      <c r="N79" s="32">
        <f>IF(N283="","－",N283)</f>
        <v>54.627489177489181</v>
      </c>
      <c r="O79" s="32">
        <f>IF(O283="","－",O283)</f>
        <v>81.941233766233765</v>
      </c>
      <c r="P79" s="22">
        <f t="shared" ref="P79:R79" si="412">P283</f>
        <v>263</v>
      </c>
      <c r="Q79" s="4">
        <f t="shared" si="412"/>
        <v>104</v>
      </c>
      <c r="R79" s="4">
        <f t="shared" si="412"/>
        <v>129</v>
      </c>
      <c r="S79" s="4">
        <f>S283</f>
        <v>30</v>
      </c>
      <c r="T79" s="22">
        <f t="shared" ref="T79:Y79" si="413">T283</f>
        <v>529</v>
      </c>
      <c r="U79" s="4">
        <f t="shared" si="413"/>
        <v>286</v>
      </c>
      <c r="V79" s="4">
        <f t="shared" si="413"/>
        <v>93</v>
      </c>
      <c r="W79" s="4">
        <f t="shared" si="413"/>
        <v>46</v>
      </c>
      <c r="X79" s="4">
        <f t="shared" si="413"/>
        <v>61</v>
      </c>
      <c r="Y79" s="4">
        <f t="shared" si="413"/>
        <v>34</v>
      </c>
      <c r="Z79" s="4">
        <f>Z283</f>
        <v>9</v>
      </c>
      <c r="AA79" s="32">
        <f>IF(AA283="","－",AA283)</f>
        <v>19.415272730475753</v>
      </c>
      <c r="AB79" s="32">
        <f>IF(AB283="","－",AB283)</f>
        <v>43.145050512168346</v>
      </c>
    </row>
    <row r="80" spans="1:28" ht="15" customHeight="1" x14ac:dyDescent="0.2">
      <c r="A80" s="16"/>
      <c r="B80" s="25" t="s">
        <v>36</v>
      </c>
      <c r="C80" s="15"/>
      <c r="D80" s="14">
        <f>IF(SUM(E80:F80)&gt;100,"－",SUM(E80:F80))</f>
        <v>100</v>
      </c>
      <c r="E80" s="13">
        <f>E283/$D79*100</f>
        <v>53.405017921146957</v>
      </c>
      <c r="F80" s="13">
        <f>F283/$D79*100</f>
        <v>46.59498207885305</v>
      </c>
      <c r="G80" s="14">
        <f>IF(SUM(H80:M80)&gt;100,"－",SUM(H80:M80))</f>
        <v>100.00000000000001</v>
      </c>
      <c r="H80" s="13">
        <f t="shared" ref="H80:M80" si="414">H283/$G79*100</f>
        <v>29.277566539923956</v>
      </c>
      <c r="I80" s="13">
        <f t="shared" si="414"/>
        <v>19.771863117870723</v>
      </c>
      <c r="J80" s="13">
        <f t="shared" si="414"/>
        <v>11.02661596958175</v>
      </c>
      <c r="K80" s="13">
        <f t="shared" si="414"/>
        <v>12.547528517110266</v>
      </c>
      <c r="L80" s="13">
        <f t="shared" si="414"/>
        <v>15.209125475285171</v>
      </c>
      <c r="M80" s="13">
        <f t="shared" si="414"/>
        <v>12.167300380228136</v>
      </c>
      <c r="N80" s="14" t="s">
        <v>142</v>
      </c>
      <c r="O80" s="14" t="s">
        <v>142</v>
      </c>
      <c r="P80" s="14">
        <f>IF(SUM(Q80:S80)&gt;100,"－",SUM(Q80:S80))</f>
        <v>100</v>
      </c>
      <c r="Q80" s="13">
        <f>Q283/$P79*100</f>
        <v>39.543726235741445</v>
      </c>
      <c r="R80" s="13">
        <f>R283/$P79*100</f>
        <v>49.049429657794676</v>
      </c>
      <c r="S80" s="13">
        <f>S283/$P79*100</f>
        <v>11.406844106463879</v>
      </c>
      <c r="T80" s="14">
        <f>IF(SUM(U80:Z80)&gt;100,"－",SUM(U80:Z80))</f>
        <v>100.00000000000001</v>
      </c>
      <c r="U80" s="13">
        <f t="shared" ref="U80:Z80" si="415">U283/$T79*100</f>
        <v>54.06427221172023</v>
      </c>
      <c r="V80" s="13">
        <f t="shared" si="415"/>
        <v>17.580340264650285</v>
      </c>
      <c r="W80" s="13">
        <f t="shared" si="415"/>
        <v>8.695652173913043</v>
      </c>
      <c r="X80" s="13">
        <f t="shared" si="415"/>
        <v>11.531190926275993</v>
      </c>
      <c r="Y80" s="13">
        <f t="shared" si="415"/>
        <v>6.4272211720226844</v>
      </c>
      <c r="Z80" s="13">
        <f t="shared" si="415"/>
        <v>1.7013232514177694</v>
      </c>
      <c r="AA80" s="14" t="s">
        <v>142</v>
      </c>
      <c r="AB80" s="14" t="s">
        <v>142</v>
      </c>
    </row>
    <row r="81" spans="1:28" ht="15" customHeight="1" x14ac:dyDescent="0.2">
      <c r="A81" s="16"/>
      <c r="B81" s="25" t="s">
        <v>37</v>
      </c>
      <c r="C81" s="18" t="s">
        <v>160</v>
      </c>
      <c r="D81" s="23">
        <f>D285</f>
        <v>369</v>
      </c>
      <c r="E81" s="7">
        <f>IF($D81=0,0,E285/$D81*100)</f>
        <v>60.433604336043359</v>
      </c>
      <c r="F81" s="7">
        <f>IF($D81=0,0,F285/$D81*100)</f>
        <v>39.566395663956641</v>
      </c>
      <c r="G81" s="23">
        <f>G285</f>
        <v>200</v>
      </c>
      <c r="H81" s="7">
        <f t="shared" ref="H81:M81" si="416">IF($G81=0,0,H285/$G81*100)</f>
        <v>26.5</v>
      </c>
      <c r="I81" s="7">
        <f t="shared" si="416"/>
        <v>18.5</v>
      </c>
      <c r="J81" s="7">
        <f t="shared" si="416"/>
        <v>12</v>
      </c>
      <c r="K81" s="7">
        <f t="shared" si="416"/>
        <v>11.5</v>
      </c>
      <c r="L81" s="7">
        <f t="shared" si="416"/>
        <v>18.5</v>
      </c>
      <c r="M81" s="7">
        <f t="shared" si="416"/>
        <v>13</v>
      </c>
      <c r="N81" s="33">
        <f t="shared" ref="N81:O81" si="417">IF(N285="","－",N285)</f>
        <v>62.569827586206905</v>
      </c>
      <c r="O81" s="33">
        <f t="shared" si="417"/>
        <v>89.976446280991752</v>
      </c>
      <c r="P81" s="23">
        <f>P285</f>
        <v>200</v>
      </c>
      <c r="Q81" s="7">
        <f>IF($P81=0,0,Q285/$P81*100)</f>
        <v>45</v>
      </c>
      <c r="R81" s="7">
        <f>IF($P81=0,0,R285/$P81*100)</f>
        <v>45</v>
      </c>
      <c r="S81" s="7">
        <f>IF($P81=0,0,S285/$P81*100)</f>
        <v>10</v>
      </c>
      <c r="T81" s="23">
        <f>T285</f>
        <v>361</v>
      </c>
      <c r="U81" s="7">
        <f t="shared" ref="U81:Z81" si="418">IF($T81=0,0,U285/$T81*100)</f>
        <v>56.50969529085873</v>
      </c>
      <c r="V81" s="7">
        <f t="shared" si="418"/>
        <v>18.005540166204987</v>
      </c>
      <c r="W81" s="7">
        <f t="shared" si="418"/>
        <v>9.418282548476455</v>
      </c>
      <c r="X81" s="7">
        <f t="shared" si="418"/>
        <v>8.0332409972299157</v>
      </c>
      <c r="Y81" s="7">
        <f t="shared" si="418"/>
        <v>6.094182825484765</v>
      </c>
      <c r="Z81" s="7">
        <f t="shared" si="418"/>
        <v>1.9390581717451523</v>
      </c>
      <c r="AA81" s="33">
        <f t="shared" ref="AA81:AB81" si="419">IF(AA285="","－",AA285)</f>
        <v>17.507973611037226</v>
      </c>
      <c r="AB81" s="33">
        <f t="shared" si="419"/>
        <v>41.318817722047854</v>
      </c>
    </row>
    <row r="82" spans="1:28" ht="15" customHeight="1" x14ac:dyDescent="0.2">
      <c r="A82" s="16"/>
      <c r="B82" s="25"/>
      <c r="C82" s="18" t="s">
        <v>161</v>
      </c>
      <c r="D82" s="23">
        <f t="shared" ref="D82:D87" si="420">D286</f>
        <v>97</v>
      </c>
      <c r="E82" s="7">
        <f t="shared" ref="E82:F82" si="421">IF($D82=0,0,E286/$D82*100)</f>
        <v>34.020618556701031</v>
      </c>
      <c r="F82" s="7">
        <f t="shared" si="421"/>
        <v>65.979381443298962</v>
      </c>
      <c r="G82" s="23">
        <f t="shared" ref="G82:G87" si="422">G286</f>
        <v>24</v>
      </c>
      <c r="H82" s="7">
        <f t="shared" ref="H82:M82" si="423">IF($G82=0,0,H286/$G82*100)</f>
        <v>37.5</v>
      </c>
      <c r="I82" s="7">
        <f t="shared" si="423"/>
        <v>41.666666666666671</v>
      </c>
      <c r="J82" s="7">
        <f t="shared" si="423"/>
        <v>4.1666666666666661</v>
      </c>
      <c r="K82" s="7">
        <f t="shared" si="423"/>
        <v>16.666666666666664</v>
      </c>
      <c r="L82" s="7">
        <f t="shared" si="423"/>
        <v>0</v>
      </c>
      <c r="M82" s="7">
        <f t="shared" si="423"/>
        <v>0</v>
      </c>
      <c r="N82" s="33">
        <f t="shared" ref="N82:O82" si="424">IF(N286="","－",N286)</f>
        <v>19.791666666666668</v>
      </c>
      <c r="O82" s="33">
        <f t="shared" si="424"/>
        <v>31.666666666666668</v>
      </c>
      <c r="P82" s="23">
        <f t="shared" ref="P82:P87" si="425">P286</f>
        <v>24</v>
      </c>
      <c r="Q82" s="7">
        <f t="shared" ref="Q82:S82" si="426">IF($P82=0,0,Q286/$P82*100)</f>
        <v>16.666666666666664</v>
      </c>
      <c r="R82" s="7">
        <f t="shared" si="426"/>
        <v>79.166666666666657</v>
      </c>
      <c r="S82" s="7">
        <f t="shared" si="426"/>
        <v>4.1666666666666661</v>
      </c>
      <c r="T82" s="23">
        <f t="shared" ref="T82:T87" si="427">T286</f>
        <v>84</v>
      </c>
      <c r="U82" s="7">
        <f t="shared" ref="U82:Z82" si="428">IF($T82=0,0,U286/$T82*100)</f>
        <v>50</v>
      </c>
      <c r="V82" s="7">
        <f t="shared" si="428"/>
        <v>14.285714285714285</v>
      </c>
      <c r="W82" s="7">
        <f t="shared" si="428"/>
        <v>5.9523809523809517</v>
      </c>
      <c r="X82" s="7">
        <f t="shared" si="428"/>
        <v>20.238095238095237</v>
      </c>
      <c r="Y82" s="7">
        <f t="shared" si="428"/>
        <v>8.3333333333333321</v>
      </c>
      <c r="Z82" s="7">
        <f t="shared" si="428"/>
        <v>1.1904761904761905</v>
      </c>
      <c r="AA82" s="33">
        <f t="shared" ref="AA82:AB82" si="429">IF(AA286="","－",AA286)</f>
        <v>24.695700093607513</v>
      </c>
      <c r="AB82" s="33">
        <f t="shared" si="429"/>
        <v>49.993734335839605</v>
      </c>
    </row>
    <row r="83" spans="1:28" ht="15" customHeight="1" x14ac:dyDescent="0.2">
      <c r="A83" s="16"/>
      <c r="B83" s="25"/>
      <c r="C83" s="18" t="s">
        <v>162</v>
      </c>
      <c r="D83" s="23">
        <f t="shared" si="420"/>
        <v>28</v>
      </c>
      <c r="E83" s="7">
        <f t="shared" ref="E83:F83" si="430">IF($D83=0,0,E287/$D83*100)</f>
        <v>46.428571428571431</v>
      </c>
      <c r="F83" s="7">
        <f t="shared" si="430"/>
        <v>53.571428571428569</v>
      </c>
      <c r="G83" s="23">
        <f t="shared" si="422"/>
        <v>12</v>
      </c>
      <c r="H83" s="7">
        <f t="shared" ref="H83:M83" si="431">IF($G83=0,0,H287/$G83*100)</f>
        <v>58.333333333333336</v>
      </c>
      <c r="I83" s="7">
        <f t="shared" si="431"/>
        <v>8.3333333333333321</v>
      </c>
      <c r="J83" s="7">
        <f t="shared" si="431"/>
        <v>8.3333333333333321</v>
      </c>
      <c r="K83" s="7">
        <f t="shared" si="431"/>
        <v>8.3333333333333321</v>
      </c>
      <c r="L83" s="7">
        <f t="shared" si="431"/>
        <v>0</v>
      </c>
      <c r="M83" s="7">
        <f t="shared" si="431"/>
        <v>16.666666666666664</v>
      </c>
      <c r="N83" s="33">
        <f t="shared" ref="N83:O83" si="432">IF(N287="","－",N287)</f>
        <v>11</v>
      </c>
      <c r="O83" s="33">
        <f t="shared" si="432"/>
        <v>36.666666666666664</v>
      </c>
      <c r="P83" s="23">
        <f t="shared" si="425"/>
        <v>12</v>
      </c>
      <c r="Q83" s="7">
        <f t="shared" ref="Q83:S83" si="433">IF($P83=0,0,Q287/$P83*100)</f>
        <v>8.3333333333333321</v>
      </c>
      <c r="R83" s="7">
        <f t="shared" si="433"/>
        <v>66.666666666666657</v>
      </c>
      <c r="S83" s="7">
        <f t="shared" si="433"/>
        <v>25</v>
      </c>
      <c r="T83" s="23">
        <f t="shared" si="427"/>
        <v>26</v>
      </c>
      <c r="U83" s="7">
        <f t="shared" ref="U83:Z83" si="434">IF($T83=0,0,U287/$T83*100)</f>
        <v>42.307692307692307</v>
      </c>
      <c r="V83" s="7">
        <f t="shared" si="434"/>
        <v>26.923076923076923</v>
      </c>
      <c r="W83" s="7">
        <f t="shared" si="434"/>
        <v>7.6923076923076925</v>
      </c>
      <c r="X83" s="7">
        <f t="shared" si="434"/>
        <v>11.538461538461538</v>
      </c>
      <c r="Y83" s="7">
        <f t="shared" si="434"/>
        <v>11.538461538461538</v>
      </c>
      <c r="Z83" s="7">
        <f t="shared" si="434"/>
        <v>0</v>
      </c>
      <c r="AA83" s="33">
        <f t="shared" ref="AA83:AB83" si="435">IF(AA287="","－",AA287)</f>
        <v>25.352564102564102</v>
      </c>
      <c r="AB83" s="33">
        <f t="shared" si="435"/>
        <v>43.944444444444443</v>
      </c>
    </row>
    <row r="84" spans="1:28" ht="15" customHeight="1" x14ac:dyDescent="0.2">
      <c r="A84" s="16"/>
      <c r="B84" s="25"/>
      <c r="C84" s="18" t="s">
        <v>163</v>
      </c>
      <c r="D84" s="23">
        <f t="shared" si="420"/>
        <v>42</v>
      </c>
      <c r="E84" s="7">
        <f t="shared" ref="E84:F84" si="436">IF($D84=0,0,E288/$D84*100)</f>
        <v>45.238095238095241</v>
      </c>
      <c r="F84" s="7">
        <f t="shared" si="436"/>
        <v>54.761904761904766</v>
      </c>
      <c r="G84" s="23">
        <f t="shared" si="422"/>
        <v>18</v>
      </c>
      <c r="H84" s="7">
        <f t="shared" ref="H84:M84" si="437">IF($G84=0,0,H288/$G84*100)</f>
        <v>16.666666666666664</v>
      </c>
      <c r="I84" s="7">
        <f t="shared" si="437"/>
        <v>11.111111111111111</v>
      </c>
      <c r="J84" s="7">
        <f t="shared" si="437"/>
        <v>16.666666666666664</v>
      </c>
      <c r="K84" s="7">
        <f t="shared" si="437"/>
        <v>22.222222222222221</v>
      </c>
      <c r="L84" s="7">
        <f t="shared" si="437"/>
        <v>16.666666666666664</v>
      </c>
      <c r="M84" s="7">
        <f t="shared" si="437"/>
        <v>16.666666666666664</v>
      </c>
      <c r="N84" s="33">
        <f t="shared" ref="N84:O84" si="438">IF(N288="","－",N288)</f>
        <v>68.11999999999999</v>
      </c>
      <c r="O84" s="33">
        <f t="shared" si="438"/>
        <v>85.149999999999991</v>
      </c>
      <c r="P84" s="23">
        <f t="shared" si="425"/>
        <v>18</v>
      </c>
      <c r="Q84" s="7">
        <f t="shared" ref="Q84:S84" si="439">IF($P84=0,0,Q288/$P84*100)</f>
        <v>38.888888888888893</v>
      </c>
      <c r="R84" s="7">
        <f t="shared" si="439"/>
        <v>38.888888888888893</v>
      </c>
      <c r="S84" s="7">
        <f t="shared" si="439"/>
        <v>22.222222222222221</v>
      </c>
      <c r="T84" s="23">
        <f t="shared" si="427"/>
        <v>39</v>
      </c>
      <c r="U84" s="7">
        <f t="shared" ref="U84:Z84" si="440">IF($T84=0,0,U288/$T84*100)</f>
        <v>46.153846153846153</v>
      </c>
      <c r="V84" s="7">
        <f t="shared" si="440"/>
        <v>17.948717948717949</v>
      </c>
      <c r="W84" s="7">
        <f t="shared" si="440"/>
        <v>10.256410256410255</v>
      </c>
      <c r="X84" s="7">
        <f t="shared" si="440"/>
        <v>20.512820512820511</v>
      </c>
      <c r="Y84" s="7">
        <f t="shared" si="440"/>
        <v>5.1282051282051277</v>
      </c>
      <c r="Z84" s="7">
        <f t="shared" si="440"/>
        <v>0</v>
      </c>
      <c r="AA84" s="33">
        <f t="shared" ref="AA84:AB84" si="441">IF(AA288="","－",AA288)</f>
        <v>23.227591122327965</v>
      </c>
      <c r="AB84" s="33">
        <f t="shared" si="441"/>
        <v>43.136954941466222</v>
      </c>
    </row>
    <row r="85" spans="1:28" ht="15" customHeight="1" x14ac:dyDescent="0.2">
      <c r="A85" s="16"/>
      <c r="B85" s="25"/>
      <c r="C85" s="18" t="s">
        <v>164</v>
      </c>
      <c r="D85" s="23">
        <f t="shared" si="420"/>
        <v>2</v>
      </c>
      <c r="E85" s="7">
        <f t="shared" ref="E85:F85" si="442">IF($D85=0,0,E289/$D85*100)</f>
        <v>50</v>
      </c>
      <c r="F85" s="7">
        <f t="shared" si="442"/>
        <v>50</v>
      </c>
      <c r="G85" s="23">
        <f t="shared" si="422"/>
        <v>1</v>
      </c>
      <c r="H85" s="7">
        <f t="shared" ref="H85:M85" si="443">IF($G85=0,0,H289/$G85*100)</f>
        <v>0</v>
      </c>
      <c r="I85" s="7">
        <f t="shared" si="443"/>
        <v>0</v>
      </c>
      <c r="J85" s="7">
        <f t="shared" si="443"/>
        <v>0</v>
      </c>
      <c r="K85" s="7">
        <f t="shared" si="443"/>
        <v>100</v>
      </c>
      <c r="L85" s="7">
        <f t="shared" si="443"/>
        <v>0</v>
      </c>
      <c r="M85" s="7">
        <f t="shared" si="443"/>
        <v>0</v>
      </c>
      <c r="N85" s="33">
        <f t="shared" ref="N85:O85" si="444">IF(N289="","－",N289)</f>
        <v>85</v>
      </c>
      <c r="O85" s="33">
        <f t="shared" si="444"/>
        <v>85</v>
      </c>
      <c r="P85" s="23">
        <f t="shared" si="425"/>
        <v>1</v>
      </c>
      <c r="Q85" s="7">
        <f t="shared" ref="Q85:S85" si="445">IF($P85=0,0,Q289/$P85*100)</f>
        <v>100</v>
      </c>
      <c r="R85" s="7">
        <f t="shared" si="445"/>
        <v>0</v>
      </c>
      <c r="S85" s="7">
        <f t="shared" si="445"/>
        <v>0</v>
      </c>
      <c r="T85" s="23">
        <f t="shared" si="427"/>
        <v>1</v>
      </c>
      <c r="U85" s="7">
        <f t="shared" ref="U85:Z85" si="446">IF($T85=0,0,U289/$T85*100)</f>
        <v>100</v>
      </c>
      <c r="V85" s="7">
        <f t="shared" si="446"/>
        <v>0</v>
      </c>
      <c r="W85" s="7">
        <f t="shared" si="446"/>
        <v>0</v>
      </c>
      <c r="X85" s="7">
        <f t="shared" si="446"/>
        <v>0</v>
      </c>
      <c r="Y85" s="7">
        <f t="shared" si="446"/>
        <v>0</v>
      </c>
      <c r="Z85" s="7">
        <f t="shared" si="446"/>
        <v>0</v>
      </c>
      <c r="AA85" s="33">
        <f t="shared" ref="AA85:AB85" si="447">IF(AA289="","－",AA289)</f>
        <v>0</v>
      </c>
      <c r="AB85" s="33" t="str">
        <f t="shared" si="447"/>
        <v>－</v>
      </c>
    </row>
    <row r="86" spans="1:28" ht="15" customHeight="1" x14ac:dyDescent="0.2">
      <c r="A86" s="16"/>
      <c r="B86" s="25"/>
      <c r="C86" s="18" t="s">
        <v>165</v>
      </c>
      <c r="D86" s="23">
        <f t="shared" si="420"/>
        <v>17</v>
      </c>
      <c r="E86" s="7">
        <f t="shared" ref="E86:F86" si="448">IF($D86=0,0,E290/$D86*100)</f>
        <v>52.941176470588239</v>
      </c>
      <c r="F86" s="7">
        <f t="shared" si="448"/>
        <v>47.058823529411761</v>
      </c>
      <c r="G86" s="23">
        <f t="shared" si="422"/>
        <v>8</v>
      </c>
      <c r="H86" s="7">
        <f t="shared" ref="H86:M86" si="449">IF($G86=0,0,H290/$G86*100)</f>
        <v>62.5</v>
      </c>
      <c r="I86" s="7">
        <f t="shared" si="449"/>
        <v>25</v>
      </c>
      <c r="J86" s="7">
        <f t="shared" si="449"/>
        <v>0</v>
      </c>
      <c r="K86" s="7">
        <f t="shared" si="449"/>
        <v>0</v>
      </c>
      <c r="L86" s="7">
        <f t="shared" si="449"/>
        <v>0</v>
      </c>
      <c r="M86" s="7">
        <f t="shared" si="449"/>
        <v>12.5</v>
      </c>
      <c r="N86" s="33">
        <f t="shared" ref="N86:O86" si="450">IF(N290="","－",N290)</f>
        <v>5.7142857142857144</v>
      </c>
      <c r="O86" s="33">
        <f t="shared" si="450"/>
        <v>20</v>
      </c>
      <c r="P86" s="23">
        <f t="shared" si="425"/>
        <v>8</v>
      </c>
      <c r="Q86" s="7">
        <f t="shared" ref="Q86:S86" si="451">IF($P86=0,0,Q290/$P86*100)</f>
        <v>12.5</v>
      </c>
      <c r="R86" s="7">
        <f t="shared" si="451"/>
        <v>62.5</v>
      </c>
      <c r="S86" s="7">
        <f t="shared" si="451"/>
        <v>25</v>
      </c>
      <c r="T86" s="23">
        <f t="shared" si="427"/>
        <v>14</v>
      </c>
      <c r="U86" s="7">
        <f t="shared" ref="U86:Z86" si="452">IF($T86=0,0,U290/$T86*100)</f>
        <v>57.142857142857139</v>
      </c>
      <c r="V86" s="7">
        <f t="shared" si="452"/>
        <v>14.285714285714285</v>
      </c>
      <c r="W86" s="7">
        <f t="shared" si="452"/>
        <v>0</v>
      </c>
      <c r="X86" s="7">
        <f t="shared" si="452"/>
        <v>21.428571428571427</v>
      </c>
      <c r="Y86" s="7">
        <f t="shared" si="452"/>
        <v>0</v>
      </c>
      <c r="Z86" s="7">
        <f t="shared" si="452"/>
        <v>7.1428571428571423</v>
      </c>
      <c r="AA86" s="33">
        <f t="shared" ref="AA86:AB86" si="453">IF(AA290="","－",AA290)</f>
        <v>15.384615384615385</v>
      </c>
      <c r="AB86" s="33">
        <f t="shared" si="453"/>
        <v>40</v>
      </c>
    </row>
    <row r="87" spans="1:28" ht="15" customHeight="1" x14ac:dyDescent="0.2">
      <c r="A87" s="18"/>
      <c r="B87" s="26"/>
      <c r="C87" s="19" t="s">
        <v>141</v>
      </c>
      <c r="D87" s="24">
        <f t="shared" si="420"/>
        <v>3</v>
      </c>
      <c r="E87" s="5">
        <f t="shared" ref="E87:F87" si="454">IF($D87=0,0,E291/$D87*100)</f>
        <v>0</v>
      </c>
      <c r="F87" s="5">
        <f t="shared" si="454"/>
        <v>100</v>
      </c>
      <c r="G87" s="24">
        <f t="shared" si="422"/>
        <v>0</v>
      </c>
      <c r="H87" s="5">
        <f t="shared" ref="H87:M87" si="455">IF($G87=0,0,H291/$G87*100)</f>
        <v>0</v>
      </c>
      <c r="I87" s="5">
        <f t="shared" si="455"/>
        <v>0</v>
      </c>
      <c r="J87" s="5">
        <f t="shared" si="455"/>
        <v>0</v>
      </c>
      <c r="K87" s="5">
        <f t="shared" si="455"/>
        <v>0</v>
      </c>
      <c r="L87" s="5">
        <f t="shared" si="455"/>
        <v>0</v>
      </c>
      <c r="M87" s="5">
        <f t="shared" si="455"/>
        <v>0</v>
      </c>
      <c r="N87" s="34" t="str">
        <f t="shared" ref="N87:O87" si="456">IF(N291="","－",N291)</f>
        <v>－</v>
      </c>
      <c r="O87" s="34" t="str">
        <f t="shared" si="456"/>
        <v>－</v>
      </c>
      <c r="P87" s="24">
        <f t="shared" si="425"/>
        <v>0</v>
      </c>
      <c r="Q87" s="5">
        <f t="shared" ref="Q87:S87" si="457">IF($P87=0,0,Q291/$P87*100)</f>
        <v>0</v>
      </c>
      <c r="R87" s="5">
        <f t="shared" si="457"/>
        <v>0</v>
      </c>
      <c r="S87" s="5">
        <f t="shared" si="457"/>
        <v>0</v>
      </c>
      <c r="T87" s="24">
        <f t="shared" si="427"/>
        <v>4</v>
      </c>
      <c r="U87" s="5">
        <f t="shared" ref="U87:Z87" si="458">IF($T87=0,0,U291/$T87*100)</f>
        <v>50</v>
      </c>
      <c r="V87" s="5">
        <f t="shared" si="458"/>
        <v>0</v>
      </c>
      <c r="W87" s="5">
        <f t="shared" si="458"/>
        <v>25</v>
      </c>
      <c r="X87" s="5">
        <f t="shared" si="458"/>
        <v>25</v>
      </c>
      <c r="Y87" s="5">
        <f t="shared" si="458"/>
        <v>0</v>
      </c>
      <c r="Z87" s="5">
        <f t="shared" si="458"/>
        <v>0</v>
      </c>
      <c r="AA87" s="34">
        <f t="shared" ref="AA87:AB87" si="459">IF(AA291="","－",AA291)</f>
        <v>20.833333333333332</v>
      </c>
      <c r="AB87" s="34">
        <f t="shared" si="459"/>
        <v>41.666666666666664</v>
      </c>
    </row>
    <row r="88" spans="1:28" ht="15" customHeight="1" x14ac:dyDescent="0.2">
      <c r="A88" s="16"/>
      <c r="B88" s="105" t="s">
        <v>38</v>
      </c>
      <c r="C88" s="12" t="s">
        <v>24</v>
      </c>
      <c r="D88" s="22">
        <f t="shared" ref="D88:E88" si="460">D292</f>
        <v>653</v>
      </c>
      <c r="E88" s="4">
        <f t="shared" si="460"/>
        <v>435</v>
      </c>
      <c r="F88" s="4">
        <f>F292</f>
        <v>218</v>
      </c>
      <c r="G88" s="22">
        <f t="shared" ref="G88:L88" si="461">G292</f>
        <v>403</v>
      </c>
      <c r="H88" s="4">
        <f t="shared" si="461"/>
        <v>96</v>
      </c>
      <c r="I88" s="4">
        <f t="shared" si="461"/>
        <v>90</v>
      </c>
      <c r="J88" s="4">
        <f t="shared" si="461"/>
        <v>49</v>
      </c>
      <c r="K88" s="4">
        <f t="shared" si="461"/>
        <v>44</v>
      </c>
      <c r="L88" s="4">
        <f t="shared" si="461"/>
        <v>41</v>
      </c>
      <c r="M88" s="4">
        <f>M292</f>
        <v>83</v>
      </c>
      <c r="N88" s="32">
        <f>IF(N292="","－",N292)</f>
        <v>46.236223124999995</v>
      </c>
      <c r="O88" s="32">
        <f>IF(O292="","－",O292)</f>
        <v>66.051747321428564</v>
      </c>
      <c r="P88" s="22">
        <f t="shared" ref="P88:R88" si="462">P292</f>
        <v>403</v>
      </c>
      <c r="Q88" s="4">
        <f t="shared" si="462"/>
        <v>176</v>
      </c>
      <c r="R88" s="4">
        <f t="shared" si="462"/>
        <v>149</v>
      </c>
      <c r="S88" s="4">
        <f>S292</f>
        <v>78</v>
      </c>
      <c r="T88" s="22">
        <f t="shared" ref="T88:Y88" si="463">T292</f>
        <v>697</v>
      </c>
      <c r="U88" s="4">
        <f t="shared" si="463"/>
        <v>284</v>
      </c>
      <c r="V88" s="4">
        <f t="shared" si="463"/>
        <v>129</v>
      </c>
      <c r="W88" s="4">
        <f t="shared" si="463"/>
        <v>76</v>
      </c>
      <c r="X88" s="4">
        <f t="shared" si="463"/>
        <v>100</v>
      </c>
      <c r="Y88" s="4">
        <f t="shared" si="463"/>
        <v>100</v>
      </c>
      <c r="Z88" s="4">
        <f>Z292</f>
        <v>8</v>
      </c>
      <c r="AA88" s="32">
        <f>IF(AA292="","－",AA292)</f>
        <v>30.685736174757476</v>
      </c>
      <c r="AB88" s="32">
        <f>IF(AB292="","－",AB292)</f>
        <v>52.203635121994822</v>
      </c>
    </row>
    <row r="89" spans="1:28" ht="15" customHeight="1" x14ac:dyDescent="0.2">
      <c r="A89" s="16"/>
      <c r="B89" s="106"/>
      <c r="C89" s="15"/>
      <c r="D89" s="14">
        <f>IF(SUM(E89:F89)&gt;100,"－",SUM(E89:F89))</f>
        <v>100</v>
      </c>
      <c r="E89" s="13">
        <f>E292/$D88*100</f>
        <v>66.615620214395094</v>
      </c>
      <c r="F89" s="13">
        <f>F292/$D88*100</f>
        <v>33.384379785604899</v>
      </c>
      <c r="G89" s="14">
        <f>IF(SUM(H89:M89)&gt;100,"－",SUM(H89:M89))</f>
        <v>100</v>
      </c>
      <c r="H89" s="13">
        <f t="shared" ref="H89:M89" si="464">H292/$G88*100</f>
        <v>23.821339950372209</v>
      </c>
      <c r="I89" s="13">
        <f t="shared" si="464"/>
        <v>22.332506203473944</v>
      </c>
      <c r="J89" s="13">
        <f t="shared" si="464"/>
        <v>12.158808933002481</v>
      </c>
      <c r="K89" s="13">
        <f t="shared" si="464"/>
        <v>10.918114143920596</v>
      </c>
      <c r="L89" s="13">
        <f t="shared" si="464"/>
        <v>10.173697270471465</v>
      </c>
      <c r="M89" s="13">
        <f t="shared" si="464"/>
        <v>20.595533498759306</v>
      </c>
      <c r="N89" s="14" t="s">
        <v>142</v>
      </c>
      <c r="O89" s="14" t="s">
        <v>142</v>
      </c>
      <c r="P89" s="14">
        <f>IF(SUM(Q89:S89)&gt;100,"－",SUM(Q89:S89))</f>
        <v>100</v>
      </c>
      <c r="Q89" s="13">
        <f>Q292/$P88*100</f>
        <v>43.672456575682382</v>
      </c>
      <c r="R89" s="13">
        <f>R292/$P88*100</f>
        <v>36.972704714640194</v>
      </c>
      <c r="S89" s="13">
        <f>S292/$P88*100</f>
        <v>19.35483870967742</v>
      </c>
      <c r="T89" s="14">
        <f>IF(SUM(U89:Z89)&gt;100,"－",SUM(U89:Z89))</f>
        <v>99.999999999999986</v>
      </c>
      <c r="U89" s="13">
        <f t="shared" ref="U89:Z89" si="465">U292/$T88*100</f>
        <v>40.746054519368727</v>
      </c>
      <c r="V89" s="13">
        <f t="shared" si="465"/>
        <v>18.507890961262554</v>
      </c>
      <c r="W89" s="13">
        <f t="shared" si="465"/>
        <v>10.9038737446198</v>
      </c>
      <c r="X89" s="13">
        <f t="shared" si="465"/>
        <v>14.347202295552366</v>
      </c>
      <c r="Y89" s="13">
        <f t="shared" si="465"/>
        <v>14.347202295552366</v>
      </c>
      <c r="Z89" s="13">
        <f t="shared" si="465"/>
        <v>1.1477761836441895</v>
      </c>
      <c r="AA89" s="14" t="s">
        <v>142</v>
      </c>
      <c r="AB89" s="14" t="s">
        <v>142</v>
      </c>
    </row>
    <row r="90" spans="1:28" ht="15" customHeight="1" x14ac:dyDescent="0.2">
      <c r="A90" s="16"/>
      <c r="B90" s="106"/>
      <c r="C90" s="18" t="s">
        <v>160</v>
      </c>
      <c r="D90" s="23">
        <f>D294</f>
        <v>402</v>
      </c>
      <c r="E90" s="7">
        <f>IF($D90=0,0,E294/$D90*100)</f>
        <v>78.606965174129357</v>
      </c>
      <c r="F90" s="7">
        <f>IF($D90=0,0,F294/$D90*100)</f>
        <v>21.393034825870647</v>
      </c>
      <c r="G90" s="23">
        <f>G294</f>
        <v>300</v>
      </c>
      <c r="H90" s="7">
        <f t="shared" ref="H90:M90" si="466">IF($G90=0,0,H294/$G90*100)</f>
        <v>19</v>
      </c>
      <c r="I90" s="7">
        <f t="shared" si="466"/>
        <v>24</v>
      </c>
      <c r="J90" s="7">
        <f t="shared" si="466"/>
        <v>12.666666666666668</v>
      </c>
      <c r="K90" s="7">
        <f t="shared" si="466"/>
        <v>9.6666666666666661</v>
      </c>
      <c r="L90" s="7">
        <f t="shared" si="466"/>
        <v>8.6666666666666679</v>
      </c>
      <c r="M90" s="7">
        <f t="shared" si="466"/>
        <v>26</v>
      </c>
      <c r="N90" s="33">
        <f t="shared" ref="N90:O90" si="467">IF(N294="","－",N294)</f>
        <v>43.08454954954955</v>
      </c>
      <c r="O90" s="33">
        <f t="shared" si="467"/>
        <v>57.968303030303034</v>
      </c>
      <c r="P90" s="23">
        <f>P294</f>
        <v>300</v>
      </c>
      <c r="Q90" s="7">
        <f>IF($P90=0,0,Q294/$P90*100)</f>
        <v>50.333333333333329</v>
      </c>
      <c r="R90" s="7">
        <f>IF($P90=0,0,R294/$P90*100)</f>
        <v>27.333333333333332</v>
      </c>
      <c r="S90" s="7">
        <f>IF($P90=0,0,S294/$P90*100)</f>
        <v>22.333333333333332</v>
      </c>
      <c r="T90" s="23">
        <f>T294</f>
        <v>446</v>
      </c>
      <c r="U90" s="7">
        <f t="shared" ref="U90:Z90" si="468">IF($T90=0,0,U294/$T90*100)</f>
        <v>43.27354260089686</v>
      </c>
      <c r="V90" s="7">
        <f t="shared" si="468"/>
        <v>20.627802690582961</v>
      </c>
      <c r="W90" s="7">
        <f t="shared" si="468"/>
        <v>11.210762331838566</v>
      </c>
      <c r="X90" s="7">
        <f t="shared" si="468"/>
        <v>11.210762331838566</v>
      </c>
      <c r="Y90" s="7">
        <f t="shared" si="468"/>
        <v>12.107623318385651</v>
      </c>
      <c r="Z90" s="7">
        <f t="shared" si="468"/>
        <v>1.5695067264573992</v>
      </c>
      <c r="AA90" s="33">
        <f t="shared" ref="AA90:AB90" si="469">IF(AA294="","－",AA294)</f>
        <v>27.229033679612488</v>
      </c>
      <c r="AB90" s="33">
        <f t="shared" si="469"/>
        <v>48.591649533942615</v>
      </c>
    </row>
    <row r="91" spans="1:28" ht="15" customHeight="1" x14ac:dyDescent="0.2">
      <c r="A91" s="16"/>
      <c r="B91" s="106"/>
      <c r="C91" s="18" t="s">
        <v>161</v>
      </c>
      <c r="D91" s="23">
        <f t="shared" ref="D91:D96" si="470">D295</f>
        <v>53</v>
      </c>
      <c r="E91" s="7">
        <f t="shared" ref="E91:F91" si="471">IF($D91=0,0,E295/$D91*100)</f>
        <v>50.943396226415096</v>
      </c>
      <c r="F91" s="7">
        <f t="shared" si="471"/>
        <v>49.056603773584904</v>
      </c>
      <c r="G91" s="23">
        <f t="shared" ref="G91:G96" si="472">G295</f>
        <v>23</v>
      </c>
      <c r="H91" s="7">
        <f t="shared" ref="H91:M91" si="473">IF($G91=0,0,H295/$G91*100)</f>
        <v>43.478260869565219</v>
      </c>
      <c r="I91" s="7">
        <f t="shared" si="473"/>
        <v>13.043478260869565</v>
      </c>
      <c r="J91" s="7">
        <f t="shared" si="473"/>
        <v>17.391304347826086</v>
      </c>
      <c r="K91" s="7">
        <f t="shared" si="473"/>
        <v>8.695652173913043</v>
      </c>
      <c r="L91" s="7">
        <f t="shared" si="473"/>
        <v>17.391304347826086</v>
      </c>
      <c r="M91" s="7">
        <f t="shared" si="473"/>
        <v>0</v>
      </c>
      <c r="N91" s="33">
        <f t="shared" ref="N91:O91" si="474">IF(N295="","－",N295)</f>
        <v>45.217391304347828</v>
      </c>
      <c r="O91" s="33">
        <f t="shared" si="474"/>
        <v>80</v>
      </c>
      <c r="P91" s="23">
        <f t="shared" ref="P91:P96" si="475">P295</f>
        <v>23</v>
      </c>
      <c r="Q91" s="7">
        <f t="shared" ref="Q91:S91" si="476">IF($P91=0,0,Q295/$P91*100)</f>
        <v>26.086956521739129</v>
      </c>
      <c r="R91" s="7">
        <f t="shared" si="476"/>
        <v>69.565217391304344</v>
      </c>
      <c r="S91" s="7">
        <f t="shared" si="476"/>
        <v>4.3478260869565215</v>
      </c>
      <c r="T91" s="23">
        <f t="shared" ref="T91:T96" si="477">T295</f>
        <v>52</v>
      </c>
      <c r="U91" s="7">
        <f t="shared" ref="U91:Z91" si="478">IF($T91=0,0,U295/$T91*100)</f>
        <v>46.153846153846153</v>
      </c>
      <c r="V91" s="7">
        <f t="shared" si="478"/>
        <v>13.461538461538462</v>
      </c>
      <c r="W91" s="7">
        <f t="shared" si="478"/>
        <v>9.6153846153846168</v>
      </c>
      <c r="X91" s="7">
        <f t="shared" si="478"/>
        <v>15.384615384615385</v>
      </c>
      <c r="Y91" s="7">
        <f t="shared" si="478"/>
        <v>13.461538461538462</v>
      </c>
      <c r="Z91" s="7">
        <f t="shared" si="478"/>
        <v>1.9230769230769231</v>
      </c>
      <c r="AA91" s="33">
        <f t="shared" ref="AA91:AB91" si="479">IF(AA295="","－",AA295)</f>
        <v>29.286138697903404</v>
      </c>
      <c r="AB91" s="33">
        <f t="shared" si="479"/>
        <v>55.318261984928647</v>
      </c>
    </row>
    <row r="92" spans="1:28" ht="15" customHeight="1" x14ac:dyDescent="0.2">
      <c r="A92" s="16"/>
      <c r="B92" s="106"/>
      <c r="C92" s="18" t="s">
        <v>162</v>
      </c>
      <c r="D92" s="23">
        <f t="shared" si="470"/>
        <v>72</v>
      </c>
      <c r="E92" s="7">
        <f t="shared" ref="E92:F92" si="480">IF($D92=0,0,E296/$D92*100)</f>
        <v>44.444444444444443</v>
      </c>
      <c r="F92" s="7">
        <f t="shared" si="480"/>
        <v>55.555555555555557</v>
      </c>
      <c r="G92" s="23">
        <f t="shared" si="472"/>
        <v>27</v>
      </c>
      <c r="H92" s="7">
        <f t="shared" ref="H92:M92" si="481">IF($G92=0,0,H296/$G92*100)</f>
        <v>40.74074074074074</v>
      </c>
      <c r="I92" s="7">
        <f t="shared" si="481"/>
        <v>18.518518518518519</v>
      </c>
      <c r="J92" s="7">
        <f t="shared" si="481"/>
        <v>3.7037037037037033</v>
      </c>
      <c r="K92" s="7">
        <f t="shared" si="481"/>
        <v>7.4074074074074066</v>
      </c>
      <c r="L92" s="7">
        <f t="shared" si="481"/>
        <v>18.518518518518519</v>
      </c>
      <c r="M92" s="7">
        <f t="shared" si="481"/>
        <v>11.111111111111111</v>
      </c>
      <c r="N92" s="33">
        <f t="shared" ref="N92:O92" si="482">IF(N296="","－",N296)</f>
        <v>51.11505833333333</v>
      </c>
      <c r="O92" s="33">
        <f t="shared" si="482"/>
        <v>94.366261538461529</v>
      </c>
      <c r="P92" s="23">
        <f t="shared" si="475"/>
        <v>27</v>
      </c>
      <c r="Q92" s="7">
        <f t="shared" ref="Q92:S92" si="483">IF($P92=0,0,Q296/$P92*100)</f>
        <v>14.814814814814813</v>
      </c>
      <c r="R92" s="7">
        <f t="shared" si="483"/>
        <v>77.777777777777786</v>
      </c>
      <c r="S92" s="7">
        <f t="shared" si="483"/>
        <v>7.4074074074074066</v>
      </c>
      <c r="T92" s="23">
        <f t="shared" si="477"/>
        <v>72</v>
      </c>
      <c r="U92" s="7">
        <f t="shared" ref="U92:Z92" si="484">IF($T92=0,0,U296/$T92*100)</f>
        <v>31.944444444444443</v>
      </c>
      <c r="V92" s="7">
        <f t="shared" si="484"/>
        <v>8.3333333333333321</v>
      </c>
      <c r="W92" s="7">
        <f t="shared" si="484"/>
        <v>11.111111111111111</v>
      </c>
      <c r="X92" s="7">
        <f t="shared" si="484"/>
        <v>25</v>
      </c>
      <c r="Y92" s="7">
        <f t="shared" si="484"/>
        <v>23.611111111111111</v>
      </c>
      <c r="Z92" s="7">
        <f t="shared" si="484"/>
        <v>0</v>
      </c>
      <c r="AA92" s="33">
        <f t="shared" ref="AA92:AB92" si="485">IF(AA296="","－",AA296)</f>
        <v>44.818630443630447</v>
      </c>
      <c r="AB92" s="33">
        <f t="shared" si="485"/>
        <v>65.855946774314134</v>
      </c>
    </row>
    <row r="93" spans="1:28" ht="15" customHeight="1" x14ac:dyDescent="0.2">
      <c r="A93" s="16"/>
      <c r="B93" s="25"/>
      <c r="C93" s="18" t="s">
        <v>163</v>
      </c>
      <c r="D93" s="23">
        <f t="shared" si="470"/>
        <v>92</v>
      </c>
      <c r="E93" s="7">
        <f t="shared" ref="E93:F93" si="486">IF($D93=0,0,E297/$D93*100)</f>
        <v>47.826086956521742</v>
      </c>
      <c r="F93" s="7">
        <f t="shared" si="486"/>
        <v>52.173913043478258</v>
      </c>
      <c r="G93" s="23">
        <f t="shared" si="472"/>
        <v>38</v>
      </c>
      <c r="H93" s="7">
        <f t="shared" ref="H93:M93" si="487">IF($G93=0,0,H297/$G93*100)</f>
        <v>39.473684210526315</v>
      </c>
      <c r="I93" s="7">
        <f t="shared" si="487"/>
        <v>18.421052631578945</v>
      </c>
      <c r="J93" s="7">
        <f t="shared" si="487"/>
        <v>15.789473684210526</v>
      </c>
      <c r="K93" s="7">
        <f t="shared" si="487"/>
        <v>7.8947368421052628</v>
      </c>
      <c r="L93" s="7">
        <f t="shared" si="487"/>
        <v>13.157894736842104</v>
      </c>
      <c r="M93" s="7">
        <f t="shared" si="487"/>
        <v>5.2631578947368416</v>
      </c>
      <c r="N93" s="33">
        <f t="shared" ref="N93:O93" si="488">IF(N297="","－",N297)</f>
        <v>52.466666666666669</v>
      </c>
      <c r="O93" s="33">
        <f t="shared" si="488"/>
        <v>89.942857142857136</v>
      </c>
      <c r="P93" s="23">
        <f t="shared" si="475"/>
        <v>38</v>
      </c>
      <c r="Q93" s="7">
        <f t="shared" ref="Q93:S93" si="489">IF($P93=0,0,Q297/$P93*100)</f>
        <v>18.421052631578945</v>
      </c>
      <c r="R93" s="7">
        <f t="shared" si="489"/>
        <v>68.421052631578945</v>
      </c>
      <c r="S93" s="7">
        <f t="shared" si="489"/>
        <v>13.157894736842104</v>
      </c>
      <c r="T93" s="23">
        <f t="shared" si="477"/>
        <v>93</v>
      </c>
      <c r="U93" s="7">
        <f t="shared" ref="U93:Z93" si="490">IF($T93=0,0,U297/$T93*100)</f>
        <v>30.107526881720432</v>
      </c>
      <c r="V93" s="7">
        <f t="shared" si="490"/>
        <v>24.731182795698924</v>
      </c>
      <c r="W93" s="7">
        <f t="shared" si="490"/>
        <v>11.827956989247312</v>
      </c>
      <c r="X93" s="7">
        <f t="shared" si="490"/>
        <v>20.43010752688172</v>
      </c>
      <c r="Y93" s="7">
        <f t="shared" si="490"/>
        <v>12.903225806451612</v>
      </c>
      <c r="Z93" s="7">
        <f t="shared" si="490"/>
        <v>0</v>
      </c>
      <c r="AA93" s="33">
        <f t="shared" ref="AA93:AB93" si="491">IF(AA297="","－",AA297)</f>
        <v>33.184620981734732</v>
      </c>
      <c r="AB93" s="33">
        <f t="shared" si="491"/>
        <v>47.479534635405081</v>
      </c>
    </row>
    <row r="94" spans="1:28" ht="15" customHeight="1" x14ac:dyDescent="0.2">
      <c r="A94" s="16"/>
      <c r="B94" s="25"/>
      <c r="C94" s="18" t="s">
        <v>164</v>
      </c>
      <c r="D94" s="23">
        <f t="shared" si="470"/>
        <v>4</v>
      </c>
      <c r="E94" s="7">
        <f t="shared" ref="E94:F94" si="492">IF($D94=0,0,E298/$D94*100)</f>
        <v>50</v>
      </c>
      <c r="F94" s="7">
        <f t="shared" si="492"/>
        <v>50</v>
      </c>
      <c r="G94" s="23">
        <f t="shared" si="472"/>
        <v>1</v>
      </c>
      <c r="H94" s="7">
        <f t="shared" ref="H94:M94" si="493">IF($G94=0,0,H298/$G94*100)</f>
        <v>0</v>
      </c>
      <c r="I94" s="7">
        <f t="shared" si="493"/>
        <v>0</v>
      </c>
      <c r="J94" s="7">
        <f t="shared" si="493"/>
        <v>0</v>
      </c>
      <c r="K94" s="7">
        <f t="shared" si="493"/>
        <v>100</v>
      </c>
      <c r="L94" s="7">
        <f t="shared" si="493"/>
        <v>0</v>
      </c>
      <c r="M94" s="7">
        <f t="shared" si="493"/>
        <v>0</v>
      </c>
      <c r="N94" s="33">
        <f t="shared" ref="N94:O94" si="494">IF(N298="","－",N298)</f>
        <v>75</v>
      </c>
      <c r="O94" s="33">
        <f t="shared" si="494"/>
        <v>75</v>
      </c>
      <c r="P94" s="23">
        <f t="shared" si="475"/>
        <v>1</v>
      </c>
      <c r="Q94" s="7">
        <f t="shared" ref="Q94:S94" si="495">IF($P94=0,0,Q298/$P94*100)</f>
        <v>100</v>
      </c>
      <c r="R94" s="7">
        <f t="shared" si="495"/>
        <v>0</v>
      </c>
      <c r="S94" s="7">
        <f t="shared" si="495"/>
        <v>0</v>
      </c>
      <c r="T94" s="23">
        <f t="shared" si="477"/>
        <v>4</v>
      </c>
      <c r="U94" s="7">
        <f t="shared" ref="U94:Z94" si="496">IF($T94=0,0,U298/$T94*100)</f>
        <v>25</v>
      </c>
      <c r="V94" s="7">
        <f t="shared" si="496"/>
        <v>0</v>
      </c>
      <c r="W94" s="7">
        <f t="shared" si="496"/>
        <v>25</v>
      </c>
      <c r="X94" s="7">
        <f t="shared" si="496"/>
        <v>0</v>
      </c>
      <c r="Y94" s="7">
        <f t="shared" si="496"/>
        <v>50</v>
      </c>
      <c r="Z94" s="7">
        <f t="shared" si="496"/>
        <v>0</v>
      </c>
      <c r="AA94" s="33">
        <f t="shared" ref="AA94:AB94" si="497">IF(AA298="","－",AA298)</f>
        <v>60</v>
      </c>
      <c r="AB94" s="33">
        <f t="shared" si="497"/>
        <v>80</v>
      </c>
    </row>
    <row r="95" spans="1:28" ht="15" customHeight="1" x14ac:dyDescent="0.2">
      <c r="A95" s="16"/>
      <c r="B95" s="25"/>
      <c r="C95" s="18" t="s">
        <v>165</v>
      </c>
      <c r="D95" s="23">
        <f t="shared" si="470"/>
        <v>21</v>
      </c>
      <c r="E95" s="7">
        <f t="shared" ref="E95:F95" si="498">IF($D95=0,0,E299/$D95*100)</f>
        <v>61.904761904761905</v>
      </c>
      <c r="F95" s="7">
        <f t="shared" si="498"/>
        <v>38.095238095238095</v>
      </c>
      <c r="G95" s="23">
        <f t="shared" si="472"/>
        <v>13</v>
      </c>
      <c r="H95" s="7">
        <f t="shared" ref="H95:M95" si="499">IF($G95=0,0,H299/$G95*100)</f>
        <v>23.076923076923077</v>
      </c>
      <c r="I95" s="7">
        <f t="shared" si="499"/>
        <v>15.384615384615385</v>
      </c>
      <c r="J95" s="7">
        <f t="shared" si="499"/>
        <v>0</v>
      </c>
      <c r="K95" s="7">
        <f t="shared" si="499"/>
        <v>53.846153846153847</v>
      </c>
      <c r="L95" s="7">
        <f t="shared" si="499"/>
        <v>7.6923076923076925</v>
      </c>
      <c r="M95" s="7">
        <f t="shared" si="499"/>
        <v>0</v>
      </c>
      <c r="N95" s="33">
        <f t="shared" ref="N95:O95" si="500">IF(N299="","－",N299)</f>
        <v>75.78923076923077</v>
      </c>
      <c r="O95" s="33">
        <f t="shared" si="500"/>
        <v>98.525999999999996</v>
      </c>
      <c r="P95" s="23">
        <f t="shared" si="475"/>
        <v>13</v>
      </c>
      <c r="Q95" s="7">
        <f t="shared" ref="Q95:S95" si="501">IF($P95=0,0,Q299/$P95*100)</f>
        <v>53.846153846153847</v>
      </c>
      <c r="R95" s="7">
        <f t="shared" si="501"/>
        <v>23.076923076923077</v>
      </c>
      <c r="S95" s="7">
        <f t="shared" si="501"/>
        <v>23.076923076923077</v>
      </c>
      <c r="T95" s="23">
        <f t="shared" si="477"/>
        <v>21</v>
      </c>
      <c r="U95" s="7">
        <f t="shared" ref="U95:Z95" si="502">IF($T95=0,0,U299/$T95*100)</f>
        <v>61.904761904761905</v>
      </c>
      <c r="V95" s="7">
        <f t="shared" si="502"/>
        <v>0</v>
      </c>
      <c r="W95" s="7">
        <f t="shared" si="502"/>
        <v>4.7619047619047619</v>
      </c>
      <c r="X95" s="7">
        <f t="shared" si="502"/>
        <v>9.5238095238095237</v>
      </c>
      <c r="Y95" s="7">
        <f t="shared" si="502"/>
        <v>23.809523809523807</v>
      </c>
      <c r="Z95" s="7">
        <f t="shared" si="502"/>
        <v>0</v>
      </c>
      <c r="AA95" s="33">
        <f t="shared" ref="AA95:AB95" si="503">IF(AA299="","－",AA299)</f>
        <v>31.666666666666668</v>
      </c>
      <c r="AB95" s="33">
        <f t="shared" si="503"/>
        <v>83.125</v>
      </c>
    </row>
    <row r="96" spans="1:28" ht="15" customHeight="1" x14ac:dyDescent="0.2">
      <c r="A96" s="17"/>
      <c r="B96" s="26"/>
      <c r="C96" s="19" t="s">
        <v>141</v>
      </c>
      <c r="D96" s="24">
        <f t="shared" si="470"/>
        <v>9</v>
      </c>
      <c r="E96" s="5">
        <f t="shared" ref="E96:F96" si="504">IF($D96=0,0,E300/$D96*100)</f>
        <v>11.111111111111111</v>
      </c>
      <c r="F96" s="5">
        <f t="shared" si="504"/>
        <v>88.888888888888886</v>
      </c>
      <c r="G96" s="24">
        <f t="shared" si="472"/>
        <v>1</v>
      </c>
      <c r="H96" s="5">
        <f t="shared" ref="H96:M96" si="505">IF($G96=0,0,H300/$G96*100)</f>
        <v>0</v>
      </c>
      <c r="I96" s="5">
        <f t="shared" si="505"/>
        <v>100</v>
      </c>
      <c r="J96" s="5">
        <f t="shared" si="505"/>
        <v>0</v>
      </c>
      <c r="K96" s="5">
        <f t="shared" si="505"/>
        <v>0</v>
      </c>
      <c r="L96" s="5">
        <f t="shared" si="505"/>
        <v>0</v>
      </c>
      <c r="M96" s="5">
        <f t="shared" si="505"/>
        <v>0</v>
      </c>
      <c r="N96" s="34">
        <f t="shared" ref="N96:O96" si="506">IF(N300="","－",N300)</f>
        <v>15</v>
      </c>
      <c r="O96" s="34">
        <f t="shared" si="506"/>
        <v>15</v>
      </c>
      <c r="P96" s="24">
        <f t="shared" si="475"/>
        <v>1</v>
      </c>
      <c r="Q96" s="5">
        <f t="shared" ref="Q96:S96" si="507">IF($P96=0,0,Q300/$P96*100)</f>
        <v>0</v>
      </c>
      <c r="R96" s="5">
        <f t="shared" si="507"/>
        <v>100</v>
      </c>
      <c r="S96" s="5">
        <f t="shared" si="507"/>
        <v>0</v>
      </c>
      <c r="T96" s="24">
        <f t="shared" si="477"/>
        <v>9</v>
      </c>
      <c r="U96" s="5">
        <f t="shared" ref="U96:Z96" si="508">IF($T96=0,0,U300/$T96*100)</f>
        <v>22.222222222222221</v>
      </c>
      <c r="V96" s="5">
        <f t="shared" si="508"/>
        <v>11.111111111111111</v>
      </c>
      <c r="W96" s="5">
        <f t="shared" si="508"/>
        <v>0</v>
      </c>
      <c r="X96" s="5">
        <f t="shared" si="508"/>
        <v>33.333333333333329</v>
      </c>
      <c r="Y96" s="5">
        <f t="shared" si="508"/>
        <v>33.333333333333329</v>
      </c>
      <c r="Z96" s="5">
        <f t="shared" si="508"/>
        <v>0</v>
      </c>
      <c r="AA96" s="34">
        <f t="shared" ref="AA96:AB96" si="509">IF(AA300="","－",AA300)</f>
        <v>53.024691358024683</v>
      </c>
      <c r="AB96" s="34">
        <f t="shared" si="509"/>
        <v>68.174603174603163</v>
      </c>
    </row>
    <row r="97" spans="1:28" ht="15" customHeight="1" x14ac:dyDescent="0.2">
      <c r="A97" s="11" t="s">
        <v>22</v>
      </c>
      <c r="B97" s="6" t="s">
        <v>23</v>
      </c>
      <c r="C97" s="12" t="s">
        <v>24</v>
      </c>
      <c r="D97" s="22">
        <f t="shared" ref="D97:E97" si="510">D301</f>
        <v>781</v>
      </c>
      <c r="E97" s="4">
        <f t="shared" si="510"/>
        <v>668</v>
      </c>
      <c r="F97" s="4">
        <f>F301</f>
        <v>113</v>
      </c>
      <c r="G97" s="22">
        <f t="shared" ref="G97:L97" si="511">G301</f>
        <v>649</v>
      </c>
      <c r="H97" s="4">
        <f t="shared" si="511"/>
        <v>92</v>
      </c>
      <c r="I97" s="4">
        <f t="shared" si="511"/>
        <v>46</v>
      </c>
      <c r="J97" s="4">
        <f t="shared" si="511"/>
        <v>62</v>
      </c>
      <c r="K97" s="4">
        <f t="shared" si="511"/>
        <v>129</v>
      </c>
      <c r="L97" s="4">
        <f t="shared" si="511"/>
        <v>287</v>
      </c>
      <c r="M97" s="4">
        <f>M301</f>
        <v>33</v>
      </c>
      <c r="N97" s="32">
        <f>IF(N301="","－",N301)</f>
        <v>141.70758782467533</v>
      </c>
      <c r="O97" s="32">
        <f>IF(O301="","－",O301)</f>
        <v>166.58754599236642</v>
      </c>
      <c r="P97" s="22">
        <f t="shared" ref="P97:R97" si="512">P301</f>
        <v>649</v>
      </c>
      <c r="Q97" s="4">
        <f t="shared" si="512"/>
        <v>486</v>
      </c>
      <c r="R97" s="4">
        <f t="shared" si="512"/>
        <v>132</v>
      </c>
      <c r="S97" s="4">
        <f>S301</f>
        <v>31</v>
      </c>
      <c r="T97" s="22">
        <f t="shared" ref="T97:Y97" si="513">T301</f>
        <v>825</v>
      </c>
      <c r="U97" s="4">
        <f t="shared" si="513"/>
        <v>218</v>
      </c>
      <c r="V97" s="4">
        <f t="shared" si="513"/>
        <v>286</v>
      </c>
      <c r="W97" s="4">
        <f t="shared" si="513"/>
        <v>110</v>
      </c>
      <c r="X97" s="4">
        <f t="shared" si="513"/>
        <v>98</v>
      </c>
      <c r="Y97" s="4">
        <f t="shared" si="513"/>
        <v>104</v>
      </c>
      <c r="Z97" s="4">
        <f>Z301</f>
        <v>9</v>
      </c>
      <c r="AA97" s="32">
        <f>IF(AA301="","－",AA301)</f>
        <v>30.621679096662717</v>
      </c>
      <c r="AB97" s="32">
        <f>IF(AB301="","－",AB301)</f>
        <v>41.784766125212002</v>
      </c>
    </row>
    <row r="98" spans="1:28" ht="15" customHeight="1" x14ac:dyDescent="0.2">
      <c r="A98" s="124" t="s">
        <v>25</v>
      </c>
      <c r="B98" s="6" t="s">
        <v>41</v>
      </c>
      <c r="C98" s="15"/>
      <c r="D98" s="14">
        <f>IF(SUM(E98:F98)&gt;100,"－",SUM(E98:F98))</f>
        <v>100</v>
      </c>
      <c r="E98" s="13">
        <f>E301/$D97*100</f>
        <v>85.531370038412291</v>
      </c>
      <c r="F98" s="13">
        <f>F301/$D97*100</f>
        <v>14.468629961587709</v>
      </c>
      <c r="G98" s="14">
        <f>IF(SUM(H98:M98)&gt;100,"－",SUM(H98:M98))</f>
        <v>100</v>
      </c>
      <c r="H98" s="13">
        <f t="shared" ref="H98:M98" si="514">H301/$G97*100</f>
        <v>14.175654853620955</v>
      </c>
      <c r="I98" s="13">
        <f t="shared" si="514"/>
        <v>7.0878274268104775</v>
      </c>
      <c r="J98" s="13">
        <f t="shared" si="514"/>
        <v>9.5531587057010778</v>
      </c>
      <c r="K98" s="13">
        <f t="shared" si="514"/>
        <v>19.876733436055467</v>
      </c>
      <c r="L98" s="13">
        <f t="shared" si="514"/>
        <v>44.221879815100152</v>
      </c>
      <c r="M98" s="13">
        <f t="shared" si="514"/>
        <v>5.0847457627118651</v>
      </c>
      <c r="N98" s="14" t="s">
        <v>142</v>
      </c>
      <c r="O98" s="14" t="s">
        <v>142</v>
      </c>
      <c r="P98" s="14">
        <f>IF(SUM(Q98:S98)&gt;100,"－",SUM(Q98:S98))</f>
        <v>100</v>
      </c>
      <c r="Q98" s="13">
        <f>Q301/$P97*100</f>
        <v>74.884437596302007</v>
      </c>
      <c r="R98" s="13">
        <f>R301/$P97*100</f>
        <v>20.33898305084746</v>
      </c>
      <c r="S98" s="13">
        <f>S301/$P97*100</f>
        <v>4.7765793528505389</v>
      </c>
      <c r="T98" s="14">
        <f>IF(SUM(U98:Z98)&gt;100,"－",SUM(U98:Z98))</f>
        <v>100</v>
      </c>
      <c r="U98" s="13">
        <f t="shared" ref="U98:Z98" si="515">U301/$T97*100</f>
        <v>26.424242424242422</v>
      </c>
      <c r="V98" s="13">
        <f t="shared" si="515"/>
        <v>34.666666666666671</v>
      </c>
      <c r="W98" s="13">
        <f t="shared" si="515"/>
        <v>13.333333333333334</v>
      </c>
      <c r="X98" s="13">
        <f t="shared" si="515"/>
        <v>11.878787878787879</v>
      </c>
      <c r="Y98" s="13">
        <f t="shared" si="515"/>
        <v>12.606060606060607</v>
      </c>
      <c r="Z98" s="13">
        <f t="shared" si="515"/>
        <v>1.0909090909090911</v>
      </c>
      <c r="AA98" s="14" t="s">
        <v>142</v>
      </c>
      <c r="AB98" s="14" t="s">
        <v>142</v>
      </c>
    </row>
    <row r="99" spans="1:28" ht="15" customHeight="1" x14ac:dyDescent="0.2">
      <c r="A99" s="124"/>
      <c r="B99" s="6" t="s">
        <v>27</v>
      </c>
      <c r="C99" s="18" t="s">
        <v>28</v>
      </c>
      <c r="D99" s="23">
        <f>D303</f>
        <v>128</v>
      </c>
      <c r="E99" s="7">
        <f>IF($D99=0,0,E303/$D99*100)</f>
        <v>53.125</v>
      </c>
      <c r="F99" s="7">
        <f>IF($D99=0,0,F303/$D99*100)</f>
        <v>46.875</v>
      </c>
      <c r="G99" s="23">
        <f>G303</f>
        <v>59</v>
      </c>
      <c r="H99" s="7">
        <f t="shared" ref="H99:M99" si="516">IF($G99=0,0,H303/$G99*100)</f>
        <v>38.983050847457626</v>
      </c>
      <c r="I99" s="7">
        <f t="shared" si="516"/>
        <v>15.254237288135593</v>
      </c>
      <c r="J99" s="7">
        <f t="shared" si="516"/>
        <v>11.864406779661017</v>
      </c>
      <c r="K99" s="7">
        <f t="shared" si="516"/>
        <v>20.33898305084746</v>
      </c>
      <c r="L99" s="7">
        <f t="shared" si="516"/>
        <v>11.864406779661017</v>
      </c>
      <c r="M99" s="7">
        <f t="shared" si="516"/>
        <v>1.6949152542372881</v>
      </c>
      <c r="N99" s="33">
        <f t="shared" ref="N99:O99" si="517">IF(N303="","－",N303)</f>
        <v>53.665517241379305</v>
      </c>
      <c r="O99" s="33">
        <f t="shared" si="517"/>
        <v>88.931428571428569</v>
      </c>
      <c r="P99" s="23">
        <f>P303</f>
        <v>59</v>
      </c>
      <c r="Q99" s="7">
        <f>IF($P99=0,0,Q303/$P99*100)</f>
        <v>25.423728813559322</v>
      </c>
      <c r="R99" s="7">
        <f>IF($P99=0,0,R303/$P99*100)</f>
        <v>64.406779661016941</v>
      </c>
      <c r="S99" s="7">
        <f>IF($P99=0,0,S303/$P99*100)</f>
        <v>10.16949152542373</v>
      </c>
      <c r="T99" s="23">
        <f>T303</f>
        <v>136</v>
      </c>
      <c r="U99" s="7">
        <f t="shared" ref="U99:Z99" si="518">IF($T99=0,0,U303/$T99*100)</f>
        <v>25.735294117647058</v>
      </c>
      <c r="V99" s="7">
        <f t="shared" si="518"/>
        <v>25.735294117647058</v>
      </c>
      <c r="W99" s="7">
        <f t="shared" si="518"/>
        <v>9.5588235294117645</v>
      </c>
      <c r="X99" s="7">
        <f t="shared" si="518"/>
        <v>16.911764705882355</v>
      </c>
      <c r="Y99" s="7">
        <f t="shared" si="518"/>
        <v>20.588235294117645</v>
      </c>
      <c r="Z99" s="7">
        <f t="shared" si="518"/>
        <v>1.4705882352941175</v>
      </c>
      <c r="AA99" s="33">
        <f t="shared" ref="AA99:AB99" si="519">IF(AA303="","－",AA303)</f>
        <v>39.255677325359876</v>
      </c>
      <c r="AB99" s="33">
        <f t="shared" si="519"/>
        <v>53.133947086850739</v>
      </c>
    </row>
    <row r="100" spans="1:28" ht="15" customHeight="1" x14ac:dyDescent="0.2">
      <c r="A100" s="124"/>
      <c r="B100" s="6" t="s">
        <v>43</v>
      </c>
      <c r="C100" s="18" t="s">
        <v>30</v>
      </c>
      <c r="D100" s="23">
        <f t="shared" ref="D100:D104" si="520">D304</f>
        <v>71</v>
      </c>
      <c r="E100" s="7">
        <f t="shared" ref="E100:F100" si="521">IF($D100=0,0,E304/$D100*100)</f>
        <v>71.83098591549296</v>
      </c>
      <c r="F100" s="7">
        <f t="shared" si="521"/>
        <v>28.169014084507044</v>
      </c>
      <c r="G100" s="23">
        <f t="shared" ref="G100:G104" si="522">G304</f>
        <v>44</v>
      </c>
      <c r="H100" s="7">
        <f t="shared" ref="H100:M100" si="523">IF($G100=0,0,H304/$G100*100)</f>
        <v>22.727272727272727</v>
      </c>
      <c r="I100" s="7">
        <f t="shared" si="523"/>
        <v>9.0909090909090917</v>
      </c>
      <c r="J100" s="7">
        <f t="shared" si="523"/>
        <v>15.909090909090908</v>
      </c>
      <c r="K100" s="7">
        <f t="shared" si="523"/>
        <v>25</v>
      </c>
      <c r="L100" s="7">
        <f t="shared" si="523"/>
        <v>18.181818181818183</v>
      </c>
      <c r="M100" s="7">
        <f t="shared" si="523"/>
        <v>9.0909090909090917</v>
      </c>
      <c r="N100" s="33">
        <f t="shared" ref="N100:O100" si="524">IF(N304="","－",N304)</f>
        <v>69.192212499999997</v>
      </c>
      <c r="O100" s="33">
        <f t="shared" si="524"/>
        <v>92.256283333333329</v>
      </c>
      <c r="P100" s="23">
        <f t="shared" ref="P100:P104" si="525">P304</f>
        <v>44</v>
      </c>
      <c r="Q100" s="7">
        <f t="shared" ref="Q100:S100" si="526">IF($P100=0,0,Q304/$P100*100)</f>
        <v>34.090909090909086</v>
      </c>
      <c r="R100" s="7">
        <f t="shared" si="526"/>
        <v>61.363636363636367</v>
      </c>
      <c r="S100" s="7">
        <f t="shared" si="526"/>
        <v>4.5454545454545459</v>
      </c>
      <c r="T100" s="23">
        <f t="shared" ref="T100:T104" si="527">T304</f>
        <v>74</v>
      </c>
      <c r="U100" s="7">
        <f t="shared" ref="U100:Z100" si="528">IF($T100=0,0,U304/$T100*100)</f>
        <v>25.675675675675674</v>
      </c>
      <c r="V100" s="7">
        <f t="shared" si="528"/>
        <v>21.621621621621621</v>
      </c>
      <c r="W100" s="7">
        <f t="shared" si="528"/>
        <v>14.864864864864865</v>
      </c>
      <c r="X100" s="7">
        <f t="shared" si="528"/>
        <v>16.216216216216218</v>
      </c>
      <c r="Y100" s="7">
        <f t="shared" si="528"/>
        <v>20.27027027027027</v>
      </c>
      <c r="Z100" s="7">
        <f t="shared" si="528"/>
        <v>1.3513513513513513</v>
      </c>
      <c r="AA100" s="33">
        <f t="shared" ref="AA100:AB100" si="529">IF(AA304="","－",AA304)</f>
        <v>37.336387893923906</v>
      </c>
      <c r="AB100" s="33">
        <f t="shared" si="529"/>
        <v>50.473265115860094</v>
      </c>
    </row>
    <row r="101" spans="1:28" ht="15" customHeight="1" x14ac:dyDescent="0.2">
      <c r="A101" s="124"/>
      <c r="B101" s="6"/>
      <c r="C101" s="18" t="s">
        <v>31</v>
      </c>
      <c r="D101" s="23">
        <f t="shared" si="520"/>
        <v>87</v>
      </c>
      <c r="E101" s="7">
        <f t="shared" ref="E101:F101" si="530">IF($D101=0,0,E305/$D101*100)</f>
        <v>78.160919540229884</v>
      </c>
      <c r="F101" s="7">
        <f t="shared" si="530"/>
        <v>21.839080459770116</v>
      </c>
      <c r="G101" s="23">
        <f t="shared" si="522"/>
        <v>67</v>
      </c>
      <c r="H101" s="7">
        <f t="shared" ref="H101:M101" si="531">IF($G101=0,0,H305/$G101*100)</f>
        <v>32.835820895522389</v>
      </c>
      <c r="I101" s="7">
        <f t="shared" si="531"/>
        <v>11.940298507462686</v>
      </c>
      <c r="J101" s="7">
        <f t="shared" si="531"/>
        <v>5.9701492537313428</v>
      </c>
      <c r="K101" s="7">
        <f t="shared" si="531"/>
        <v>19.402985074626866</v>
      </c>
      <c r="L101" s="7">
        <f t="shared" si="531"/>
        <v>25.373134328358208</v>
      </c>
      <c r="M101" s="7">
        <f t="shared" si="531"/>
        <v>4.4776119402985071</v>
      </c>
      <c r="N101" s="33">
        <f t="shared" ref="N101:O101" si="532">IF(N305="","－",N305)</f>
        <v>76.493750000000006</v>
      </c>
      <c r="O101" s="33">
        <f t="shared" si="532"/>
        <v>116.56190476190477</v>
      </c>
      <c r="P101" s="23">
        <f t="shared" si="525"/>
        <v>67</v>
      </c>
      <c r="Q101" s="7">
        <f t="shared" ref="Q101:S101" si="533">IF($P101=0,0,Q305/$P101*100)</f>
        <v>38.805970149253731</v>
      </c>
      <c r="R101" s="7">
        <f t="shared" si="533"/>
        <v>53.731343283582092</v>
      </c>
      <c r="S101" s="7">
        <f t="shared" si="533"/>
        <v>7.4626865671641784</v>
      </c>
      <c r="T101" s="23">
        <f t="shared" si="527"/>
        <v>89</v>
      </c>
      <c r="U101" s="7">
        <f t="shared" ref="U101:Z101" si="534">IF($T101=0,0,U305/$T101*100)</f>
        <v>32.584269662921351</v>
      </c>
      <c r="V101" s="7">
        <f t="shared" si="534"/>
        <v>17.977528089887642</v>
      </c>
      <c r="W101" s="7">
        <f t="shared" si="534"/>
        <v>14.606741573033707</v>
      </c>
      <c r="X101" s="7">
        <f t="shared" si="534"/>
        <v>13.48314606741573</v>
      </c>
      <c r="Y101" s="7">
        <f t="shared" si="534"/>
        <v>17.977528089887642</v>
      </c>
      <c r="Z101" s="7">
        <f t="shared" si="534"/>
        <v>3.3707865168539324</v>
      </c>
      <c r="AA101" s="33">
        <f t="shared" ref="AA101:AB101" si="535">IF(AA305="","－",AA305)</f>
        <v>35.813835891910266</v>
      </c>
      <c r="AB101" s="33">
        <f t="shared" si="535"/>
        <v>54.0349102930576</v>
      </c>
    </row>
    <row r="102" spans="1:28" ht="15" customHeight="1" x14ac:dyDescent="0.2">
      <c r="A102" s="16"/>
      <c r="B102" s="6"/>
      <c r="C102" s="18" t="s">
        <v>32</v>
      </c>
      <c r="D102" s="23">
        <f t="shared" si="520"/>
        <v>84</v>
      </c>
      <c r="E102" s="7">
        <f t="shared" ref="E102:F102" si="536">IF($D102=0,0,E306/$D102*100)</f>
        <v>91.666666666666657</v>
      </c>
      <c r="F102" s="7">
        <f t="shared" si="536"/>
        <v>8.3333333333333321</v>
      </c>
      <c r="G102" s="23">
        <f t="shared" si="522"/>
        <v>76</v>
      </c>
      <c r="H102" s="7">
        <f t="shared" ref="H102:M102" si="537">IF($G102=0,0,H306/$G102*100)</f>
        <v>7.8947368421052628</v>
      </c>
      <c r="I102" s="7">
        <f t="shared" si="537"/>
        <v>5.2631578947368416</v>
      </c>
      <c r="J102" s="7">
        <f t="shared" si="537"/>
        <v>5.2631578947368416</v>
      </c>
      <c r="K102" s="7">
        <f t="shared" si="537"/>
        <v>15.789473684210526</v>
      </c>
      <c r="L102" s="7">
        <f t="shared" si="537"/>
        <v>50</v>
      </c>
      <c r="M102" s="7">
        <f t="shared" si="537"/>
        <v>15.789473684210526</v>
      </c>
      <c r="N102" s="33">
        <f t="shared" ref="N102:O102" si="538">IF(N306="","－",N306)</f>
        <v>166.86562499999999</v>
      </c>
      <c r="O102" s="33">
        <f t="shared" si="538"/>
        <v>184.12758620689655</v>
      </c>
      <c r="P102" s="23">
        <f t="shared" si="525"/>
        <v>76</v>
      </c>
      <c r="Q102" s="7">
        <f t="shared" ref="Q102:S102" si="539">IF($P102=0,0,Q306/$P102*100)</f>
        <v>71.05263157894737</v>
      </c>
      <c r="R102" s="7">
        <f t="shared" si="539"/>
        <v>19.736842105263158</v>
      </c>
      <c r="S102" s="7">
        <f t="shared" si="539"/>
        <v>9.2105263157894726</v>
      </c>
      <c r="T102" s="23">
        <f t="shared" si="527"/>
        <v>99</v>
      </c>
      <c r="U102" s="7">
        <f t="shared" ref="U102:Z102" si="540">IF($T102=0,0,U306/$T102*100)</f>
        <v>42.424242424242422</v>
      </c>
      <c r="V102" s="7">
        <f t="shared" si="540"/>
        <v>32.323232323232325</v>
      </c>
      <c r="W102" s="7">
        <f t="shared" si="540"/>
        <v>10.1010101010101</v>
      </c>
      <c r="X102" s="7">
        <f t="shared" si="540"/>
        <v>6.0606060606060606</v>
      </c>
      <c r="Y102" s="7">
        <f t="shared" si="540"/>
        <v>7.0707070707070701</v>
      </c>
      <c r="Z102" s="7">
        <f t="shared" si="540"/>
        <v>2.0202020202020203</v>
      </c>
      <c r="AA102" s="33">
        <f t="shared" ref="AA102:AB102" si="541">IF(AA306="","－",AA306)</f>
        <v>20.648156512687859</v>
      </c>
      <c r="AB102" s="33">
        <f t="shared" si="541"/>
        <v>36.415839667831314</v>
      </c>
    </row>
    <row r="103" spans="1:28" ht="15" customHeight="1" x14ac:dyDescent="0.2">
      <c r="A103" s="16"/>
      <c r="B103" s="6"/>
      <c r="C103" s="18" t="s">
        <v>33</v>
      </c>
      <c r="D103" s="23">
        <f t="shared" si="520"/>
        <v>400</v>
      </c>
      <c r="E103" s="7">
        <f t="shared" ref="E103:F103" si="542">IF($D103=0,0,E307/$D103*100)</f>
        <v>99.25</v>
      </c>
      <c r="F103" s="7">
        <f t="shared" si="542"/>
        <v>0.75</v>
      </c>
      <c r="G103" s="23">
        <f t="shared" si="522"/>
        <v>396</v>
      </c>
      <c r="H103" s="7">
        <f t="shared" ref="H103:M103" si="543">IF($G103=0,0,H307/$G103*100)</f>
        <v>7.5757575757575761</v>
      </c>
      <c r="I103" s="7">
        <f t="shared" si="543"/>
        <v>5.0505050505050502</v>
      </c>
      <c r="J103" s="7">
        <f t="shared" si="543"/>
        <v>9.8484848484848477</v>
      </c>
      <c r="K103" s="7">
        <f t="shared" si="543"/>
        <v>20.454545454545457</v>
      </c>
      <c r="L103" s="7">
        <f t="shared" si="543"/>
        <v>54.292929292929294</v>
      </c>
      <c r="M103" s="7">
        <f t="shared" si="543"/>
        <v>2.7777777777777777</v>
      </c>
      <c r="N103" s="33">
        <f t="shared" ref="N103:O103" si="544">IF(N307="","－",N307)</f>
        <v>168.87684571428571</v>
      </c>
      <c r="O103" s="33">
        <f t="shared" si="544"/>
        <v>183.14812845070423</v>
      </c>
      <c r="P103" s="23">
        <f t="shared" si="525"/>
        <v>396</v>
      </c>
      <c r="Q103" s="7">
        <f t="shared" ref="Q103:S103" si="545">IF($P103=0,0,Q307/$P103*100)</f>
        <v>94.191919191919197</v>
      </c>
      <c r="R103" s="7">
        <f t="shared" si="545"/>
        <v>3.535353535353535</v>
      </c>
      <c r="S103" s="7">
        <f t="shared" si="545"/>
        <v>2.2727272727272729</v>
      </c>
      <c r="T103" s="23">
        <f t="shared" si="527"/>
        <v>413</v>
      </c>
      <c r="U103" s="7">
        <f t="shared" ref="U103:Z103" si="546">IF($T103=0,0,U307/$T103*100)</f>
        <v>21.307506053268767</v>
      </c>
      <c r="V103" s="7">
        <f t="shared" si="546"/>
        <v>44.309927360774822</v>
      </c>
      <c r="W103" s="7">
        <f t="shared" si="546"/>
        <v>15.012106537530268</v>
      </c>
      <c r="X103" s="7">
        <f t="shared" si="546"/>
        <v>10.653753026634384</v>
      </c>
      <c r="Y103" s="7">
        <f t="shared" si="546"/>
        <v>8.4745762711864394</v>
      </c>
      <c r="Z103" s="7">
        <f t="shared" si="546"/>
        <v>0.24213075060532688</v>
      </c>
      <c r="AA103" s="33">
        <f t="shared" ref="AA103:AB103" si="547">IF(AA307="","－",AA307)</f>
        <v>27.912701302810788</v>
      </c>
      <c r="AB103" s="33">
        <f t="shared" si="547"/>
        <v>35.493928817154462</v>
      </c>
    </row>
    <row r="104" spans="1:28" ht="15" customHeight="1" x14ac:dyDescent="0.2">
      <c r="A104" s="16"/>
      <c r="B104" s="6"/>
      <c r="C104" s="19" t="s">
        <v>34</v>
      </c>
      <c r="D104" s="23">
        <f t="shared" si="520"/>
        <v>11</v>
      </c>
      <c r="E104" s="7">
        <f t="shared" ref="E104:F104" si="548">IF($D104=0,0,E308/$D104*100)</f>
        <v>63.636363636363633</v>
      </c>
      <c r="F104" s="7">
        <f t="shared" si="548"/>
        <v>36.363636363636367</v>
      </c>
      <c r="G104" s="23">
        <f t="shared" si="522"/>
        <v>7</v>
      </c>
      <c r="H104" s="7">
        <f t="shared" ref="H104:M104" si="549">IF($G104=0,0,H308/$G104*100)</f>
        <v>14.285714285714285</v>
      </c>
      <c r="I104" s="7">
        <f t="shared" si="549"/>
        <v>14.285714285714285</v>
      </c>
      <c r="J104" s="7">
        <f t="shared" si="549"/>
        <v>14.285714285714285</v>
      </c>
      <c r="K104" s="7">
        <f t="shared" si="549"/>
        <v>0</v>
      </c>
      <c r="L104" s="7">
        <f t="shared" si="549"/>
        <v>28.571428571428569</v>
      </c>
      <c r="M104" s="7">
        <f t="shared" si="549"/>
        <v>28.571428571428569</v>
      </c>
      <c r="N104" s="33">
        <f t="shared" ref="N104:O104" si="550">IF(N308="","－",N308)</f>
        <v>163.80000000000001</v>
      </c>
      <c r="O104" s="33">
        <f t="shared" si="550"/>
        <v>204.75</v>
      </c>
      <c r="P104" s="23">
        <f t="shared" si="525"/>
        <v>7</v>
      </c>
      <c r="Q104" s="7">
        <f t="shared" ref="Q104:S104" si="551">IF($P104=0,0,Q308/$P104*100)</f>
        <v>42.857142857142854</v>
      </c>
      <c r="R104" s="7">
        <f t="shared" si="551"/>
        <v>28.571428571428569</v>
      </c>
      <c r="S104" s="7">
        <f t="shared" si="551"/>
        <v>28.571428571428569</v>
      </c>
      <c r="T104" s="23">
        <f t="shared" si="527"/>
        <v>14</v>
      </c>
      <c r="U104" s="7">
        <f t="shared" ref="U104:Z104" si="552">IF($T104=0,0,U308/$T104*100)</f>
        <v>35.714285714285715</v>
      </c>
      <c r="V104" s="7">
        <f t="shared" si="552"/>
        <v>28.571428571428569</v>
      </c>
      <c r="W104" s="7">
        <f t="shared" si="552"/>
        <v>7.1428571428571423</v>
      </c>
      <c r="X104" s="7">
        <f t="shared" si="552"/>
        <v>7.1428571428571423</v>
      </c>
      <c r="Y104" s="7">
        <f t="shared" si="552"/>
        <v>21.428571428571427</v>
      </c>
      <c r="Z104" s="7">
        <f t="shared" si="552"/>
        <v>0</v>
      </c>
      <c r="AA104" s="33">
        <f t="shared" ref="AA104:AB104" si="553">IF(AA308="","－",AA308)</f>
        <v>29.898504273504273</v>
      </c>
      <c r="AB104" s="33">
        <f t="shared" si="553"/>
        <v>46.50878442545109</v>
      </c>
    </row>
    <row r="105" spans="1:28" ht="15" customHeight="1" x14ac:dyDescent="0.2">
      <c r="A105" s="16"/>
      <c r="B105" s="30" t="s">
        <v>35</v>
      </c>
      <c r="C105" s="12" t="s">
        <v>24</v>
      </c>
      <c r="D105" s="22">
        <f t="shared" ref="D105:E105" si="554">D309</f>
        <v>558</v>
      </c>
      <c r="E105" s="4">
        <f t="shared" si="554"/>
        <v>298</v>
      </c>
      <c r="F105" s="4">
        <f>F309</f>
        <v>260</v>
      </c>
      <c r="G105" s="22">
        <f t="shared" ref="G105:L105" si="555">G309</f>
        <v>263</v>
      </c>
      <c r="H105" s="4">
        <f t="shared" si="555"/>
        <v>77</v>
      </c>
      <c r="I105" s="4">
        <f t="shared" si="555"/>
        <v>52</v>
      </c>
      <c r="J105" s="4">
        <f t="shared" si="555"/>
        <v>29</v>
      </c>
      <c r="K105" s="4">
        <f t="shared" si="555"/>
        <v>33</v>
      </c>
      <c r="L105" s="4">
        <f t="shared" si="555"/>
        <v>40</v>
      </c>
      <c r="M105" s="4">
        <f>M309</f>
        <v>32</v>
      </c>
      <c r="N105" s="32">
        <f>IF(N309="","－",N309)</f>
        <v>54.627489177489181</v>
      </c>
      <c r="O105" s="32">
        <f>IF(O309="","－",O309)</f>
        <v>81.941233766233765</v>
      </c>
      <c r="P105" s="22">
        <f t="shared" ref="P105:R105" si="556">P309</f>
        <v>263</v>
      </c>
      <c r="Q105" s="4">
        <f t="shared" si="556"/>
        <v>104</v>
      </c>
      <c r="R105" s="4">
        <f t="shared" si="556"/>
        <v>129</v>
      </c>
      <c r="S105" s="4">
        <f>S309</f>
        <v>30</v>
      </c>
      <c r="T105" s="22">
        <f t="shared" ref="T105:Y105" si="557">T309</f>
        <v>529</v>
      </c>
      <c r="U105" s="4">
        <f t="shared" si="557"/>
        <v>286</v>
      </c>
      <c r="V105" s="4">
        <f t="shared" si="557"/>
        <v>93</v>
      </c>
      <c r="W105" s="4">
        <f t="shared" si="557"/>
        <v>46</v>
      </c>
      <c r="X105" s="4">
        <f t="shared" si="557"/>
        <v>61</v>
      </c>
      <c r="Y105" s="4">
        <f t="shared" si="557"/>
        <v>34</v>
      </c>
      <c r="Z105" s="4">
        <f>Z309</f>
        <v>9</v>
      </c>
      <c r="AA105" s="32">
        <f>IF(AA309="","－",AA309)</f>
        <v>19.415272730475753</v>
      </c>
      <c r="AB105" s="32">
        <f>IF(AB309="","－",AB309)</f>
        <v>43.145050512168346</v>
      </c>
    </row>
    <row r="106" spans="1:28" ht="15" customHeight="1" x14ac:dyDescent="0.2">
      <c r="A106" s="16"/>
      <c r="B106" s="25" t="s">
        <v>36</v>
      </c>
      <c r="C106" s="15"/>
      <c r="D106" s="14">
        <f>IF(SUM(E106:F106)&gt;100,"－",SUM(E106:F106))</f>
        <v>100</v>
      </c>
      <c r="E106" s="13">
        <f>E309/$D105*100</f>
        <v>53.405017921146957</v>
      </c>
      <c r="F106" s="13">
        <f>F309/$D105*100</f>
        <v>46.59498207885305</v>
      </c>
      <c r="G106" s="14">
        <f>IF(SUM(H106:M106)&gt;100,"－",SUM(H106:M106))</f>
        <v>100.00000000000001</v>
      </c>
      <c r="H106" s="13">
        <f t="shared" ref="H106:M106" si="558">H309/$G105*100</f>
        <v>29.277566539923956</v>
      </c>
      <c r="I106" s="13">
        <f t="shared" si="558"/>
        <v>19.771863117870723</v>
      </c>
      <c r="J106" s="13">
        <f t="shared" si="558"/>
        <v>11.02661596958175</v>
      </c>
      <c r="K106" s="13">
        <f t="shared" si="558"/>
        <v>12.547528517110266</v>
      </c>
      <c r="L106" s="13">
        <f t="shared" si="558"/>
        <v>15.209125475285171</v>
      </c>
      <c r="M106" s="13">
        <f t="shared" si="558"/>
        <v>12.167300380228136</v>
      </c>
      <c r="N106" s="14" t="s">
        <v>142</v>
      </c>
      <c r="O106" s="14" t="s">
        <v>142</v>
      </c>
      <c r="P106" s="14">
        <f>IF(SUM(Q106:S106)&gt;100,"－",SUM(Q106:S106))</f>
        <v>100</v>
      </c>
      <c r="Q106" s="13">
        <f>Q309/$P105*100</f>
        <v>39.543726235741445</v>
      </c>
      <c r="R106" s="13">
        <f>R309/$P105*100</f>
        <v>49.049429657794676</v>
      </c>
      <c r="S106" s="13">
        <f>S309/$P105*100</f>
        <v>11.406844106463879</v>
      </c>
      <c r="T106" s="14">
        <f>IF(SUM(U106:Z106)&gt;100,"－",SUM(U106:Z106))</f>
        <v>100.00000000000001</v>
      </c>
      <c r="U106" s="13">
        <f t="shared" ref="U106:Z106" si="559">U309/$T105*100</f>
        <v>54.06427221172023</v>
      </c>
      <c r="V106" s="13">
        <f t="shared" si="559"/>
        <v>17.580340264650285</v>
      </c>
      <c r="W106" s="13">
        <f t="shared" si="559"/>
        <v>8.695652173913043</v>
      </c>
      <c r="X106" s="13">
        <f t="shared" si="559"/>
        <v>11.531190926275993</v>
      </c>
      <c r="Y106" s="13">
        <f t="shared" si="559"/>
        <v>6.4272211720226844</v>
      </c>
      <c r="Z106" s="13">
        <f t="shared" si="559"/>
        <v>1.7013232514177694</v>
      </c>
      <c r="AA106" s="14" t="s">
        <v>142</v>
      </c>
      <c r="AB106" s="14" t="s">
        <v>142</v>
      </c>
    </row>
    <row r="107" spans="1:28" ht="15" customHeight="1" x14ac:dyDescent="0.2">
      <c r="A107" s="16"/>
      <c r="B107" s="25" t="s">
        <v>37</v>
      </c>
      <c r="C107" s="18" t="s">
        <v>28</v>
      </c>
      <c r="D107" s="23">
        <f>D311</f>
        <v>218</v>
      </c>
      <c r="E107" s="7">
        <f>IF($D107=0,0,E311/$D107*100)</f>
        <v>40.366972477064223</v>
      </c>
      <c r="F107" s="7">
        <f>IF($D107=0,0,F311/$D107*100)</f>
        <v>59.633027522935777</v>
      </c>
      <c r="G107" s="23">
        <f>G311</f>
        <v>78</v>
      </c>
      <c r="H107" s="7">
        <f t="shared" ref="H107:M107" si="560">IF($G107=0,0,H311/$G107*100)</f>
        <v>39.743589743589745</v>
      </c>
      <c r="I107" s="7">
        <f t="shared" si="560"/>
        <v>23.076923076923077</v>
      </c>
      <c r="J107" s="7">
        <f t="shared" si="560"/>
        <v>12.820512820512819</v>
      </c>
      <c r="K107" s="7">
        <f t="shared" si="560"/>
        <v>10.256410256410255</v>
      </c>
      <c r="L107" s="7">
        <f t="shared" si="560"/>
        <v>2.5641025641025639</v>
      </c>
      <c r="M107" s="7">
        <f t="shared" si="560"/>
        <v>11.538461538461538</v>
      </c>
      <c r="N107" s="33">
        <f t="shared" ref="N107:O107" si="561">IF(N311="","－",N311)</f>
        <v>21.388405797101449</v>
      </c>
      <c r="O107" s="33">
        <f t="shared" si="561"/>
        <v>38.836842105263159</v>
      </c>
      <c r="P107" s="23">
        <f>P311</f>
        <v>78</v>
      </c>
      <c r="Q107" s="7">
        <f>IF($P107=0,0,Q311/$P107*100)</f>
        <v>23.076923076923077</v>
      </c>
      <c r="R107" s="7">
        <f>IF($P107=0,0,R311/$P107*100)</f>
        <v>65.384615384615387</v>
      </c>
      <c r="S107" s="7">
        <f>IF($P107=0,0,S311/$P107*100)</f>
        <v>11.538461538461538</v>
      </c>
      <c r="T107" s="23">
        <f>T311</f>
        <v>211</v>
      </c>
      <c r="U107" s="7">
        <f t="shared" ref="U107:Z107" si="562">IF($T107=0,0,U311/$T107*100)</f>
        <v>56.872037914691944</v>
      </c>
      <c r="V107" s="7">
        <f t="shared" si="562"/>
        <v>12.796208530805686</v>
      </c>
      <c r="W107" s="7">
        <f t="shared" si="562"/>
        <v>8.0568720379146921</v>
      </c>
      <c r="X107" s="7">
        <f t="shared" si="562"/>
        <v>14.691943127962084</v>
      </c>
      <c r="Y107" s="7">
        <f t="shared" si="562"/>
        <v>6.1611374407582939</v>
      </c>
      <c r="Z107" s="7">
        <f t="shared" si="562"/>
        <v>1.4218009478672986</v>
      </c>
      <c r="AA107" s="33">
        <f t="shared" ref="AA107:AB107" si="563">IF(AA311="","－",AA311)</f>
        <v>19.805840723603882</v>
      </c>
      <c r="AB107" s="33">
        <f t="shared" si="563"/>
        <v>46.813805346700086</v>
      </c>
    </row>
    <row r="108" spans="1:28" ht="15" customHeight="1" x14ac:dyDescent="0.2">
      <c r="A108" s="16"/>
      <c r="B108" s="25"/>
      <c r="C108" s="18" t="s">
        <v>30</v>
      </c>
      <c r="D108" s="23">
        <f t="shared" ref="D108:D112" si="564">D312</f>
        <v>106</v>
      </c>
      <c r="E108" s="7">
        <f t="shared" ref="E108:F108" si="565">IF($D108=0,0,E312/$D108*100)</f>
        <v>47.169811320754718</v>
      </c>
      <c r="F108" s="7">
        <f t="shared" si="565"/>
        <v>52.830188679245282</v>
      </c>
      <c r="G108" s="23">
        <f t="shared" ref="G108:G112" si="566">G312</f>
        <v>38</v>
      </c>
      <c r="H108" s="7">
        <f t="shared" ref="H108:M108" si="567">IF($G108=0,0,H312/$G108*100)</f>
        <v>18.421052631578945</v>
      </c>
      <c r="I108" s="7">
        <f t="shared" si="567"/>
        <v>31.578947368421051</v>
      </c>
      <c r="J108" s="7">
        <f t="shared" si="567"/>
        <v>15.789473684210526</v>
      </c>
      <c r="K108" s="7">
        <f t="shared" si="567"/>
        <v>10.526315789473683</v>
      </c>
      <c r="L108" s="7">
        <f t="shared" si="567"/>
        <v>15.789473684210526</v>
      </c>
      <c r="M108" s="7">
        <f t="shared" si="567"/>
        <v>7.8947368421052628</v>
      </c>
      <c r="N108" s="33">
        <f t="shared" ref="N108:O108" si="568">IF(N312="","－",N312)</f>
        <v>58.694285714285719</v>
      </c>
      <c r="O108" s="33">
        <f t="shared" si="568"/>
        <v>73.367857142857147</v>
      </c>
      <c r="P108" s="23">
        <f t="shared" ref="P108:P112" si="569">P312</f>
        <v>38</v>
      </c>
      <c r="Q108" s="7">
        <f t="shared" ref="Q108:S108" si="570">IF($P108=0,0,Q312/$P108*100)</f>
        <v>26.315789473684209</v>
      </c>
      <c r="R108" s="7">
        <f t="shared" si="570"/>
        <v>60.526315789473685</v>
      </c>
      <c r="S108" s="7">
        <f t="shared" si="570"/>
        <v>13.157894736842104</v>
      </c>
      <c r="T108" s="23">
        <f t="shared" ref="T108:T112" si="571">T312</f>
        <v>99</v>
      </c>
      <c r="U108" s="7">
        <f t="shared" ref="U108:Z108" si="572">IF($T108=0,0,U312/$T108*100)</f>
        <v>64.646464646464651</v>
      </c>
      <c r="V108" s="7">
        <f t="shared" si="572"/>
        <v>11.111111111111111</v>
      </c>
      <c r="W108" s="7">
        <f t="shared" si="572"/>
        <v>8.0808080808080813</v>
      </c>
      <c r="X108" s="7">
        <f t="shared" si="572"/>
        <v>11.111111111111111</v>
      </c>
      <c r="Y108" s="7">
        <f t="shared" si="572"/>
        <v>4.0404040404040407</v>
      </c>
      <c r="Z108" s="7">
        <f t="shared" si="572"/>
        <v>1.0101010101010102</v>
      </c>
      <c r="AA108" s="33">
        <f t="shared" ref="AA108:AB108" si="573">IF(AA312="","－",AA312)</f>
        <v>14.61096160075752</v>
      </c>
      <c r="AB108" s="33">
        <f t="shared" si="573"/>
        <v>42.113948143359906</v>
      </c>
    </row>
    <row r="109" spans="1:28" ht="15" customHeight="1" x14ac:dyDescent="0.2">
      <c r="A109" s="16"/>
      <c r="B109" s="25"/>
      <c r="C109" s="18" t="s">
        <v>31</v>
      </c>
      <c r="D109" s="23">
        <f t="shared" si="564"/>
        <v>134</v>
      </c>
      <c r="E109" s="7">
        <f t="shared" ref="E109:F109" si="574">IF($D109=0,0,E313/$D109*100)</f>
        <v>65.671641791044777</v>
      </c>
      <c r="F109" s="7">
        <f t="shared" si="574"/>
        <v>34.328358208955223</v>
      </c>
      <c r="G109" s="23">
        <f t="shared" si="566"/>
        <v>79</v>
      </c>
      <c r="H109" s="7">
        <f t="shared" ref="H109:M109" si="575">IF($G109=0,0,H313/$G109*100)</f>
        <v>27.848101265822784</v>
      </c>
      <c r="I109" s="7">
        <f t="shared" si="575"/>
        <v>22.784810126582279</v>
      </c>
      <c r="J109" s="7">
        <f t="shared" si="575"/>
        <v>11.39240506329114</v>
      </c>
      <c r="K109" s="7">
        <f t="shared" si="575"/>
        <v>11.39240506329114</v>
      </c>
      <c r="L109" s="7">
        <f t="shared" si="575"/>
        <v>13.924050632911392</v>
      </c>
      <c r="M109" s="7">
        <f t="shared" si="575"/>
        <v>12.658227848101266</v>
      </c>
      <c r="N109" s="33">
        <f t="shared" ref="N109:O109" si="576">IF(N313="","－",N313)</f>
        <v>50.784057971014491</v>
      </c>
      <c r="O109" s="33">
        <f t="shared" si="576"/>
        <v>74.555319148936164</v>
      </c>
      <c r="P109" s="23">
        <f t="shared" si="569"/>
        <v>79</v>
      </c>
      <c r="Q109" s="7">
        <f t="shared" ref="Q109:S109" si="577">IF($P109=0,0,Q313/$P109*100)</f>
        <v>41.77215189873418</v>
      </c>
      <c r="R109" s="7">
        <f t="shared" si="577"/>
        <v>49.367088607594937</v>
      </c>
      <c r="S109" s="7">
        <f t="shared" si="577"/>
        <v>8.8607594936708853</v>
      </c>
      <c r="T109" s="23">
        <f t="shared" si="571"/>
        <v>123</v>
      </c>
      <c r="U109" s="7">
        <f t="shared" ref="U109:Z109" si="578">IF($T109=0,0,U313/$T109*100)</f>
        <v>55.284552845528459</v>
      </c>
      <c r="V109" s="7">
        <f t="shared" si="578"/>
        <v>25.203252032520325</v>
      </c>
      <c r="W109" s="7">
        <f t="shared" si="578"/>
        <v>10.569105691056912</v>
      </c>
      <c r="X109" s="7">
        <f t="shared" si="578"/>
        <v>5.6910569105691051</v>
      </c>
      <c r="Y109" s="7">
        <f t="shared" si="578"/>
        <v>3.2520325203252036</v>
      </c>
      <c r="Z109" s="7">
        <f t="shared" si="578"/>
        <v>0</v>
      </c>
      <c r="AA109" s="33">
        <f t="shared" ref="AA109:AB109" si="579">IF(AA313="","－",AA313)</f>
        <v>14.841005679687749</v>
      </c>
      <c r="AB109" s="33">
        <f t="shared" si="579"/>
        <v>33.189885429119876</v>
      </c>
    </row>
    <row r="110" spans="1:28" ht="15" customHeight="1" x14ac:dyDescent="0.2">
      <c r="A110" s="16"/>
      <c r="B110" s="25"/>
      <c r="C110" s="18" t="s">
        <v>32</v>
      </c>
      <c r="D110" s="23">
        <f t="shared" si="564"/>
        <v>36</v>
      </c>
      <c r="E110" s="7">
        <f t="shared" ref="E110:F110" si="580">IF($D110=0,0,E314/$D110*100)</f>
        <v>66.666666666666657</v>
      </c>
      <c r="F110" s="7">
        <f t="shared" si="580"/>
        <v>33.333333333333329</v>
      </c>
      <c r="G110" s="23">
        <f t="shared" si="566"/>
        <v>23</v>
      </c>
      <c r="H110" s="7">
        <f t="shared" ref="H110:M110" si="581">IF($G110=0,0,H314/$G110*100)</f>
        <v>17.391304347826086</v>
      </c>
      <c r="I110" s="7">
        <f t="shared" si="581"/>
        <v>4.3478260869565215</v>
      </c>
      <c r="J110" s="7">
        <f t="shared" si="581"/>
        <v>8.695652173913043</v>
      </c>
      <c r="K110" s="7">
        <f t="shared" si="581"/>
        <v>13.043478260869565</v>
      </c>
      <c r="L110" s="7">
        <f t="shared" si="581"/>
        <v>30.434782608695656</v>
      </c>
      <c r="M110" s="7">
        <f t="shared" si="581"/>
        <v>26.086956521739129</v>
      </c>
      <c r="N110" s="33">
        <f t="shared" ref="N110:O110" si="582">IF(N314="","－",N314)</f>
        <v>101.64705882352941</v>
      </c>
      <c r="O110" s="33">
        <f t="shared" si="582"/>
        <v>132.92307692307693</v>
      </c>
      <c r="P110" s="23">
        <f t="shared" si="569"/>
        <v>23</v>
      </c>
      <c r="Q110" s="7">
        <f t="shared" ref="Q110:S110" si="583">IF($P110=0,0,Q314/$P110*100)</f>
        <v>52.173913043478258</v>
      </c>
      <c r="R110" s="7">
        <f t="shared" si="583"/>
        <v>34.782608695652172</v>
      </c>
      <c r="S110" s="7">
        <f t="shared" si="583"/>
        <v>13.043478260869565</v>
      </c>
      <c r="T110" s="23">
        <f t="shared" si="571"/>
        <v>39</v>
      </c>
      <c r="U110" s="7">
        <f t="shared" ref="U110:Z110" si="584">IF($T110=0,0,U314/$T110*100)</f>
        <v>38.461538461538467</v>
      </c>
      <c r="V110" s="7">
        <f t="shared" si="584"/>
        <v>30.76923076923077</v>
      </c>
      <c r="W110" s="7">
        <f t="shared" si="584"/>
        <v>5.1282051282051277</v>
      </c>
      <c r="X110" s="7">
        <f t="shared" si="584"/>
        <v>5.1282051282051277</v>
      </c>
      <c r="Y110" s="7">
        <f t="shared" si="584"/>
        <v>12.820512820512819</v>
      </c>
      <c r="Z110" s="7">
        <f t="shared" si="584"/>
        <v>7.6923076923076925</v>
      </c>
      <c r="AA110" s="33">
        <f t="shared" ref="AA110:AB110" si="585">IF(AA314="","－",AA314)</f>
        <v>23.588988172321503</v>
      </c>
      <c r="AB110" s="33">
        <f t="shared" si="585"/>
        <v>40.438265438265432</v>
      </c>
    </row>
    <row r="111" spans="1:28" ht="15" customHeight="1" x14ac:dyDescent="0.2">
      <c r="A111" s="16"/>
      <c r="B111" s="25"/>
      <c r="C111" s="18" t="s">
        <v>33</v>
      </c>
      <c r="D111" s="23">
        <f t="shared" si="564"/>
        <v>46</v>
      </c>
      <c r="E111" s="7">
        <f t="shared" ref="E111:F111" si="586">IF($D111=0,0,E315/$D111*100)</f>
        <v>78.260869565217391</v>
      </c>
      <c r="F111" s="7">
        <f t="shared" si="586"/>
        <v>21.739130434782609</v>
      </c>
      <c r="G111" s="23">
        <f t="shared" si="566"/>
        <v>36</v>
      </c>
      <c r="H111" s="7">
        <f t="shared" ref="H111:M111" si="587">IF($G111=0,0,H315/$G111*100)</f>
        <v>22.222222222222221</v>
      </c>
      <c r="I111" s="7">
        <f t="shared" si="587"/>
        <v>5.5555555555555554</v>
      </c>
      <c r="J111" s="7">
        <f t="shared" si="587"/>
        <v>5.5555555555555554</v>
      </c>
      <c r="K111" s="7">
        <f t="shared" si="587"/>
        <v>22.222222222222221</v>
      </c>
      <c r="L111" s="7">
        <f t="shared" si="587"/>
        <v>36.111111111111107</v>
      </c>
      <c r="M111" s="7">
        <f t="shared" si="587"/>
        <v>8.3333333333333321</v>
      </c>
      <c r="N111" s="33">
        <f t="shared" ref="N111:O111" si="588">IF(N315="","－",N315)</f>
        <v>101.4469696969697</v>
      </c>
      <c r="O111" s="33">
        <f t="shared" si="588"/>
        <v>133.91</v>
      </c>
      <c r="P111" s="23">
        <f t="shared" si="569"/>
        <v>36</v>
      </c>
      <c r="Q111" s="7">
        <f t="shared" ref="Q111:S111" si="589">IF($P111=0,0,Q315/$P111*100)</f>
        <v>83.333333333333343</v>
      </c>
      <c r="R111" s="7">
        <f t="shared" si="589"/>
        <v>11.111111111111111</v>
      </c>
      <c r="S111" s="7">
        <f t="shared" si="589"/>
        <v>5.5555555555555554</v>
      </c>
      <c r="T111" s="23">
        <f t="shared" si="571"/>
        <v>39</v>
      </c>
      <c r="U111" s="7">
        <f t="shared" ref="U111:Z111" si="590">IF($T111=0,0,U315/$T111*100)</f>
        <v>23.076923076923077</v>
      </c>
      <c r="V111" s="7">
        <f t="shared" si="590"/>
        <v>20.512820512820511</v>
      </c>
      <c r="W111" s="7">
        <f t="shared" si="590"/>
        <v>12.820512820512819</v>
      </c>
      <c r="X111" s="7">
        <f t="shared" si="590"/>
        <v>23.076923076923077</v>
      </c>
      <c r="Y111" s="7">
        <f t="shared" si="590"/>
        <v>20.512820512820511</v>
      </c>
      <c r="Z111" s="7">
        <f t="shared" si="590"/>
        <v>0</v>
      </c>
      <c r="AA111" s="33">
        <f t="shared" ref="AA111:AB111" si="591">IF(AA315="","－",AA315)</f>
        <v>43.154890609641747</v>
      </c>
      <c r="AB111" s="33">
        <f t="shared" si="591"/>
        <v>56.101357792534266</v>
      </c>
    </row>
    <row r="112" spans="1:28" ht="15" customHeight="1" x14ac:dyDescent="0.2">
      <c r="A112" s="18"/>
      <c r="B112" s="26"/>
      <c r="C112" s="19" t="s">
        <v>34</v>
      </c>
      <c r="D112" s="24">
        <f t="shared" si="564"/>
        <v>18</v>
      </c>
      <c r="E112" s="5">
        <f t="shared" ref="E112:F112" si="592">IF($D112=0,0,E316/$D112*100)</f>
        <v>66.666666666666657</v>
      </c>
      <c r="F112" s="5">
        <f t="shared" si="592"/>
        <v>33.333333333333329</v>
      </c>
      <c r="G112" s="24">
        <f t="shared" si="566"/>
        <v>9</v>
      </c>
      <c r="H112" s="5">
        <f t="shared" ref="H112:M112" si="593">IF($G112=0,0,H316/$G112*100)</f>
        <v>55.555555555555557</v>
      </c>
      <c r="I112" s="5">
        <f t="shared" si="593"/>
        <v>11.111111111111111</v>
      </c>
      <c r="J112" s="5">
        <f t="shared" si="593"/>
        <v>0</v>
      </c>
      <c r="K112" s="5">
        <f t="shared" si="593"/>
        <v>11.111111111111111</v>
      </c>
      <c r="L112" s="5">
        <f t="shared" si="593"/>
        <v>11.111111111111111</v>
      </c>
      <c r="M112" s="5">
        <f t="shared" si="593"/>
        <v>11.111111111111111</v>
      </c>
      <c r="N112" s="34">
        <f t="shared" ref="N112:O112" si="594">IF(N316="","－",N316)</f>
        <v>63.625</v>
      </c>
      <c r="O112" s="34">
        <f t="shared" si="594"/>
        <v>169.66666666666666</v>
      </c>
      <c r="P112" s="24">
        <f t="shared" si="569"/>
        <v>9</v>
      </c>
      <c r="Q112" s="5">
        <f t="shared" ref="Q112:S112" si="595">IF($P112=0,0,Q316/$P112*100)</f>
        <v>11.111111111111111</v>
      </c>
      <c r="R112" s="5">
        <f t="shared" si="595"/>
        <v>44.444444444444443</v>
      </c>
      <c r="S112" s="5">
        <f t="shared" si="595"/>
        <v>44.444444444444443</v>
      </c>
      <c r="T112" s="24">
        <f t="shared" si="571"/>
        <v>18</v>
      </c>
      <c r="U112" s="5">
        <f t="shared" ref="U112:Z112" si="596">IF($T112=0,0,U316/$T112*100)</f>
        <v>55.555555555555557</v>
      </c>
      <c r="V112" s="5">
        <f t="shared" si="596"/>
        <v>22.222222222222221</v>
      </c>
      <c r="W112" s="5">
        <f t="shared" si="596"/>
        <v>5.5555555555555554</v>
      </c>
      <c r="X112" s="5">
        <f t="shared" si="596"/>
        <v>5.5555555555555554</v>
      </c>
      <c r="Y112" s="5">
        <f t="shared" si="596"/>
        <v>0</v>
      </c>
      <c r="Z112" s="5">
        <f t="shared" si="596"/>
        <v>11.111111111111111</v>
      </c>
      <c r="AA112" s="34">
        <f t="shared" ref="AA112:AB112" si="597">IF(AA316="","－",AA316)</f>
        <v>11.672794117647058</v>
      </c>
      <c r="AB112" s="34">
        <f t="shared" si="597"/>
        <v>31.127450980392155</v>
      </c>
    </row>
    <row r="113" spans="1:28" ht="15" customHeight="1" x14ac:dyDescent="0.2">
      <c r="A113" s="16"/>
      <c r="B113" s="105" t="s">
        <v>38</v>
      </c>
      <c r="C113" s="12" t="s">
        <v>24</v>
      </c>
      <c r="D113" s="22">
        <f t="shared" ref="D113:E113" si="598">D317</f>
        <v>653</v>
      </c>
      <c r="E113" s="4">
        <f t="shared" si="598"/>
        <v>435</v>
      </c>
      <c r="F113" s="4">
        <f>F317</f>
        <v>218</v>
      </c>
      <c r="G113" s="22">
        <f t="shared" ref="G113:L113" si="599">G317</f>
        <v>403</v>
      </c>
      <c r="H113" s="4">
        <f t="shared" si="599"/>
        <v>96</v>
      </c>
      <c r="I113" s="4">
        <f t="shared" si="599"/>
        <v>90</v>
      </c>
      <c r="J113" s="4">
        <f t="shared" si="599"/>
        <v>49</v>
      </c>
      <c r="K113" s="4">
        <f t="shared" si="599"/>
        <v>44</v>
      </c>
      <c r="L113" s="4">
        <f t="shared" si="599"/>
        <v>41</v>
      </c>
      <c r="M113" s="4">
        <f>M317</f>
        <v>83</v>
      </c>
      <c r="N113" s="32">
        <f>IF(N317="","－",N317)</f>
        <v>46.236223125000002</v>
      </c>
      <c r="O113" s="32">
        <f>IF(O317="","－",O317)</f>
        <v>66.051747321428579</v>
      </c>
      <c r="P113" s="22">
        <f t="shared" ref="P113:R113" si="600">P317</f>
        <v>403</v>
      </c>
      <c r="Q113" s="4">
        <f t="shared" si="600"/>
        <v>176</v>
      </c>
      <c r="R113" s="4">
        <f t="shared" si="600"/>
        <v>149</v>
      </c>
      <c r="S113" s="4">
        <f>S317</f>
        <v>78</v>
      </c>
      <c r="T113" s="22">
        <f t="shared" ref="T113:Y113" si="601">T317</f>
        <v>697</v>
      </c>
      <c r="U113" s="4">
        <f t="shared" si="601"/>
        <v>284</v>
      </c>
      <c r="V113" s="4">
        <f t="shared" si="601"/>
        <v>129</v>
      </c>
      <c r="W113" s="4">
        <f t="shared" si="601"/>
        <v>76</v>
      </c>
      <c r="X113" s="4">
        <f t="shared" si="601"/>
        <v>100</v>
      </c>
      <c r="Y113" s="4">
        <f t="shared" si="601"/>
        <v>100</v>
      </c>
      <c r="Z113" s="4">
        <f>Z317</f>
        <v>8</v>
      </c>
      <c r="AA113" s="32">
        <f>IF(AA317="","－",AA317)</f>
        <v>30.685736174757466</v>
      </c>
      <c r="AB113" s="32">
        <f>IF(AB317="","－",AB317)</f>
        <v>52.2036351219948</v>
      </c>
    </row>
    <row r="114" spans="1:28" ht="15" customHeight="1" x14ac:dyDescent="0.2">
      <c r="A114" s="16"/>
      <c r="B114" s="106"/>
      <c r="C114" s="15"/>
      <c r="D114" s="14">
        <f>IF(SUM(E114:F114)&gt;100,"－",SUM(E114:F114))</f>
        <v>100</v>
      </c>
      <c r="E114" s="13">
        <f>E317/$D113*100</f>
        <v>66.615620214395094</v>
      </c>
      <c r="F114" s="13">
        <f>F317/$D113*100</f>
        <v>33.384379785604899</v>
      </c>
      <c r="G114" s="14">
        <f>IF(SUM(H114:M114)&gt;100,"－",SUM(H114:M114))</f>
        <v>100</v>
      </c>
      <c r="H114" s="13">
        <f t="shared" ref="H114:M114" si="602">H317/$G113*100</f>
        <v>23.821339950372209</v>
      </c>
      <c r="I114" s="13">
        <f t="shared" si="602"/>
        <v>22.332506203473944</v>
      </c>
      <c r="J114" s="13">
        <f t="shared" si="602"/>
        <v>12.158808933002481</v>
      </c>
      <c r="K114" s="13">
        <f t="shared" si="602"/>
        <v>10.918114143920596</v>
      </c>
      <c r="L114" s="13">
        <f t="shared" si="602"/>
        <v>10.173697270471465</v>
      </c>
      <c r="M114" s="13">
        <f t="shared" si="602"/>
        <v>20.595533498759306</v>
      </c>
      <c r="N114" s="14" t="s">
        <v>142</v>
      </c>
      <c r="O114" s="14" t="s">
        <v>142</v>
      </c>
      <c r="P114" s="14">
        <f>IF(SUM(Q114:S114)&gt;100,"－",SUM(Q114:S114))</f>
        <v>100</v>
      </c>
      <c r="Q114" s="13">
        <f>Q317/$P113*100</f>
        <v>43.672456575682382</v>
      </c>
      <c r="R114" s="13">
        <f>R317/$P113*100</f>
        <v>36.972704714640194</v>
      </c>
      <c r="S114" s="13">
        <f>S317/$P113*100</f>
        <v>19.35483870967742</v>
      </c>
      <c r="T114" s="14">
        <f>IF(SUM(U114:Z114)&gt;100,"－",SUM(U114:Z114))</f>
        <v>99.999999999999986</v>
      </c>
      <c r="U114" s="13">
        <f t="shared" ref="U114:Z114" si="603">U317/$T113*100</f>
        <v>40.746054519368727</v>
      </c>
      <c r="V114" s="13">
        <f t="shared" si="603"/>
        <v>18.507890961262554</v>
      </c>
      <c r="W114" s="13">
        <f t="shared" si="603"/>
        <v>10.9038737446198</v>
      </c>
      <c r="X114" s="13">
        <f t="shared" si="603"/>
        <v>14.347202295552366</v>
      </c>
      <c r="Y114" s="13">
        <f t="shared" si="603"/>
        <v>14.347202295552366</v>
      </c>
      <c r="Z114" s="13">
        <f t="shared" si="603"/>
        <v>1.1477761836441895</v>
      </c>
      <c r="AA114" s="14" t="s">
        <v>142</v>
      </c>
      <c r="AB114" s="14" t="s">
        <v>142</v>
      </c>
    </row>
    <row r="115" spans="1:28" ht="15" customHeight="1" x14ac:dyDescent="0.2">
      <c r="A115" s="16"/>
      <c r="B115" s="106"/>
      <c r="C115" s="18" t="s">
        <v>28</v>
      </c>
      <c r="D115" s="23">
        <f>D319</f>
        <v>250</v>
      </c>
      <c r="E115" s="7">
        <f>IF($D115=0,0,E319/$D115*100)</f>
        <v>50</v>
      </c>
      <c r="F115" s="7">
        <f>IF($D115=0,0,F319/$D115*100)</f>
        <v>50</v>
      </c>
      <c r="G115" s="23">
        <f>G319</f>
        <v>109</v>
      </c>
      <c r="H115" s="7">
        <f t="shared" ref="H115:M115" si="604">IF($G115=0,0,H319/$G115*100)</f>
        <v>35.779816513761467</v>
      </c>
      <c r="I115" s="7">
        <f t="shared" si="604"/>
        <v>22.018348623853214</v>
      </c>
      <c r="J115" s="7">
        <f t="shared" si="604"/>
        <v>16.513761467889911</v>
      </c>
      <c r="K115" s="7">
        <f t="shared" si="604"/>
        <v>9.1743119266055047</v>
      </c>
      <c r="L115" s="7">
        <f t="shared" si="604"/>
        <v>6.4220183486238538</v>
      </c>
      <c r="M115" s="7">
        <f t="shared" si="604"/>
        <v>10.091743119266056</v>
      </c>
      <c r="N115" s="33">
        <f t="shared" ref="N115:O115" si="605">IF(N319="","－",N319)</f>
        <v>33.724795918367349</v>
      </c>
      <c r="O115" s="33">
        <f t="shared" si="605"/>
        <v>56.017457627118645</v>
      </c>
      <c r="P115" s="23">
        <f>P319</f>
        <v>109</v>
      </c>
      <c r="Q115" s="7">
        <f>IF($P115=0,0,Q319/$P115*100)</f>
        <v>25.688073394495415</v>
      </c>
      <c r="R115" s="7">
        <f>IF($P115=0,0,R319/$P115*100)</f>
        <v>62.385321100917437</v>
      </c>
      <c r="S115" s="7">
        <f>IF($P115=0,0,S319/$P115*100)</f>
        <v>11.926605504587156</v>
      </c>
      <c r="T115" s="23">
        <f>T319</f>
        <v>246</v>
      </c>
      <c r="U115" s="7">
        <f t="shared" ref="U115:Z115" si="606">IF($T115=0,0,U319/$T115*100)</f>
        <v>37.804878048780488</v>
      </c>
      <c r="V115" s="7">
        <f t="shared" si="606"/>
        <v>14.634146341463413</v>
      </c>
      <c r="W115" s="7">
        <f t="shared" si="606"/>
        <v>12.601626016260163</v>
      </c>
      <c r="X115" s="7">
        <f t="shared" si="606"/>
        <v>14.634146341463413</v>
      </c>
      <c r="Y115" s="7">
        <f t="shared" si="606"/>
        <v>19.512195121951219</v>
      </c>
      <c r="Z115" s="7">
        <f t="shared" si="606"/>
        <v>0.81300813008130091</v>
      </c>
      <c r="AA115" s="33">
        <f t="shared" ref="AA115:AB115" si="607">IF(AA319="","－",AA319)</f>
        <v>36.120146151423121</v>
      </c>
      <c r="AB115" s="33">
        <f t="shared" si="607"/>
        <v>58.366328880445302</v>
      </c>
    </row>
    <row r="116" spans="1:28" ht="15" customHeight="1" x14ac:dyDescent="0.2">
      <c r="A116" s="16"/>
      <c r="B116" s="106"/>
      <c r="C116" s="18" t="s">
        <v>30</v>
      </c>
      <c r="D116" s="23">
        <f t="shared" ref="D116:D120" si="608">D320</f>
        <v>83</v>
      </c>
      <c r="E116" s="7">
        <f t="shared" ref="E116:F116" si="609">IF($D116=0,0,E320/$D116*100)</f>
        <v>63.855421686746979</v>
      </c>
      <c r="F116" s="7">
        <f t="shared" si="609"/>
        <v>36.144578313253014</v>
      </c>
      <c r="G116" s="23">
        <f t="shared" ref="G116:G120" si="610">G320</f>
        <v>46</v>
      </c>
      <c r="H116" s="7">
        <f t="shared" ref="H116:M116" si="611">IF($G116=0,0,H320/$G116*100)</f>
        <v>26.086956521739129</v>
      </c>
      <c r="I116" s="7">
        <f t="shared" si="611"/>
        <v>23.913043478260871</v>
      </c>
      <c r="J116" s="7">
        <f t="shared" si="611"/>
        <v>6.5217391304347823</v>
      </c>
      <c r="K116" s="7">
        <f t="shared" si="611"/>
        <v>15.217391304347828</v>
      </c>
      <c r="L116" s="7">
        <f t="shared" si="611"/>
        <v>13.043478260869565</v>
      </c>
      <c r="M116" s="7">
        <f t="shared" si="611"/>
        <v>15.217391304347828</v>
      </c>
      <c r="N116" s="33">
        <f t="shared" ref="N116:O116" si="612">IF(N320="","－",N320)</f>
        <v>48.643369230769231</v>
      </c>
      <c r="O116" s="33">
        <f t="shared" si="612"/>
        <v>70.262644444444447</v>
      </c>
      <c r="P116" s="23">
        <f t="shared" ref="P116:P120" si="613">P320</f>
        <v>46</v>
      </c>
      <c r="Q116" s="7">
        <f t="shared" ref="Q116:S116" si="614">IF($P116=0,0,Q320/$P116*100)</f>
        <v>30.434782608695656</v>
      </c>
      <c r="R116" s="7">
        <f t="shared" si="614"/>
        <v>56.521739130434781</v>
      </c>
      <c r="S116" s="7">
        <f t="shared" si="614"/>
        <v>13.043478260869565</v>
      </c>
      <c r="T116" s="23">
        <f t="shared" ref="T116:T120" si="615">T320</f>
        <v>87</v>
      </c>
      <c r="U116" s="7">
        <f t="shared" ref="U116:Z116" si="616">IF($T116=0,0,U320/$T116*100)</f>
        <v>48.275862068965516</v>
      </c>
      <c r="V116" s="7">
        <f t="shared" si="616"/>
        <v>16.091954022988507</v>
      </c>
      <c r="W116" s="7">
        <f t="shared" si="616"/>
        <v>6.8965517241379306</v>
      </c>
      <c r="X116" s="7">
        <f t="shared" si="616"/>
        <v>19.540229885057471</v>
      </c>
      <c r="Y116" s="7">
        <f t="shared" si="616"/>
        <v>9.1954022988505741</v>
      </c>
      <c r="Z116" s="7">
        <f t="shared" si="616"/>
        <v>0</v>
      </c>
      <c r="AA116" s="33">
        <f t="shared" ref="AA116:AB116" si="617">IF(AA320="","－",AA320)</f>
        <v>26.866737987427644</v>
      </c>
      <c r="AB116" s="33">
        <f t="shared" si="617"/>
        <v>51.942360109026779</v>
      </c>
    </row>
    <row r="117" spans="1:28" ht="15" customHeight="1" x14ac:dyDescent="0.2">
      <c r="A117" s="16"/>
      <c r="B117" s="106"/>
      <c r="C117" s="18" t="s">
        <v>31</v>
      </c>
      <c r="D117" s="23">
        <f t="shared" si="608"/>
        <v>112</v>
      </c>
      <c r="E117" s="7">
        <f t="shared" ref="E117:F117" si="618">IF($D117=0,0,E321/$D117*100)</f>
        <v>66.071428571428569</v>
      </c>
      <c r="F117" s="7">
        <f t="shared" si="618"/>
        <v>33.928571428571431</v>
      </c>
      <c r="G117" s="23">
        <f t="shared" si="610"/>
        <v>67</v>
      </c>
      <c r="H117" s="7">
        <f t="shared" ref="H117:M117" si="619">IF($G117=0,0,H321/$G117*100)</f>
        <v>29.850746268656714</v>
      </c>
      <c r="I117" s="7">
        <f t="shared" si="619"/>
        <v>17.910447761194028</v>
      </c>
      <c r="J117" s="7">
        <f t="shared" si="619"/>
        <v>10.44776119402985</v>
      </c>
      <c r="K117" s="7">
        <f t="shared" si="619"/>
        <v>4.4776119402985071</v>
      </c>
      <c r="L117" s="7">
        <f t="shared" si="619"/>
        <v>10.44776119402985</v>
      </c>
      <c r="M117" s="7">
        <f t="shared" si="619"/>
        <v>26.865671641791046</v>
      </c>
      <c r="N117" s="33">
        <f t="shared" ref="N117:O117" si="620">IF(N321="","－",N321)</f>
        <v>38.148979591836735</v>
      </c>
      <c r="O117" s="33">
        <f t="shared" si="620"/>
        <v>64.458620689655177</v>
      </c>
      <c r="P117" s="23">
        <f t="shared" si="613"/>
        <v>67</v>
      </c>
      <c r="Q117" s="7">
        <f t="shared" ref="Q117:S117" si="621">IF($P117=0,0,Q321/$P117*100)</f>
        <v>40.298507462686565</v>
      </c>
      <c r="R117" s="7">
        <f t="shared" si="621"/>
        <v>41.791044776119399</v>
      </c>
      <c r="S117" s="7">
        <f t="shared" si="621"/>
        <v>17.910447761194028</v>
      </c>
      <c r="T117" s="23">
        <f t="shared" si="615"/>
        <v>118</v>
      </c>
      <c r="U117" s="7">
        <f t="shared" ref="U117:Z117" si="622">IF($T117=0,0,U321/$T117*100)</f>
        <v>40.677966101694921</v>
      </c>
      <c r="V117" s="7">
        <f t="shared" si="622"/>
        <v>23.728813559322035</v>
      </c>
      <c r="W117" s="7">
        <f t="shared" si="622"/>
        <v>9.3220338983050848</v>
      </c>
      <c r="X117" s="7">
        <f t="shared" si="622"/>
        <v>11.864406779661017</v>
      </c>
      <c r="Y117" s="7">
        <f t="shared" si="622"/>
        <v>11.864406779661017</v>
      </c>
      <c r="Z117" s="7">
        <f t="shared" si="622"/>
        <v>2.5423728813559325</v>
      </c>
      <c r="AA117" s="33">
        <f t="shared" ref="AA117:AB117" si="623">IF(AA321="","－",AA321)</f>
        <v>27.714756452834997</v>
      </c>
      <c r="AB117" s="33">
        <f t="shared" si="623"/>
        <v>47.570104359343652</v>
      </c>
    </row>
    <row r="118" spans="1:28" ht="15" customHeight="1" x14ac:dyDescent="0.2">
      <c r="A118" s="16"/>
      <c r="B118" s="106"/>
      <c r="C118" s="18" t="s">
        <v>32</v>
      </c>
      <c r="D118" s="23">
        <f t="shared" si="608"/>
        <v>56</v>
      </c>
      <c r="E118" s="7">
        <f t="shared" ref="E118:F118" si="624">IF($D118=0,0,E322/$D118*100)</f>
        <v>80.357142857142861</v>
      </c>
      <c r="F118" s="7">
        <f t="shared" si="624"/>
        <v>19.642857142857142</v>
      </c>
      <c r="G118" s="23">
        <f t="shared" si="610"/>
        <v>44</v>
      </c>
      <c r="H118" s="7">
        <f t="shared" ref="H118:M118" si="625">IF($G118=0,0,H322/$G118*100)</f>
        <v>27.27272727272727</v>
      </c>
      <c r="I118" s="7">
        <f t="shared" si="625"/>
        <v>11.363636363636363</v>
      </c>
      <c r="J118" s="7">
        <f t="shared" si="625"/>
        <v>9.0909090909090917</v>
      </c>
      <c r="K118" s="7">
        <f t="shared" si="625"/>
        <v>0</v>
      </c>
      <c r="L118" s="7">
        <f t="shared" si="625"/>
        <v>22.727272727272727</v>
      </c>
      <c r="M118" s="7">
        <f t="shared" si="625"/>
        <v>29.545454545454547</v>
      </c>
      <c r="N118" s="33">
        <f t="shared" ref="N118:O118" si="626">IF(N322="","－",N322)</f>
        <v>81.658064516129031</v>
      </c>
      <c r="O118" s="33">
        <f t="shared" si="626"/>
        <v>133.23157894736843</v>
      </c>
      <c r="P118" s="23">
        <f t="shared" si="613"/>
        <v>44</v>
      </c>
      <c r="Q118" s="7">
        <f t="shared" ref="Q118:S118" si="627">IF($P118=0,0,Q322/$P118*100)</f>
        <v>36.363636363636367</v>
      </c>
      <c r="R118" s="7">
        <f t="shared" si="627"/>
        <v>34.090909090909086</v>
      </c>
      <c r="S118" s="7">
        <f t="shared" si="627"/>
        <v>29.545454545454547</v>
      </c>
      <c r="T118" s="23">
        <f t="shared" si="615"/>
        <v>61</v>
      </c>
      <c r="U118" s="7">
        <f t="shared" ref="U118:Z118" si="628">IF($T118=0,0,U322/$T118*100)</f>
        <v>39.344262295081968</v>
      </c>
      <c r="V118" s="7">
        <f t="shared" si="628"/>
        <v>18.032786885245901</v>
      </c>
      <c r="W118" s="7">
        <f t="shared" si="628"/>
        <v>8.1967213114754092</v>
      </c>
      <c r="X118" s="7">
        <f t="shared" si="628"/>
        <v>16.393442622950818</v>
      </c>
      <c r="Y118" s="7">
        <f t="shared" si="628"/>
        <v>16.393442622950818</v>
      </c>
      <c r="Z118" s="7">
        <f t="shared" si="628"/>
        <v>1.639344262295082</v>
      </c>
      <c r="AA118" s="33">
        <f t="shared" ref="AA118:AB118" si="629">IF(AA322="","－",AA322)</f>
        <v>33.331705331705329</v>
      </c>
      <c r="AB118" s="33">
        <f t="shared" si="629"/>
        <v>55.552842219508882</v>
      </c>
    </row>
    <row r="119" spans="1:28" ht="15" customHeight="1" x14ac:dyDescent="0.2">
      <c r="A119" s="16"/>
      <c r="B119" s="106"/>
      <c r="C119" s="18" t="s">
        <v>33</v>
      </c>
      <c r="D119" s="23">
        <f t="shared" si="608"/>
        <v>137</v>
      </c>
      <c r="E119" s="7">
        <f t="shared" ref="E119:F119" si="630">IF($D119=0,0,E323/$D119*100)</f>
        <v>93.430656934306569</v>
      </c>
      <c r="F119" s="7">
        <f t="shared" si="630"/>
        <v>6.5693430656934311</v>
      </c>
      <c r="G119" s="23">
        <f t="shared" si="610"/>
        <v>127</v>
      </c>
      <c r="H119" s="7">
        <f t="shared" ref="H119:M119" si="631">IF($G119=0,0,H323/$G119*100)</f>
        <v>7.0866141732283463</v>
      </c>
      <c r="I119" s="7">
        <f t="shared" si="631"/>
        <v>29.133858267716533</v>
      </c>
      <c r="J119" s="7">
        <f t="shared" si="631"/>
        <v>12.598425196850393</v>
      </c>
      <c r="K119" s="7">
        <f t="shared" si="631"/>
        <v>18.897637795275589</v>
      </c>
      <c r="L119" s="7">
        <f t="shared" si="631"/>
        <v>7.0866141732283463</v>
      </c>
      <c r="M119" s="7">
        <f t="shared" si="631"/>
        <v>25.196850393700785</v>
      </c>
      <c r="N119" s="33">
        <f t="shared" ref="N119:O119" si="632">IF(N323="","－",N323)</f>
        <v>47.968105263157895</v>
      </c>
      <c r="O119" s="33">
        <f t="shared" si="632"/>
        <v>52.988023255813957</v>
      </c>
      <c r="P119" s="23">
        <f t="shared" si="613"/>
        <v>127</v>
      </c>
      <c r="Q119" s="7">
        <f t="shared" ref="Q119:S119" si="633">IF($P119=0,0,Q323/$P119*100)</f>
        <v>70.866141732283467</v>
      </c>
      <c r="R119" s="7">
        <f t="shared" si="633"/>
        <v>4.7244094488188972</v>
      </c>
      <c r="S119" s="7">
        <f t="shared" si="633"/>
        <v>24.409448818897637</v>
      </c>
      <c r="T119" s="23">
        <f t="shared" si="615"/>
        <v>168</v>
      </c>
      <c r="U119" s="7">
        <f t="shared" ref="U119:Z119" si="634">IF($T119=0,0,U323/$T119*100)</f>
        <v>43.452380952380956</v>
      </c>
      <c r="V119" s="7">
        <f t="shared" si="634"/>
        <v>23.214285714285715</v>
      </c>
      <c r="W119" s="7">
        <f t="shared" si="634"/>
        <v>11.30952380952381</v>
      </c>
      <c r="X119" s="7">
        <f t="shared" si="634"/>
        <v>11.904761904761903</v>
      </c>
      <c r="Y119" s="7">
        <f t="shared" si="634"/>
        <v>9.5238095238095237</v>
      </c>
      <c r="Z119" s="7">
        <f t="shared" si="634"/>
        <v>0.59523809523809523</v>
      </c>
      <c r="AA119" s="33">
        <f t="shared" ref="AA119:AB119" si="635">IF(AA323="","－",AA323)</f>
        <v>24.501759902508748</v>
      </c>
      <c r="AB119" s="33">
        <f t="shared" si="635"/>
        <v>43.529722379988947</v>
      </c>
    </row>
    <row r="120" spans="1:28" ht="15" customHeight="1" x14ac:dyDescent="0.2">
      <c r="A120" s="17"/>
      <c r="B120" s="125"/>
      <c r="C120" s="19" t="s">
        <v>34</v>
      </c>
      <c r="D120" s="24">
        <f t="shared" si="608"/>
        <v>15</v>
      </c>
      <c r="E120" s="5">
        <f t="shared" ref="E120:F120" si="636">IF($D120=0,0,E324/$D120*100)</f>
        <v>66.666666666666657</v>
      </c>
      <c r="F120" s="5">
        <f t="shared" si="636"/>
        <v>33.333333333333329</v>
      </c>
      <c r="G120" s="24">
        <f t="shared" si="610"/>
        <v>10</v>
      </c>
      <c r="H120" s="5">
        <f t="shared" ref="H120:M120" si="637">IF($G120=0,0,H324/$G120*100)</f>
        <v>40</v>
      </c>
      <c r="I120" s="5">
        <f t="shared" si="637"/>
        <v>10</v>
      </c>
      <c r="J120" s="5">
        <f t="shared" si="637"/>
        <v>10</v>
      </c>
      <c r="K120" s="5">
        <f t="shared" si="637"/>
        <v>0</v>
      </c>
      <c r="L120" s="5">
        <f t="shared" si="637"/>
        <v>20</v>
      </c>
      <c r="M120" s="5">
        <f t="shared" si="637"/>
        <v>20</v>
      </c>
      <c r="N120" s="34">
        <f t="shared" ref="N120:O120" si="638">IF(N324="","－",N324)</f>
        <v>79.474999999999994</v>
      </c>
      <c r="O120" s="34">
        <f t="shared" si="638"/>
        <v>158.94999999999999</v>
      </c>
      <c r="P120" s="24">
        <f t="shared" si="613"/>
        <v>10</v>
      </c>
      <c r="Q120" s="5">
        <f t="shared" ref="Q120:S120" si="639">IF($P120=0,0,Q324/$P120*100)</f>
        <v>10</v>
      </c>
      <c r="R120" s="5">
        <f t="shared" si="639"/>
        <v>60</v>
      </c>
      <c r="S120" s="5">
        <f t="shared" si="639"/>
        <v>30</v>
      </c>
      <c r="T120" s="24">
        <f t="shared" si="615"/>
        <v>17</v>
      </c>
      <c r="U120" s="5">
        <f t="shared" ref="U120:Z120" si="640">IF($T120=0,0,U324/$T120*100)</f>
        <v>23.52941176470588</v>
      </c>
      <c r="V120" s="5">
        <f t="shared" si="640"/>
        <v>5.8823529411764701</v>
      </c>
      <c r="W120" s="5">
        <f t="shared" si="640"/>
        <v>23.52941176470588</v>
      </c>
      <c r="X120" s="5">
        <f t="shared" si="640"/>
        <v>17.647058823529413</v>
      </c>
      <c r="Y120" s="5">
        <f t="shared" si="640"/>
        <v>23.52941176470588</v>
      </c>
      <c r="Z120" s="5">
        <f t="shared" si="640"/>
        <v>5.8823529411764701</v>
      </c>
      <c r="AA120" s="34">
        <f t="shared" ref="AA120:AB120" si="641">IF(AA324="","－",AA324)</f>
        <v>44.553571428571431</v>
      </c>
      <c r="AB120" s="34">
        <f t="shared" si="641"/>
        <v>59.404761904761905</v>
      </c>
    </row>
    <row r="121" spans="1:28" ht="15" customHeight="1" x14ac:dyDescent="0.2">
      <c r="A121" s="11" t="s">
        <v>166</v>
      </c>
      <c r="B121" s="6" t="s">
        <v>23</v>
      </c>
      <c r="C121" s="12" t="s">
        <v>24</v>
      </c>
      <c r="D121" s="22">
        <f t="shared" ref="D121:E121" si="642">D325</f>
        <v>781</v>
      </c>
      <c r="E121" s="4">
        <f t="shared" si="642"/>
        <v>668</v>
      </c>
      <c r="F121" s="4">
        <f>F325</f>
        <v>113</v>
      </c>
      <c r="G121" s="22">
        <f t="shared" ref="G121:L121" si="643">G325</f>
        <v>649</v>
      </c>
      <c r="H121" s="4">
        <f t="shared" si="643"/>
        <v>92</v>
      </c>
      <c r="I121" s="4">
        <f t="shared" si="643"/>
        <v>46</v>
      </c>
      <c r="J121" s="4">
        <f t="shared" si="643"/>
        <v>62</v>
      </c>
      <c r="K121" s="4">
        <f t="shared" si="643"/>
        <v>129</v>
      </c>
      <c r="L121" s="4">
        <f t="shared" si="643"/>
        <v>287</v>
      </c>
      <c r="M121" s="4">
        <f>M325</f>
        <v>33</v>
      </c>
      <c r="N121" s="32">
        <f>IF(N325="","－",N325)</f>
        <v>141.7075878246753</v>
      </c>
      <c r="O121" s="32">
        <f>IF(O325="","－",O325)</f>
        <v>166.58754599236639</v>
      </c>
      <c r="P121" s="22">
        <f t="shared" ref="P121:R121" si="644">P325</f>
        <v>649</v>
      </c>
      <c r="Q121" s="4">
        <f t="shared" si="644"/>
        <v>486</v>
      </c>
      <c r="R121" s="4">
        <f t="shared" si="644"/>
        <v>132</v>
      </c>
      <c r="S121" s="4">
        <f>S325</f>
        <v>31</v>
      </c>
      <c r="T121" s="22">
        <f t="shared" ref="T121:Y121" si="645">T325</f>
        <v>825</v>
      </c>
      <c r="U121" s="4">
        <f t="shared" si="645"/>
        <v>218</v>
      </c>
      <c r="V121" s="4">
        <f t="shared" si="645"/>
        <v>286</v>
      </c>
      <c r="W121" s="4">
        <f t="shared" si="645"/>
        <v>110</v>
      </c>
      <c r="X121" s="4">
        <f t="shared" si="645"/>
        <v>98</v>
      </c>
      <c r="Y121" s="4">
        <f t="shared" si="645"/>
        <v>104</v>
      </c>
      <c r="Z121" s="4">
        <f>Z325</f>
        <v>9</v>
      </c>
      <c r="AA121" s="32">
        <f>IF(AA325="","－",AA325)</f>
        <v>30.621679096662728</v>
      </c>
      <c r="AB121" s="32">
        <f>IF(AB325="","－",AB325)</f>
        <v>41.784766125212016</v>
      </c>
    </row>
    <row r="122" spans="1:28" ht="15" customHeight="1" x14ac:dyDescent="0.2">
      <c r="A122" s="104" t="s">
        <v>167</v>
      </c>
      <c r="B122" s="6" t="s">
        <v>41</v>
      </c>
      <c r="C122" s="15"/>
      <c r="D122" s="14">
        <f>IF(SUM(E122:F122)&gt;100,"－",SUM(E122:F122))</f>
        <v>100</v>
      </c>
      <c r="E122" s="13">
        <f>E325/$D121*100</f>
        <v>85.531370038412291</v>
      </c>
      <c r="F122" s="13">
        <f>F325/$D121*100</f>
        <v>14.468629961587709</v>
      </c>
      <c r="G122" s="14">
        <f>IF(SUM(H122:M122)&gt;100,"－",SUM(H122:M122))</f>
        <v>100</v>
      </c>
      <c r="H122" s="13">
        <f t="shared" ref="H122:M122" si="646">H325/$G121*100</f>
        <v>14.175654853620955</v>
      </c>
      <c r="I122" s="13">
        <f t="shared" si="646"/>
        <v>7.0878274268104775</v>
      </c>
      <c r="J122" s="13">
        <f t="shared" si="646"/>
        <v>9.5531587057010778</v>
      </c>
      <c r="K122" s="13">
        <f t="shared" si="646"/>
        <v>19.876733436055467</v>
      </c>
      <c r="L122" s="13">
        <f t="shared" si="646"/>
        <v>44.221879815100152</v>
      </c>
      <c r="M122" s="13">
        <f t="shared" si="646"/>
        <v>5.0847457627118651</v>
      </c>
      <c r="N122" s="14" t="s">
        <v>142</v>
      </c>
      <c r="O122" s="14" t="s">
        <v>142</v>
      </c>
      <c r="P122" s="14">
        <f>IF(SUM(Q122:S122)&gt;100,"－",SUM(Q122:S122))</f>
        <v>100</v>
      </c>
      <c r="Q122" s="13">
        <f>Q325/$P121*100</f>
        <v>74.884437596302007</v>
      </c>
      <c r="R122" s="13">
        <f>R325/$P121*100</f>
        <v>20.33898305084746</v>
      </c>
      <c r="S122" s="13">
        <f>S325/$P121*100</f>
        <v>4.7765793528505389</v>
      </c>
      <c r="T122" s="14">
        <f>IF(SUM(U122:Z122)&gt;100,"－",SUM(U122:Z122))</f>
        <v>100</v>
      </c>
      <c r="U122" s="13">
        <f t="shared" ref="U122:Z122" si="647">U325/$T121*100</f>
        <v>26.424242424242422</v>
      </c>
      <c r="V122" s="13">
        <f t="shared" si="647"/>
        <v>34.666666666666671</v>
      </c>
      <c r="W122" s="13">
        <f t="shared" si="647"/>
        <v>13.333333333333334</v>
      </c>
      <c r="X122" s="13">
        <f t="shared" si="647"/>
        <v>11.878787878787879</v>
      </c>
      <c r="Y122" s="13">
        <f t="shared" si="647"/>
        <v>12.606060606060607</v>
      </c>
      <c r="Z122" s="13">
        <f t="shared" si="647"/>
        <v>1.0909090909090911</v>
      </c>
      <c r="AA122" s="14" t="s">
        <v>142</v>
      </c>
      <c r="AB122" s="14" t="s">
        <v>142</v>
      </c>
    </row>
    <row r="123" spans="1:28" ht="15" customHeight="1" x14ac:dyDescent="0.2">
      <c r="A123" s="104"/>
      <c r="B123" s="6" t="s">
        <v>27</v>
      </c>
      <c r="C123" s="18" t="s">
        <v>168</v>
      </c>
      <c r="D123" s="23">
        <f>D327</f>
        <v>373</v>
      </c>
      <c r="E123" s="7">
        <f>IF($D123=0,0,E327/$D123*100)</f>
        <v>93.029490616621985</v>
      </c>
      <c r="F123" s="7">
        <f>IF($D123=0,0,F327/$D123*100)</f>
        <v>6.9705093833780163</v>
      </c>
      <c r="G123" s="23">
        <f>G327</f>
        <v>339</v>
      </c>
      <c r="H123" s="7">
        <f t="shared" ref="H123:M123" si="648">IF($G123=0,0,H327/$G123*100)</f>
        <v>10.32448377581121</v>
      </c>
      <c r="I123" s="7">
        <f t="shared" si="648"/>
        <v>6.4896755162241888</v>
      </c>
      <c r="J123" s="7">
        <f t="shared" si="648"/>
        <v>12.094395280235988</v>
      </c>
      <c r="K123" s="7">
        <f t="shared" si="648"/>
        <v>19.469026548672566</v>
      </c>
      <c r="L123" s="7">
        <f t="shared" si="648"/>
        <v>46.902654867256636</v>
      </c>
      <c r="M123" s="7">
        <f t="shared" si="648"/>
        <v>4.71976401179941</v>
      </c>
      <c r="N123" s="33">
        <f t="shared" ref="N123:O123" si="649">IF(N327="","－",N327)</f>
        <v>142.45117368421052</v>
      </c>
      <c r="O123" s="33">
        <f t="shared" si="649"/>
        <v>159.76294826388889</v>
      </c>
      <c r="P123" s="23">
        <f>P327</f>
        <v>339</v>
      </c>
      <c r="Q123" s="7">
        <f>IF($P123=0,0,Q327/$P123*100)</f>
        <v>83.775811209439539</v>
      </c>
      <c r="R123" s="7">
        <f>IF($P123=0,0,R327/$P123*100)</f>
        <v>13.274336283185843</v>
      </c>
      <c r="S123" s="7">
        <f>IF($P123=0,0,S327/$P123*100)</f>
        <v>2.9498525073746311</v>
      </c>
      <c r="T123" s="23">
        <f>T327</f>
        <v>389</v>
      </c>
      <c r="U123" s="7">
        <f t="shared" ref="U123:Z123" si="650">IF($T123=0,0,U327/$T123*100)</f>
        <v>23.136246786632391</v>
      </c>
      <c r="V123" s="7">
        <f t="shared" si="650"/>
        <v>41.902313624678662</v>
      </c>
      <c r="W123" s="7">
        <f t="shared" si="650"/>
        <v>12.596401028277635</v>
      </c>
      <c r="X123" s="7">
        <f t="shared" si="650"/>
        <v>10.282776349614396</v>
      </c>
      <c r="Y123" s="7">
        <f t="shared" si="650"/>
        <v>11.311053984575835</v>
      </c>
      <c r="Z123" s="7">
        <f t="shared" si="650"/>
        <v>0.77120822622107965</v>
      </c>
      <c r="AA123" s="33">
        <f t="shared" ref="AA123:AB123" si="651">IF(AA327="","－",AA327)</f>
        <v>29.438957313245179</v>
      </c>
      <c r="AB123" s="33">
        <f t="shared" si="651"/>
        <v>38.389991631461619</v>
      </c>
    </row>
    <row r="124" spans="1:28" ht="15" customHeight="1" x14ac:dyDescent="0.2">
      <c r="A124" s="28"/>
      <c r="B124" s="6" t="s">
        <v>43</v>
      </c>
      <c r="C124" s="18" t="s">
        <v>169</v>
      </c>
      <c r="D124" s="23">
        <f t="shared" ref="D124:D131" si="652">D328</f>
        <v>88</v>
      </c>
      <c r="E124" s="7">
        <f t="shared" ref="E124:F124" si="653">IF($D124=0,0,E328/$D124*100)</f>
        <v>88.63636363636364</v>
      </c>
      <c r="F124" s="7">
        <f t="shared" si="653"/>
        <v>11.363636363636363</v>
      </c>
      <c r="G124" s="23">
        <f t="shared" ref="G124:G131" si="654">G328</f>
        <v>75</v>
      </c>
      <c r="H124" s="7">
        <f t="shared" ref="H124:M124" si="655">IF($G124=0,0,H328/$G124*100)</f>
        <v>13.333333333333334</v>
      </c>
      <c r="I124" s="7">
        <f t="shared" si="655"/>
        <v>8</v>
      </c>
      <c r="J124" s="7">
        <f t="shared" si="655"/>
        <v>5.3333333333333339</v>
      </c>
      <c r="K124" s="7">
        <f t="shared" si="655"/>
        <v>20</v>
      </c>
      <c r="L124" s="7">
        <f t="shared" si="655"/>
        <v>49.333333333333336</v>
      </c>
      <c r="M124" s="7">
        <f t="shared" si="655"/>
        <v>4</v>
      </c>
      <c r="N124" s="33">
        <f t="shared" ref="N124:O124" si="656">IF(N328="","－",N328)</f>
        <v>131.06729166666668</v>
      </c>
      <c r="O124" s="33">
        <f t="shared" si="656"/>
        <v>152.20717741935485</v>
      </c>
      <c r="P124" s="23">
        <f t="shared" ref="P124:P131" si="657">P328</f>
        <v>75</v>
      </c>
      <c r="Q124" s="7">
        <f t="shared" ref="Q124:S124" si="658">IF($P124=0,0,Q328/$P124*100)</f>
        <v>80</v>
      </c>
      <c r="R124" s="7">
        <f t="shared" si="658"/>
        <v>18.666666666666668</v>
      </c>
      <c r="S124" s="7">
        <f t="shared" si="658"/>
        <v>1.3333333333333335</v>
      </c>
      <c r="T124" s="23">
        <f t="shared" ref="T124:T131" si="659">T328</f>
        <v>96</v>
      </c>
      <c r="U124" s="7">
        <f t="shared" ref="U124:Z124" si="660">IF($T124=0,0,U328/$T124*100)</f>
        <v>25</v>
      </c>
      <c r="V124" s="7">
        <f t="shared" si="660"/>
        <v>23.958333333333336</v>
      </c>
      <c r="W124" s="7">
        <f t="shared" si="660"/>
        <v>17.708333333333336</v>
      </c>
      <c r="X124" s="7">
        <f t="shared" si="660"/>
        <v>14.583333333333334</v>
      </c>
      <c r="Y124" s="7">
        <f t="shared" si="660"/>
        <v>15.625</v>
      </c>
      <c r="Z124" s="7">
        <f t="shared" si="660"/>
        <v>3.125</v>
      </c>
      <c r="AA124" s="33">
        <f t="shared" ref="AA124:AB124" si="661">IF(AA328="","－",AA328)</f>
        <v>36.182153569250339</v>
      </c>
      <c r="AB124" s="33">
        <f t="shared" si="661"/>
        <v>48.767250462902624</v>
      </c>
    </row>
    <row r="125" spans="1:28" ht="15" customHeight="1" x14ac:dyDescent="0.2">
      <c r="A125" s="16"/>
      <c r="B125" s="6"/>
      <c r="C125" s="18" t="s">
        <v>170</v>
      </c>
      <c r="D125" s="23">
        <f t="shared" si="652"/>
        <v>93</v>
      </c>
      <c r="E125" s="7">
        <f t="shared" ref="E125:F125" si="662">IF($D125=0,0,E329/$D125*100)</f>
        <v>78.494623655913969</v>
      </c>
      <c r="F125" s="7">
        <f t="shared" si="662"/>
        <v>21.50537634408602</v>
      </c>
      <c r="G125" s="23">
        <f t="shared" si="654"/>
        <v>72</v>
      </c>
      <c r="H125" s="7">
        <f t="shared" ref="H125:M125" si="663">IF($G125=0,0,H329/$G125*100)</f>
        <v>12.5</v>
      </c>
      <c r="I125" s="7">
        <f t="shared" si="663"/>
        <v>5.5555555555555554</v>
      </c>
      <c r="J125" s="7">
        <f t="shared" si="663"/>
        <v>2.7777777777777777</v>
      </c>
      <c r="K125" s="7">
        <f t="shared" si="663"/>
        <v>31.944444444444443</v>
      </c>
      <c r="L125" s="7">
        <f t="shared" si="663"/>
        <v>44.444444444444443</v>
      </c>
      <c r="M125" s="7">
        <f t="shared" si="663"/>
        <v>2.7777777777777777</v>
      </c>
      <c r="N125" s="33">
        <f t="shared" ref="N125:O125" si="664">IF(N329="","－",N329)</f>
        <v>173.09571428571431</v>
      </c>
      <c r="O125" s="33">
        <f t="shared" si="664"/>
        <v>198.63442622950822</v>
      </c>
      <c r="P125" s="23">
        <f t="shared" si="657"/>
        <v>72</v>
      </c>
      <c r="Q125" s="7">
        <f t="shared" ref="Q125:S125" si="665">IF($P125=0,0,Q329/$P125*100)</f>
        <v>76.388888888888886</v>
      </c>
      <c r="R125" s="7">
        <f t="shared" si="665"/>
        <v>18.055555555555554</v>
      </c>
      <c r="S125" s="7">
        <f t="shared" si="665"/>
        <v>5.5555555555555554</v>
      </c>
      <c r="T125" s="23">
        <f t="shared" si="659"/>
        <v>97</v>
      </c>
      <c r="U125" s="7">
        <f t="shared" ref="U125:Z125" si="666">IF($T125=0,0,U329/$T125*100)</f>
        <v>23.711340206185564</v>
      </c>
      <c r="V125" s="7">
        <f t="shared" si="666"/>
        <v>39.175257731958766</v>
      </c>
      <c r="W125" s="7">
        <f t="shared" si="666"/>
        <v>14.432989690721648</v>
      </c>
      <c r="X125" s="7">
        <f t="shared" si="666"/>
        <v>10.309278350515463</v>
      </c>
      <c r="Y125" s="7">
        <f t="shared" si="666"/>
        <v>12.371134020618557</v>
      </c>
      <c r="Z125" s="7">
        <f t="shared" si="666"/>
        <v>0</v>
      </c>
      <c r="AA125" s="33">
        <f t="shared" ref="AA125:AB125" si="667">IF(AA329="","－",AA329)</f>
        <v>31.309710826164185</v>
      </c>
      <c r="AB125" s="33">
        <f t="shared" si="667"/>
        <v>41.0411074342963</v>
      </c>
    </row>
    <row r="126" spans="1:28" ht="15" customHeight="1" x14ac:dyDescent="0.2">
      <c r="A126" s="16"/>
      <c r="B126" s="6"/>
      <c r="C126" s="18" t="s">
        <v>171</v>
      </c>
      <c r="D126" s="23">
        <f t="shared" si="652"/>
        <v>53</v>
      </c>
      <c r="E126" s="7">
        <f t="shared" ref="E126:F126" si="668">IF($D126=0,0,E330/$D126*100)</f>
        <v>98.113207547169807</v>
      </c>
      <c r="F126" s="7">
        <f t="shared" si="668"/>
        <v>1.8867924528301887</v>
      </c>
      <c r="G126" s="23">
        <f t="shared" si="654"/>
        <v>51</v>
      </c>
      <c r="H126" s="7">
        <f t="shared" ref="H126:M126" si="669">IF($G126=0,0,H330/$G126*100)</f>
        <v>15.686274509803921</v>
      </c>
      <c r="I126" s="7">
        <f t="shared" si="669"/>
        <v>7.8431372549019605</v>
      </c>
      <c r="J126" s="7">
        <f t="shared" si="669"/>
        <v>15.686274509803921</v>
      </c>
      <c r="K126" s="7">
        <f t="shared" si="669"/>
        <v>13.725490196078432</v>
      </c>
      <c r="L126" s="7">
        <f t="shared" si="669"/>
        <v>45.098039215686278</v>
      </c>
      <c r="M126" s="7">
        <f t="shared" si="669"/>
        <v>1.9607843137254901</v>
      </c>
      <c r="N126" s="33">
        <f t="shared" ref="N126:O126" si="670">IF(N330="","－",N330)</f>
        <v>157.38399999999999</v>
      </c>
      <c r="O126" s="33">
        <f t="shared" si="670"/>
        <v>187.36190476190475</v>
      </c>
      <c r="P126" s="23">
        <f t="shared" si="657"/>
        <v>51</v>
      </c>
      <c r="Q126" s="7">
        <f t="shared" ref="Q126:S126" si="671">IF($P126=0,0,Q330/$P126*100)</f>
        <v>64.705882352941174</v>
      </c>
      <c r="R126" s="7">
        <f t="shared" si="671"/>
        <v>29.411764705882355</v>
      </c>
      <c r="S126" s="7">
        <f t="shared" si="671"/>
        <v>5.8823529411764701</v>
      </c>
      <c r="T126" s="23">
        <f t="shared" si="659"/>
        <v>60</v>
      </c>
      <c r="U126" s="7">
        <f t="shared" ref="U126:Z126" si="672">IF($T126=0,0,U330/$T126*100)</f>
        <v>23.333333333333332</v>
      </c>
      <c r="V126" s="7">
        <f t="shared" si="672"/>
        <v>33.333333333333329</v>
      </c>
      <c r="W126" s="7">
        <f t="shared" si="672"/>
        <v>16.666666666666664</v>
      </c>
      <c r="X126" s="7">
        <f t="shared" si="672"/>
        <v>10</v>
      </c>
      <c r="Y126" s="7">
        <f t="shared" si="672"/>
        <v>16.666666666666664</v>
      </c>
      <c r="Z126" s="7">
        <f t="shared" si="672"/>
        <v>0</v>
      </c>
      <c r="AA126" s="33">
        <f t="shared" ref="AA126:AB126" si="673">IF(AA330="","－",AA330)</f>
        <v>33.769130884239772</v>
      </c>
      <c r="AB126" s="33">
        <f t="shared" si="673"/>
        <v>44.046692457704054</v>
      </c>
    </row>
    <row r="127" spans="1:28" ht="15" customHeight="1" x14ac:dyDescent="0.2">
      <c r="A127" s="16"/>
      <c r="B127" s="6"/>
      <c r="C127" s="18" t="s">
        <v>172</v>
      </c>
      <c r="D127" s="23">
        <f t="shared" si="652"/>
        <v>74</v>
      </c>
      <c r="E127" s="7">
        <f t="shared" ref="E127:F127" si="674">IF($D127=0,0,E331/$D127*100)</f>
        <v>64.86486486486487</v>
      </c>
      <c r="F127" s="7">
        <f t="shared" si="674"/>
        <v>35.135135135135137</v>
      </c>
      <c r="G127" s="23">
        <f t="shared" si="654"/>
        <v>44</v>
      </c>
      <c r="H127" s="7">
        <f t="shared" ref="H127:M127" si="675">IF($G127=0,0,H331/$G127*100)</f>
        <v>29.545454545454547</v>
      </c>
      <c r="I127" s="7">
        <f t="shared" si="675"/>
        <v>9.0909090909090917</v>
      </c>
      <c r="J127" s="7">
        <f t="shared" si="675"/>
        <v>6.8181818181818175</v>
      </c>
      <c r="K127" s="7">
        <f t="shared" si="675"/>
        <v>13.636363636363635</v>
      </c>
      <c r="L127" s="7">
        <f t="shared" si="675"/>
        <v>34.090909090909086</v>
      </c>
      <c r="M127" s="7">
        <f t="shared" si="675"/>
        <v>6.8181818181818175</v>
      </c>
      <c r="N127" s="33">
        <f t="shared" ref="N127:O127" si="676">IF(N331="","－",N331)</f>
        <v>105.86585365853658</v>
      </c>
      <c r="O127" s="33">
        <f t="shared" si="676"/>
        <v>155.01785714285714</v>
      </c>
      <c r="P127" s="23">
        <f t="shared" si="657"/>
        <v>44</v>
      </c>
      <c r="Q127" s="7">
        <f t="shared" ref="Q127:S127" si="677">IF($P127=0,0,Q331/$P127*100)</f>
        <v>54.54545454545454</v>
      </c>
      <c r="R127" s="7">
        <f t="shared" si="677"/>
        <v>34.090909090909086</v>
      </c>
      <c r="S127" s="7">
        <f t="shared" si="677"/>
        <v>11.363636363636363</v>
      </c>
      <c r="T127" s="23">
        <f t="shared" si="659"/>
        <v>76</v>
      </c>
      <c r="U127" s="7">
        <f t="shared" ref="U127:Z127" si="678">IF($T127=0,0,U331/$T127*100)</f>
        <v>38.15789473684211</v>
      </c>
      <c r="V127" s="7">
        <f t="shared" si="678"/>
        <v>19.736842105263158</v>
      </c>
      <c r="W127" s="7">
        <f t="shared" si="678"/>
        <v>10.526315789473683</v>
      </c>
      <c r="X127" s="7">
        <f t="shared" si="678"/>
        <v>21.052631578947366</v>
      </c>
      <c r="Y127" s="7">
        <f t="shared" si="678"/>
        <v>7.8947368421052628</v>
      </c>
      <c r="Z127" s="7">
        <f t="shared" si="678"/>
        <v>2.6315789473684208</v>
      </c>
      <c r="AA127" s="33">
        <f t="shared" ref="AA127:AB127" si="679">IF(AA331="","－",AA331)</f>
        <v>27.104921428770531</v>
      </c>
      <c r="AB127" s="33">
        <f t="shared" si="679"/>
        <v>44.572537460644874</v>
      </c>
    </row>
    <row r="128" spans="1:28" ht="15" customHeight="1" x14ac:dyDescent="0.2">
      <c r="A128" s="16"/>
      <c r="B128" s="6"/>
      <c r="C128" s="18" t="s">
        <v>173</v>
      </c>
      <c r="D128" s="23">
        <f t="shared" si="652"/>
        <v>36</v>
      </c>
      <c r="E128" s="7">
        <f t="shared" ref="E128:F128" si="680">IF($D128=0,0,E332/$D128*100)</f>
        <v>77.777777777777786</v>
      </c>
      <c r="F128" s="7">
        <f t="shared" si="680"/>
        <v>22.222222222222221</v>
      </c>
      <c r="G128" s="23">
        <f t="shared" si="654"/>
        <v>28</v>
      </c>
      <c r="H128" s="7">
        <f t="shared" ref="H128:M128" si="681">IF($G128=0,0,H332/$G128*100)</f>
        <v>17.857142857142858</v>
      </c>
      <c r="I128" s="7">
        <f t="shared" si="681"/>
        <v>7.1428571428571423</v>
      </c>
      <c r="J128" s="7">
        <f t="shared" si="681"/>
        <v>3.5714285714285712</v>
      </c>
      <c r="K128" s="7">
        <f t="shared" si="681"/>
        <v>14.285714285714285</v>
      </c>
      <c r="L128" s="7">
        <f t="shared" si="681"/>
        <v>42.857142857142854</v>
      </c>
      <c r="M128" s="7">
        <f t="shared" si="681"/>
        <v>14.285714285714285</v>
      </c>
      <c r="N128" s="33">
        <f t="shared" ref="N128:O128" si="682">IF(N332="","－",N332)</f>
        <v>154.44583333333333</v>
      </c>
      <c r="O128" s="33">
        <f t="shared" si="682"/>
        <v>195.0894736842105</v>
      </c>
      <c r="P128" s="23">
        <f t="shared" si="657"/>
        <v>28</v>
      </c>
      <c r="Q128" s="7">
        <f t="shared" ref="Q128:S128" si="683">IF($P128=0,0,Q332/$P128*100)</f>
        <v>64.285714285714292</v>
      </c>
      <c r="R128" s="7">
        <f t="shared" si="683"/>
        <v>21.428571428571427</v>
      </c>
      <c r="S128" s="7">
        <f t="shared" si="683"/>
        <v>14.285714285714285</v>
      </c>
      <c r="T128" s="23">
        <f t="shared" si="659"/>
        <v>37</v>
      </c>
      <c r="U128" s="7">
        <f t="shared" ref="U128:Z128" si="684">IF($T128=0,0,U332/$T128*100)</f>
        <v>24.324324324324326</v>
      </c>
      <c r="V128" s="7">
        <f t="shared" si="684"/>
        <v>35.135135135135137</v>
      </c>
      <c r="W128" s="7">
        <f t="shared" si="684"/>
        <v>16.216216216216218</v>
      </c>
      <c r="X128" s="7">
        <f t="shared" si="684"/>
        <v>10.810810810810811</v>
      </c>
      <c r="Y128" s="7">
        <f t="shared" si="684"/>
        <v>13.513513513513514</v>
      </c>
      <c r="Z128" s="7">
        <f t="shared" si="684"/>
        <v>0</v>
      </c>
      <c r="AA128" s="33">
        <f t="shared" ref="AA128:AB128" si="685">IF(AA332="","－",AA332)</f>
        <v>30.869670869670877</v>
      </c>
      <c r="AB128" s="33">
        <f t="shared" si="685"/>
        <v>40.792065077779377</v>
      </c>
    </row>
    <row r="129" spans="1:28" ht="15" customHeight="1" x14ac:dyDescent="0.2">
      <c r="A129" s="16"/>
      <c r="B129" s="6"/>
      <c r="C129" s="18" t="s">
        <v>174</v>
      </c>
      <c r="D129" s="23">
        <f t="shared" si="652"/>
        <v>4</v>
      </c>
      <c r="E129" s="7">
        <f t="shared" ref="E129:F129" si="686">IF($D129=0,0,E333/$D129*100)</f>
        <v>75</v>
      </c>
      <c r="F129" s="7">
        <f t="shared" si="686"/>
        <v>25</v>
      </c>
      <c r="G129" s="23">
        <f t="shared" si="654"/>
        <v>2</v>
      </c>
      <c r="H129" s="7">
        <f t="shared" ref="H129:M129" si="687">IF($G129=0,0,H333/$G129*100)</f>
        <v>0</v>
      </c>
      <c r="I129" s="7">
        <f t="shared" si="687"/>
        <v>0</v>
      </c>
      <c r="J129" s="7">
        <f t="shared" si="687"/>
        <v>0</v>
      </c>
      <c r="K129" s="7">
        <f t="shared" si="687"/>
        <v>0</v>
      </c>
      <c r="L129" s="7">
        <f t="shared" si="687"/>
        <v>50</v>
      </c>
      <c r="M129" s="7">
        <f t="shared" si="687"/>
        <v>50</v>
      </c>
      <c r="N129" s="33">
        <f t="shared" ref="N129:O129" si="688">IF(N333="","－",N333)</f>
        <v>250</v>
      </c>
      <c r="O129" s="33">
        <f t="shared" si="688"/>
        <v>250</v>
      </c>
      <c r="P129" s="23">
        <f t="shared" si="657"/>
        <v>2</v>
      </c>
      <c r="Q129" s="7">
        <f t="shared" ref="Q129:S129" si="689">IF($P129=0,0,Q333/$P129*100)</f>
        <v>50</v>
      </c>
      <c r="R129" s="7">
        <f t="shared" si="689"/>
        <v>0</v>
      </c>
      <c r="S129" s="7">
        <f t="shared" si="689"/>
        <v>50</v>
      </c>
      <c r="T129" s="23">
        <f t="shared" si="659"/>
        <v>4</v>
      </c>
      <c r="U129" s="7">
        <f t="shared" ref="U129:Z129" si="690">IF($T129=0,0,U333/$T129*100)</f>
        <v>50</v>
      </c>
      <c r="V129" s="7">
        <f t="shared" si="690"/>
        <v>50</v>
      </c>
      <c r="W129" s="7">
        <f t="shared" si="690"/>
        <v>0</v>
      </c>
      <c r="X129" s="7">
        <f t="shared" si="690"/>
        <v>0</v>
      </c>
      <c r="Y129" s="7">
        <f t="shared" si="690"/>
        <v>0</v>
      </c>
      <c r="Z129" s="7">
        <f t="shared" si="690"/>
        <v>0</v>
      </c>
      <c r="AA129" s="33">
        <f t="shared" ref="AA129:AB129" si="691">IF(AA333="","－",AA333)</f>
        <v>8.7585034013605441</v>
      </c>
      <c r="AB129" s="33">
        <f t="shared" si="691"/>
        <v>17.517006802721088</v>
      </c>
    </row>
    <row r="130" spans="1:28" ht="15" customHeight="1" x14ac:dyDescent="0.2">
      <c r="A130" s="16"/>
      <c r="B130" s="6"/>
      <c r="C130" s="52" t="s">
        <v>175</v>
      </c>
      <c r="D130" s="23">
        <f t="shared" si="652"/>
        <v>41</v>
      </c>
      <c r="E130" s="7">
        <f t="shared" ref="E130:F130" si="692">IF($D130=0,0,E334/$D130*100)</f>
        <v>68.292682926829272</v>
      </c>
      <c r="F130" s="7">
        <f t="shared" si="692"/>
        <v>31.707317073170731</v>
      </c>
      <c r="G130" s="23">
        <f t="shared" si="654"/>
        <v>28</v>
      </c>
      <c r="H130" s="7">
        <f t="shared" ref="H130:M130" si="693">IF($G130=0,0,H334/$G130*100)</f>
        <v>35.714285714285715</v>
      </c>
      <c r="I130" s="7">
        <f t="shared" si="693"/>
        <v>10.714285714285714</v>
      </c>
      <c r="J130" s="7">
        <f t="shared" si="693"/>
        <v>7.1428571428571423</v>
      </c>
      <c r="K130" s="7">
        <f t="shared" si="693"/>
        <v>21.428571428571427</v>
      </c>
      <c r="L130" s="7">
        <f t="shared" si="693"/>
        <v>17.857142857142858</v>
      </c>
      <c r="M130" s="7">
        <f t="shared" si="693"/>
        <v>7.1428571428571423</v>
      </c>
      <c r="N130" s="33">
        <f t="shared" ref="N130:O130" si="694">IF(N334="","－",N334)</f>
        <v>92.57692307692308</v>
      </c>
      <c r="O130" s="33">
        <f t="shared" si="694"/>
        <v>150.4375</v>
      </c>
      <c r="P130" s="23">
        <f t="shared" si="657"/>
        <v>28</v>
      </c>
      <c r="Q130" s="7">
        <f t="shared" ref="Q130:S130" si="695">IF($P130=0,0,Q334/$P130*100)</f>
        <v>28.571428571428569</v>
      </c>
      <c r="R130" s="7">
        <f t="shared" si="695"/>
        <v>71.428571428571431</v>
      </c>
      <c r="S130" s="7">
        <f t="shared" si="695"/>
        <v>0</v>
      </c>
      <c r="T130" s="23">
        <f t="shared" si="659"/>
        <v>45</v>
      </c>
      <c r="U130" s="7">
        <f t="shared" ref="U130:Z130" si="696">IF($T130=0,0,U334/$T130*100)</f>
        <v>37.777777777777779</v>
      </c>
      <c r="V130" s="7">
        <f t="shared" si="696"/>
        <v>15.555555555555555</v>
      </c>
      <c r="W130" s="7">
        <f t="shared" si="696"/>
        <v>13.333333333333334</v>
      </c>
      <c r="X130" s="7">
        <f t="shared" si="696"/>
        <v>15.555555555555555</v>
      </c>
      <c r="Y130" s="7">
        <f t="shared" si="696"/>
        <v>17.777777777777779</v>
      </c>
      <c r="Z130" s="7">
        <f t="shared" si="696"/>
        <v>0</v>
      </c>
      <c r="AA130" s="33">
        <f t="shared" ref="AA130:AB130" si="697">IF(AA334="","－",AA334)</f>
        <v>34.005802960051327</v>
      </c>
      <c r="AB130" s="33">
        <f t="shared" si="697"/>
        <v>54.652183328653919</v>
      </c>
    </row>
    <row r="131" spans="1:28" ht="15" customHeight="1" x14ac:dyDescent="0.2">
      <c r="A131" s="16"/>
      <c r="B131" s="6"/>
      <c r="C131" s="19" t="s">
        <v>34</v>
      </c>
      <c r="D131" s="23">
        <f t="shared" si="652"/>
        <v>19</v>
      </c>
      <c r="E131" s="7">
        <f t="shared" ref="E131:F131" si="698">IF($D131=0,0,E335/$D131*100)</f>
        <v>57.894736842105267</v>
      </c>
      <c r="F131" s="7">
        <f t="shared" si="698"/>
        <v>42.105263157894733</v>
      </c>
      <c r="G131" s="23">
        <f t="shared" si="654"/>
        <v>10</v>
      </c>
      <c r="H131" s="7">
        <f t="shared" ref="H131:M131" si="699">IF($G131=0,0,H335/$G131*100)</f>
        <v>20</v>
      </c>
      <c r="I131" s="7">
        <f t="shared" si="699"/>
        <v>10</v>
      </c>
      <c r="J131" s="7">
        <f t="shared" si="699"/>
        <v>10</v>
      </c>
      <c r="K131" s="7">
        <f t="shared" si="699"/>
        <v>20</v>
      </c>
      <c r="L131" s="7">
        <f t="shared" si="699"/>
        <v>30</v>
      </c>
      <c r="M131" s="7">
        <f t="shared" si="699"/>
        <v>10</v>
      </c>
      <c r="N131" s="33">
        <f t="shared" ref="N131:O131" si="700">IF(N335="","－",N335)</f>
        <v>128.13333333333333</v>
      </c>
      <c r="O131" s="33">
        <f t="shared" si="700"/>
        <v>164.74285714285716</v>
      </c>
      <c r="P131" s="23">
        <f t="shared" si="657"/>
        <v>10</v>
      </c>
      <c r="Q131" s="7">
        <f t="shared" ref="Q131:S131" si="701">IF($P131=0,0,Q335/$P131*100)</f>
        <v>30</v>
      </c>
      <c r="R131" s="7">
        <f t="shared" si="701"/>
        <v>40</v>
      </c>
      <c r="S131" s="7">
        <f t="shared" si="701"/>
        <v>30</v>
      </c>
      <c r="T131" s="23">
        <f t="shared" si="659"/>
        <v>21</v>
      </c>
      <c r="U131" s="7">
        <f t="shared" ref="U131:Z131" si="702">IF($T131=0,0,U335/$T131*100)</f>
        <v>47.619047619047613</v>
      </c>
      <c r="V131" s="7">
        <f t="shared" si="702"/>
        <v>23.809523809523807</v>
      </c>
      <c r="W131" s="7">
        <f t="shared" si="702"/>
        <v>0</v>
      </c>
      <c r="X131" s="7">
        <f t="shared" si="702"/>
        <v>4.7619047619047619</v>
      </c>
      <c r="Y131" s="7">
        <f t="shared" si="702"/>
        <v>19.047619047619047</v>
      </c>
      <c r="Z131" s="7">
        <f t="shared" si="702"/>
        <v>4.7619047619047619</v>
      </c>
      <c r="AA131" s="33">
        <f t="shared" ref="AA131:AB131" si="703">IF(AA335="","－",AA335)</f>
        <v>24.12426900584795</v>
      </c>
      <c r="AB131" s="33">
        <f t="shared" si="703"/>
        <v>48.248538011695899</v>
      </c>
    </row>
    <row r="132" spans="1:28" ht="15" customHeight="1" x14ac:dyDescent="0.2">
      <c r="A132" s="16"/>
      <c r="B132" s="30" t="s">
        <v>35</v>
      </c>
      <c r="C132" s="12" t="s">
        <v>24</v>
      </c>
      <c r="D132" s="22">
        <f t="shared" ref="D132:E132" si="704">D336</f>
        <v>558</v>
      </c>
      <c r="E132" s="4">
        <f t="shared" si="704"/>
        <v>298</v>
      </c>
      <c r="F132" s="4">
        <f>F336</f>
        <v>260</v>
      </c>
      <c r="G132" s="22">
        <f t="shared" ref="G132:L132" si="705">G336</f>
        <v>263</v>
      </c>
      <c r="H132" s="4">
        <f t="shared" si="705"/>
        <v>77</v>
      </c>
      <c r="I132" s="4">
        <f t="shared" si="705"/>
        <v>52</v>
      </c>
      <c r="J132" s="4">
        <f t="shared" si="705"/>
        <v>29</v>
      </c>
      <c r="K132" s="4">
        <f t="shared" si="705"/>
        <v>33</v>
      </c>
      <c r="L132" s="4">
        <f t="shared" si="705"/>
        <v>40</v>
      </c>
      <c r="M132" s="4">
        <f>M336</f>
        <v>32</v>
      </c>
      <c r="N132" s="32">
        <f>IF(N336="","－",N336)</f>
        <v>54.627489177489174</v>
      </c>
      <c r="O132" s="32">
        <f>IF(O336="","－",O336)</f>
        <v>81.941233766233765</v>
      </c>
      <c r="P132" s="22">
        <f t="shared" ref="P132:R132" si="706">P336</f>
        <v>263</v>
      </c>
      <c r="Q132" s="4">
        <f t="shared" si="706"/>
        <v>104</v>
      </c>
      <c r="R132" s="4">
        <f t="shared" si="706"/>
        <v>129</v>
      </c>
      <c r="S132" s="4">
        <f>S336</f>
        <v>30</v>
      </c>
      <c r="T132" s="22">
        <f t="shared" ref="T132:Y132" si="707">T336</f>
        <v>529</v>
      </c>
      <c r="U132" s="4">
        <f t="shared" si="707"/>
        <v>286</v>
      </c>
      <c r="V132" s="4">
        <f t="shared" si="707"/>
        <v>93</v>
      </c>
      <c r="W132" s="4">
        <f t="shared" si="707"/>
        <v>46</v>
      </c>
      <c r="X132" s="4">
        <f t="shared" si="707"/>
        <v>61</v>
      </c>
      <c r="Y132" s="4">
        <f t="shared" si="707"/>
        <v>34</v>
      </c>
      <c r="Z132" s="4">
        <f>Z336</f>
        <v>9</v>
      </c>
      <c r="AA132" s="32">
        <f>IF(AA336="","－",AA336)</f>
        <v>19.415272730475753</v>
      </c>
      <c r="AB132" s="32">
        <f>IF(AB336="","－",AB336)</f>
        <v>43.145050512168346</v>
      </c>
    </row>
    <row r="133" spans="1:28" ht="15" customHeight="1" x14ac:dyDescent="0.2">
      <c r="A133" s="16"/>
      <c r="B133" s="25" t="s">
        <v>36</v>
      </c>
      <c r="C133" s="15"/>
      <c r="D133" s="14">
        <f>IF(SUM(E133:F133)&gt;100,"－",SUM(E133:F133))</f>
        <v>100</v>
      </c>
      <c r="E133" s="13">
        <f>E336/$D132*100</f>
        <v>53.405017921146957</v>
      </c>
      <c r="F133" s="13">
        <f>F336/$D132*100</f>
        <v>46.59498207885305</v>
      </c>
      <c r="G133" s="14">
        <f>IF(SUM(H133:M133)&gt;100,"－",SUM(H133:M133))</f>
        <v>100.00000000000001</v>
      </c>
      <c r="H133" s="13">
        <f t="shared" ref="H133:M133" si="708">H336/$G132*100</f>
        <v>29.277566539923956</v>
      </c>
      <c r="I133" s="13">
        <f t="shared" si="708"/>
        <v>19.771863117870723</v>
      </c>
      <c r="J133" s="13">
        <f t="shared" si="708"/>
        <v>11.02661596958175</v>
      </c>
      <c r="K133" s="13">
        <f t="shared" si="708"/>
        <v>12.547528517110266</v>
      </c>
      <c r="L133" s="13">
        <f t="shared" si="708"/>
        <v>15.209125475285171</v>
      </c>
      <c r="M133" s="13">
        <f t="shared" si="708"/>
        <v>12.167300380228136</v>
      </c>
      <c r="N133" s="14" t="s">
        <v>142</v>
      </c>
      <c r="O133" s="14" t="s">
        <v>142</v>
      </c>
      <c r="P133" s="14">
        <f>IF(SUM(Q133:S133)&gt;100,"－",SUM(Q133:S133))</f>
        <v>100</v>
      </c>
      <c r="Q133" s="13">
        <f>Q336/$P132*100</f>
        <v>39.543726235741445</v>
      </c>
      <c r="R133" s="13">
        <f>R336/$P132*100</f>
        <v>49.049429657794676</v>
      </c>
      <c r="S133" s="13">
        <f>S336/$P132*100</f>
        <v>11.406844106463879</v>
      </c>
      <c r="T133" s="14">
        <f>IF(SUM(U133:Z133)&gt;100,"－",SUM(U133:Z133))</f>
        <v>100.00000000000001</v>
      </c>
      <c r="U133" s="13">
        <f t="shared" ref="U133:Z133" si="709">U336/$T132*100</f>
        <v>54.06427221172023</v>
      </c>
      <c r="V133" s="13">
        <f t="shared" si="709"/>
        <v>17.580340264650285</v>
      </c>
      <c r="W133" s="13">
        <f t="shared" si="709"/>
        <v>8.695652173913043</v>
      </c>
      <c r="X133" s="13">
        <f t="shared" si="709"/>
        <v>11.531190926275993</v>
      </c>
      <c r="Y133" s="13">
        <f t="shared" si="709"/>
        <v>6.4272211720226844</v>
      </c>
      <c r="Z133" s="13">
        <f t="shared" si="709"/>
        <v>1.7013232514177694</v>
      </c>
      <c r="AA133" s="14" t="s">
        <v>142</v>
      </c>
      <c r="AB133" s="14" t="s">
        <v>142</v>
      </c>
    </row>
    <row r="134" spans="1:28" ht="15" customHeight="1" x14ac:dyDescent="0.2">
      <c r="A134" s="16"/>
      <c r="B134" s="25" t="s">
        <v>37</v>
      </c>
      <c r="C134" s="18" t="s">
        <v>168</v>
      </c>
      <c r="D134" s="23">
        <f>D338</f>
        <v>206</v>
      </c>
      <c r="E134" s="7">
        <f>IF($D134=0,0,E338/$D134*100)</f>
        <v>62.621359223300978</v>
      </c>
      <c r="F134" s="7">
        <f>IF($D134=0,0,F338/$D134*100)</f>
        <v>37.378640776699029</v>
      </c>
      <c r="G134" s="23">
        <f>G338</f>
        <v>119</v>
      </c>
      <c r="H134" s="7">
        <f t="shared" ref="H134:M134" si="710">IF($G134=0,0,H338/$G134*100)</f>
        <v>26.05042016806723</v>
      </c>
      <c r="I134" s="7">
        <f t="shared" si="710"/>
        <v>22.689075630252102</v>
      </c>
      <c r="J134" s="7">
        <f t="shared" si="710"/>
        <v>10.92436974789916</v>
      </c>
      <c r="K134" s="7">
        <f t="shared" si="710"/>
        <v>11.76470588235294</v>
      </c>
      <c r="L134" s="7">
        <f t="shared" si="710"/>
        <v>18.487394957983195</v>
      </c>
      <c r="M134" s="7">
        <f t="shared" si="710"/>
        <v>10.084033613445378</v>
      </c>
      <c r="N134" s="33">
        <f t="shared" ref="N134:O134" si="711">IF(N338="","－",N338)</f>
        <v>61.090654205607478</v>
      </c>
      <c r="O134" s="33">
        <f t="shared" si="711"/>
        <v>86.009210526315783</v>
      </c>
      <c r="P134" s="23">
        <f>P338</f>
        <v>119</v>
      </c>
      <c r="Q134" s="7">
        <f>IF($P134=0,0,Q338/$P134*100)</f>
        <v>40.336134453781511</v>
      </c>
      <c r="R134" s="7">
        <f>IF($P134=0,0,R338/$P134*100)</f>
        <v>48.739495798319325</v>
      </c>
      <c r="S134" s="7">
        <f>IF($P134=0,0,S338/$P134*100)</f>
        <v>10.92436974789916</v>
      </c>
      <c r="T134" s="23">
        <f>T338</f>
        <v>192</v>
      </c>
      <c r="U134" s="7">
        <f t="shared" ref="U134:Z134" si="712">IF($T134=0,0,U338/$T134*100)</f>
        <v>50.520833333333336</v>
      </c>
      <c r="V134" s="7">
        <f t="shared" si="712"/>
        <v>19.270833333333336</v>
      </c>
      <c r="W134" s="7">
        <f t="shared" si="712"/>
        <v>8.3333333333333321</v>
      </c>
      <c r="X134" s="7">
        <f t="shared" si="712"/>
        <v>11.458333333333332</v>
      </c>
      <c r="Y134" s="7">
        <f t="shared" si="712"/>
        <v>8.8541666666666679</v>
      </c>
      <c r="Z134" s="7">
        <f t="shared" si="712"/>
        <v>1.5625</v>
      </c>
      <c r="AA134" s="33">
        <f t="shared" ref="AA134:AB134" si="713">IF(AA338="","－",AA338)</f>
        <v>21.732714229503593</v>
      </c>
      <c r="AB134" s="33">
        <f t="shared" si="713"/>
        <v>44.646554232349771</v>
      </c>
    </row>
    <row r="135" spans="1:28" ht="15" customHeight="1" x14ac:dyDescent="0.2">
      <c r="A135" s="16"/>
      <c r="B135" s="25"/>
      <c r="C135" s="18" t="s">
        <v>169</v>
      </c>
      <c r="D135" s="23">
        <f t="shared" ref="D135:D142" si="714">D339</f>
        <v>35</v>
      </c>
      <c r="E135" s="7">
        <f t="shared" ref="E135:F135" si="715">IF($D135=0,0,E339/$D135*100)</f>
        <v>62.857142857142854</v>
      </c>
      <c r="F135" s="7">
        <f t="shared" si="715"/>
        <v>37.142857142857146</v>
      </c>
      <c r="G135" s="23">
        <f t="shared" ref="G135:G142" si="716">G339</f>
        <v>21</v>
      </c>
      <c r="H135" s="7">
        <f t="shared" ref="H135:M135" si="717">IF($G135=0,0,H339/$G135*100)</f>
        <v>42.857142857142854</v>
      </c>
      <c r="I135" s="7">
        <f t="shared" si="717"/>
        <v>4.7619047619047619</v>
      </c>
      <c r="J135" s="7">
        <f t="shared" si="717"/>
        <v>14.285714285714285</v>
      </c>
      <c r="K135" s="7">
        <f t="shared" si="717"/>
        <v>9.5238095238095237</v>
      </c>
      <c r="L135" s="7">
        <f t="shared" si="717"/>
        <v>23.809523809523807</v>
      </c>
      <c r="M135" s="7">
        <f t="shared" si="717"/>
        <v>4.7619047619047619</v>
      </c>
      <c r="N135" s="33">
        <f t="shared" ref="N135:O135" si="718">IF(N339="","－",N339)</f>
        <v>50.575000000000003</v>
      </c>
      <c r="O135" s="33">
        <f t="shared" si="718"/>
        <v>91.954545454545453</v>
      </c>
      <c r="P135" s="23">
        <f t="shared" ref="P135:P142" si="719">P339</f>
        <v>21</v>
      </c>
      <c r="Q135" s="7">
        <f t="shared" ref="Q135:S135" si="720">IF($P135=0,0,Q339/$P135*100)</f>
        <v>52.380952380952387</v>
      </c>
      <c r="R135" s="7">
        <f t="shared" si="720"/>
        <v>38.095238095238095</v>
      </c>
      <c r="S135" s="7">
        <f t="shared" si="720"/>
        <v>9.5238095238095237</v>
      </c>
      <c r="T135" s="23">
        <f t="shared" ref="T135:T142" si="721">T339</f>
        <v>33</v>
      </c>
      <c r="U135" s="7">
        <f t="shared" ref="U135:Z135" si="722">IF($T135=0,0,U339/$T135*100)</f>
        <v>42.424242424242422</v>
      </c>
      <c r="V135" s="7">
        <f t="shared" si="722"/>
        <v>12.121212121212121</v>
      </c>
      <c r="W135" s="7">
        <f t="shared" si="722"/>
        <v>24.242424242424242</v>
      </c>
      <c r="X135" s="7">
        <f t="shared" si="722"/>
        <v>18.181818181818183</v>
      </c>
      <c r="Y135" s="7">
        <f t="shared" si="722"/>
        <v>3.0303030303030303</v>
      </c>
      <c r="Z135" s="7">
        <f t="shared" si="722"/>
        <v>0</v>
      </c>
      <c r="AA135" s="33">
        <f t="shared" ref="AA135:AB135" si="723">IF(AA339="","－",AA339)</f>
        <v>24.667403303766939</v>
      </c>
      <c r="AB135" s="33">
        <f t="shared" si="723"/>
        <v>42.843384685489944</v>
      </c>
    </row>
    <row r="136" spans="1:28" ht="15" customHeight="1" x14ac:dyDescent="0.2">
      <c r="A136" s="16"/>
      <c r="B136" s="25"/>
      <c r="C136" s="18" t="s">
        <v>170</v>
      </c>
      <c r="D136" s="23">
        <f t="shared" si="714"/>
        <v>66</v>
      </c>
      <c r="E136" s="7">
        <f t="shared" ref="E136:F136" si="724">IF($D136=0,0,E340/$D136*100)</f>
        <v>56.060606060606055</v>
      </c>
      <c r="F136" s="7">
        <f t="shared" si="724"/>
        <v>43.939393939393938</v>
      </c>
      <c r="G136" s="23">
        <f t="shared" si="716"/>
        <v>35</v>
      </c>
      <c r="H136" s="7">
        <f t="shared" ref="H136:M136" si="725">IF($G136=0,0,H340/$G136*100)</f>
        <v>22.857142857142858</v>
      </c>
      <c r="I136" s="7">
        <f t="shared" si="725"/>
        <v>22.857142857142858</v>
      </c>
      <c r="J136" s="7">
        <f t="shared" si="725"/>
        <v>14.285714285714285</v>
      </c>
      <c r="K136" s="7">
        <f t="shared" si="725"/>
        <v>11.428571428571429</v>
      </c>
      <c r="L136" s="7">
        <f t="shared" si="725"/>
        <v>14.285714285714285</v>
      </c>
      <c r="M136" s="7">
        <f t="shared" si="725"/>
        <v>14.285714285714285</v>
      </c>
      <c r="N136" s="33">
        <f t="shared" ref="N136:O136" si="726">IF(N340="","－",N340)</f>
        <v>58.961666666666666</v>
      </c>
      <c r="O136" s="33">
        <f t="shared" si="726"/>
        <v>80.402272727272717</v>
      </c>
      <c r="P136" s="23">
        <f t="shared" si="719"/>
        <v>35</v>
      </c>
      <c r="Q136" s="7">
        <f t="shared" ref="Q136:S136" si="727">IF($P136=0,0,Q340/$P136*100)</f>
        <v>45.714285714285715</v>
      </c>
      <c r="R136" s="7">
        <f t="shared" si="727"/>
        <v>48.571428571428569</v>
      </c>
      <c r="S136" s="7">
        <f t="shared" si="727"/>
        <v>5.7142857142857144</v>
      </c>
      <c r="T136" s="23">
        <f t="shared" si="721"/>
        <v>67</v>
      </c>
      <c r="U136" s="7">
        <f t="shared" ref="U136:Z136" si="728">IF($T136=0,0,U340/$T136*100)</f>
        <v>55.223880597014926</v>
      </c>
      <c r="V136" s="7">
        <f t="shared" si="728"/>
        <v>19.402985074626866</v>
      </c>
      <c r="W136" s="7">
        <f t="shared" si="728"/>
        <v>4.4776119402985071</v>
      </c>
      <c r="X136" s="7">
        <f t="shared" si="728"/>
        <v>11.940298507462686</v>
      </c>
      <c r="Y136" s="7">
        <f t="shared" si="728"/>
        <v>7.4626865671641784</v>
      </c>
      <c r="Z136" s="7">
        <f t="shared" si="728"/>
        <v>1.4925373134328357</v>
      </c>
      <c r="AA136" s="33">
        <f t="shared" ref="AA136:AB136" si="729">IF(AA340="","－",AA340)</f>
        <v>19.837826315099043</v>
      </c>
      <c r="AB136" s="33">
        <f t="shared" si="729"/>
        <v>45.148156441259893</v>
      </c>
    </row>
    <row r="137" spans="1:28" ht="15" customHeight="1" x14ac:dyDescent="0.2">
      <c r="A137" s="16"/>
      <c r="B137" s="25"/>
      <c r="C137" s="18" t="s">
        <v>171</v>
      </c>
      <c r="D137" s="23">
        <f t="shared" si="714"/>
        <v>51</v>
      </c>
      <c r="E137" s="7">
        <f t="shared" ref="E137:F137" si="730">IF($D137=0,0,E341/$D137*100)</f>
        <v>52.941176470588239</v>
      </c>
      <c r="F137" s="7">
        <f t="shared" si="730"/>
        <v>47.058823529411761</v>
      </c>
      <c r="G137" s="23">
        <f t="shared" si="716"/>
        <v>23</v>
      </c>
      <c r="H137" s="7">
        <f t="shared" ref="H137:M137" si="731">IF($G137=0,0,H341/$G137*100)</f>
        <v>30.434782608695656</v>
      </c>
      <c r="I137" s="7">
        <f t="shared" si="731"/>
        <v>17.391304347826086</v>
      </c>
      <c r="J137" s="7">
        <f t="shared" si="731"/>
        <v>13.043478260869565</v>
      </c>
      <c r="K137" s="7">
        <f t="shared" si="731"/>
        <v>21.739130434782609</v>
      </c>
      <c r="L137" s="7">
        <f t="shared" si="731"/>
        <v>8.695652173913043</v>
      </c>
      <c r="M137" s="7">
        <f t="shared" si="731"/>
        <v>8.695652173913043</v>
      </c>
      <c r="N137" s="33">
        <f t="shared" ref="N137:O137" si="732">IF(N341="","－",N341)</f>
        <v>54.94761904761905</v>
      </c>
      <c r="O137" s="33">
        <f t="shared" si="732"/>
        <v>82.421428571428578</v>
      </c>
      <c r="P137" s="23">
        <f t="shared" si="719"/>
        <v>23</v>
      </c>
      <c r="Q137" s="7">
        <f t="shared" ref="Q137:S137" si="733">IF($P137=0,0,Q341/$P137*100)</f>
        <v>39.130434782608695</v>
      </c>
      <c r="R137" s="7">
        <f t="shared" si="733"/>
        <v>52.173913043478258</v>
      </c>
      <c r="S137" s="7">
        <f t="shared" si="733"/>
        <v>8.695652173913043</v>
      </c>
      <c r="T137" s="23">
        <f t="shared" si="721"/>
        <v>47</v>
      </c>
      <c r="U137" s="7">
        <f t="shared" ref="U137:Z137" si="734">IF($T137=0,0,U341/$T137*100)</f>
        <v>63.829787234042556</v>
      </c>
      <c r="V137" s="7">
        <f t="shared" si="734"/>
        <v>10.638297872340425</v>
      </c>
      <c r="W137" s="7">
        <f t="shared" si="734"/>
        <v>8.5106382978723403</v>
      </c>
      <c r="X137" s="7">
        <f t="shared" si="734"/>
        <v>10.638297872340425</v>
      </c>
      <c r="Y137" s="7">
        <f t="shared" si="734"/>
        <v>4.2553191489361701</v>
      </c>
      <c r="Z137" s="7">
        <f t="shared" si="734"/>
        <v>2.1276595744680851</v>
      </c>
      <c r="AA137" s="33">
        <f t="shared" ref="AA137:AB137" si="735">IF(AA341="","－",AA341)</f>
        <v>15.271739130434783</v>
      </c>
      <c r="AB137" s="33">
        <f t="shared" si="735"/>
        <v>43.90625</v>
      </c>
    </row>
    <row r="138" spans="1:28" ht="15" customHeight="1" x14ac:dyDescent="0.2">
      <c r="A138" s="16"/>
      <c r="B138" s="25"/>
      <c r="C138" s="18" t="s">
        <v>172</v>
      </c>
      <c r="D138" s="23">
        <f t="shared" si="714"/>
        <v>115</v>
      </c>
      <c r="E138" s="7">
        <f t="shared" ref="E138:F138" si="736">IF($D138=0,0,E342/$D138*100)</f>
        <v>41.739130434782609</v>
      </c>
      <c r="F138" s="7">
        <f t="shared" si="736"/>
        <v>58.260869565217391</v>
      </c>
      <c r="G138" s="23">
        <f t="shared" si="716"/>
        <v>35</v>
      </c>
      <c r="H138" s="7">
        <f t="shared" ref="H138:M138" si="737">IF($G138=0,0,H342/$G138*100)</f>
        <v>31.428571428571427</v>
      </c>
      <c r="I138" s="7">
        <f t="shared" si="737"/>
        <v>25.714285714285712</v>
      </c>
      <c r="J138" s="7">
        <f t="shared" si="737"/>
        <v>8.5714285714285712</v>
      </c>
      <c r="K138" s="7">
        <f t="shared" si="737"/>
        <v>11.428571428571429</v>
      </c>
      <c r="L138" s="7">
        <f t="shared" si="737"/>
        <v>5.7142857142857144</v>
      </c>
      <c r="M138" s="7">
        <f t="shared" si="737"/>
        <v>17.142857142857142</v>
      </c>
      <c r="N138" s="33">
        <f t="shared" ref="N138:O138" si="738">IF(N342="","－",N342)</f>
        <v>27.137931034482758</v>
      </c>
      <c r="O138" s="33">
        <f t="shared" si="738"/>
        <v>43.722222222222221</v>
      </c>
      <c r="P138" s="23">
        <f t="shared" si="719"/>
        <v>35</v>
      </c>
      <c r="Q138" s="7">
        <f t="shared" ref="Q138:S138" si="739">IF($P138=0,0,Q342/$P138*100)</f>
        <v>25.714285714285712</v>
      </c>
      <c r="R138" s="7">
        <f t="shared" si="739"/>
        <v>51.428571428571423</v>
      </c>
      <c r="S138" s="7">
        <f t="shared" si="739"/>
        <v>22.857142857142858</v>
      </c>
      <c r="T138" s="23">
        <f t="shared" si="721"/>
        <v>114</v>
      </c>
      <c r="U138" s="7">
        <f t="shared" ref="U138:Z138" si="740">IF($T138=0,0,U342/$T138*100)</f>
        <v>58.771929824561411</v>
      </c>
      <c r="V138" s="7">
        <f t="shared" si="740"/>
        <v>17.543859649122805</v>
      </c>
      <c r="W138" s="7">
        <f t="shared" si="740"/>
        <v>8.7719298245614024</v>
      </c>
      <c r="X138" s="7">
        <f t="shared" si="740"/>
        <v>9.6491228070175428</v>
      </c>
      <c r="Y138" s="7">
        <f t="shared" si="740"/>
        <v>3.5087719298245612</v>
      </c>
      <c r="Z138" s="7">
        <f t="shared" si="740"/>
        <v>1.7543859649122806</v>
      </c>
      <c r="AA138" s="33">
        <f t="shared" ref="AA138:AB138" si="741">IF(AA342="","－",AA342)</f>
        <v>15.607097005468853</v>
      </c>
      <c r="AB138" s="33">
        <f t="shared" si="741"/>
        <v>38.844330324722478</v>
      </c>
    </row>
    <row r="139" spans="1:28" ht="15" customHeight="1" x14ac:dyDescent="0.2">
      <c r="A139" s="16"/>
      <c r="B139" s="25"/>
      <c r="C139" s="18" t="s">
        <v>173</v>
      </c>
      <c r="D139" s="23">
        <f t="shared" si="714"/>
        <v>11</v>
      </c>
      <c r="E139" s="7">
        <f t="shared" ref="E139:F139" si="742">IF($D139=0,0,E343/$D139*100)</f>
        <v>45.454545454545453</v>
      </c>
      <c r="F139" s="7">
        <f t="shared" si="742"/>
        <v>54.54545454545454</v>
      </c>
      <c r="G139" s="23">
        <f t="shared" si="716"/>
        <v>5</v>
      </c>
      <c r="H139" s="7">
        <f t="shared" ref="H139:M139" si="743">IF($G139=0,0,H343/$G139*100)</f>
        <v>40</v>
      </c>
      <c r="I139" s="7">
        <f t="shared" si="743"/>
        <v>0</v>
      </c>
      <c r="J139" s="7">
        <f t="shared" si="743"/>
        <v>20</v>
      </c>
      <c r="K139" s="7">
        <f t="shared" si="743"/>
        <v>20</v>
      </c>
      <c r="L139" s="7">
        <f t="shared" si="743"/>
        <v>20</v>
      </c>
      <c r="M139" s="7">
        <f t="shared" si="743"/>
        <v>0</v>
      </c>
      <c r="N139" s="33">
        <f t="shared" ref="N139:O139" si="744">IF(N343="","－",N343)</f>
        <v>49.8</v>
      </c>
      <c r="O139" s="33">
        <f t="shared" si="744"/>
        <v>83</v>
      </c>
      <c r="P139" s="23">
        <f t="shared" si="719"/>
        <v>5</v>
      </c>
      <c r="Q139" s="7">
        <f t="shared" ref="Q139:S139" si="745">IF($P139=0,0,Q343/$P139*100)</f>
        <v>60</v>
      </c>
      <c r="R139" s="7">
        <f t="shared" si="745"/>
        <v>40</v>
      </c>
      <c r="S139" s="7">
        <f t="shared" si="745"/>
        <v>0</v>
      </c>
      <c r="T139" s="23">
        <f t="shared" si="721"/>
        <v>9</v>
      </c>
      <c r="U139" s="7">
        <f t="shared" ref="U139:Z139" si="746">IF($T139=0,0,U343/$T139*100)</f>
        <v>44.444444444444443</v>
      </c>
      <c r="V139" s="7">
        <f t="shared" si="746"/>
        <v>11.111111111111111</v>
      </c>
      <c r="W139" s="7">
        <f t="shared" si="746"/>
        <v>11.111111111111111</v>
      </c>
      <c r="X139" s="7">
        <f t="shared" si="746"/>
        <v>11.111111111111111</v>
      </c>
      <c r="Y139" s="7">
        <f t="shared" si="746"/>
        <v>22.222222222222221</v>
      </c>
      <c r="Z139" s="7">
        <f t="shared" si="746"/>
        <v>0</v>
      </c>
      <c r="AA139" s="33">
        <f t="shared" ref="AA139:AB139" si="747">IF(AA343="","－",AA343)</f>
        <v>32.585470085470085</v>
      </c>
      <c r="AB139" s="33">
        <f t="shared" si="747"/>
        <v>58.653846153846153</v>
      </c>
    </row>
    <row r="140" spans="1:28" ht="15" customHeight="1" x14ac:dyDescent="0.2">
      <c r="A140" s="16"/>
      <c r="B140" s="25"/>
      <c r="C140" s="18" t="s">
        <v>174</v>
      </c>
      <c r="D140" s="23">
        <f t="shared" si="714"/>
        <v>8</v>
      </c>
      <c r="E140" s="7">
        <f t="shared" ref="E140:F140" si="748">IF($D140=0,0,E344/$D140*100)</f>
        <v>62.5</v>
      </c>
      <c r="F140" s="7">
        <f t="shared" si="748"/>
        <v>37.5</v>
      </c>
      <c r="G140" s="23">
        <f t="shared" si="716"/>
        <v>5</v>
      </c>
      <c r="H140" s="7">
        <f t="shared" ref="H140:M140" si="749">IF($G140=0,0,H344/$G140*100)</f>
        <v>20</v>
      </c>
      <c r="I140" s="7">
        <f t="shared" si="749"/>
        <v>20</v>
      </c>
      <c r="J140" s="7">
        <f t="shared" si="749"/>
        <v>20</v>
      </c>
      <c r="K140" s="7">
        <f t="shared" si="749"/>
        <v>20</v>
      </c>
      <c r="L140" s="7">
        <f t="shared" si="749"/>
        <v>0</v>
      </c>
      <c r="M140" s="7">
        <f t="shared" si="749"/>
        <v>20</v>
      </c>
      <c r="N140" s="33">
        <f t="shared" ref="N140:O140" si="750">IF(N344="","－",N344)</f>
        <v>30</v>
      </c>
      <c r="O140" s="33">
        <f t="shared" si="750"/>
        <v>40</v>
      </c>
      <c r="P140" s="23">
        <f t="shared" si="719"/>
        <v>5</v>
      </c>
      <c r="Q140" s="7">
        <f t="shared" ref="Q140:S140" si="751">IF($P140=0,0,Q344/$P140*100)</f>
        <v>40</v>
      </c>
      <c r="R140" s="7">
        <f t="shared" si="751"/>
        <v>40</v>
      </c>
      <c r="S140" s="7">
        <f t="shared" si="751"/>
        <v>20</v>
      </c>
      <c r="T140" s="23">
        <f t="shared" si="721"/>
        <v>9</v>
      </c>
      <c r="U140" s="7">
        <f t="shared" ref="U140:Z140" si="752">IF($T140=0,0,U344/$T140*100)</f>
        <v>66.666666666666657</v>
      </c>
      <c r="V140" s="7">
        <f t="shared" si="752"/>
        <v>22.222222222222221</v>
      </c>
      <c r="W140" s="7">
        <f t="shared" si="752"/>
        <v>0</v>
      </c>
      <c r="X140" s="7">
        <f t="shared" si="752"/>
        <v>0</v>
      </c>
      <c r="Y140" s="7">
        <f t="shared" si="752"/>
        <v>0</v>
      </c>
      <c r="Z140" s="7">
        <f t="shared" si="752"/>
        <v>11.111111111111111</v>
      </c>
      <c r="AA140" s="33">
        <f t="shared" ref="AA140:AB140" si="753">IF(AA344="","－",AA344)</f>
        <v>5</v>
      </c>
      <c r="AB140" s="33">
        <f t="shared" si="753"/>
        <v>20</v>
      </c>
    </row>
    <row r="141" spans="1:28" ht="15" customHeight="1" x14ac:dyDescent="0.2">
      <c r="A141" s="16"/>
      <c r="B141" s="25"/>
      <c r="C141" s="52" t="s">
        <v>175</v>
      </c>
      <c r="D141" s="23">
        <f t="shared" si="714"/>
        <v>52</v>
      </c>
      <c r="E141" s="7">
        <f t="shared" ref="E141:F141" si="754">IF($D141=0,0,E345/$D141*100)</f>
        <v>34.615384615384613</v>
      </c>
      <c r="F141" s="7">
        <f t="shared" si="754"/>
        <v>65.384615384615387</v>
      </c>
      <c r="G141" s="23">
        <f t="shared" si="716"/>
        <v>15</v>
      </c>
      <c r="H141" s="7">
        <f t="shared" ref="H141:M141" si="755">IF($G141=0,0,H345/$G141*100)</f>
        <v>33.333333333333329</v>
      </c>
      <c r="I141" s="7">
        <f t="shared" si="755"/>
        <v>6.666666666666667</v>
      </c>
      <c r="J141" s="7">
        <f t="shared" si="755"/>
        <v>0</v>
      </c>
      <c r="K141" s="7">
        <f t="shared" si="755"/>
        <v>13.333333333333334</v>
      </c>
      <c r="L141" s="7">
        <f t="shared" si="755"/>
        <v>20</v>
      </c>
      <c r="M141" s="7">
        <f t="shared" si="755"/>
        <v>26.666666666666668</v>
      </c>
      <c r="N141" s="33">
        <f t="shared" ref="N141:O141" si="756">IF(N345="","－",N345)</f>
        <v>88.181818181818187</v>
      </c>
      <c r="O141" s="33">
        <f t="shared" si="756"/>
        <v>161.66666666666666</v>
      </c>
      <c r="P141" s="23">
        <f t="shared" si="719"/>
        <v>15</v>
      </c>
      <c r="Q141" s="7">
        <f t="shared" ref="Q141:S141" si="757">IF($P141=0,0,Q345/$P141*100)</f>
        <v>26.666666666666668</v>
      </c>
      <c r="R141" s="7">
        <f t="shared" si="757"/>
        <v>66.666666666666657</v>
      </c>
      <c r="S141" s="7">
        <f t="shared" si="757"/>
        <v>6.666666666666667</v>
      </c>
      <c r="T141" s="23">
        <f t="shared" si="721"/>
        <v>46</v>
      </c>
      <c r="U141" s="7">
        <f t="shared" ref="U141:Z141" si="758">IF($T141=0,0,U345/$T141*100)</f>
        <v>52.173913043478258</v>
      </c>
      <c r="V141" s="7">
        <f t="shared" si="758"/>
        <v>21.739130434782609</v>
      </c>
      <c r="W141" s="7">
        <f t="shared" si="758"/>
        <v>6.5217391304347823</v>
      </c>
      <c r="X141" s="7">
        <f t="shared" si="758"/>
        <v>15.217391304347828</v>
      </c>
      <c r="Y141" s="7">
        <f t="shared" si="758"/>
        <v>2.1739130434782608</v>
      </c>
      <c r="Z141" s="7">
        <f t="shared" si="758"/>
        <v>2.1739130434782608</v>
      </c>
      <c r="AA141" s="33">
        <f t="shared" ref="AA141:AB141" si="759">IF(AA345="","－",AA345)</f>
        <v>17.431204273309536</v>
      </c>
      <c r="AB141" s="33">
        <f t="shared" si="759"/>
        <v>37.35258058566329</v>
      </c>
    </row>
    <row r="142" spans="1:28" ht="15" customHeight="1" x14ac:dyDescent="0.2">
      <c r="A142" s="18"/>
      <c r="B142" s="26"/>
      <c r="C142" s="19" t="s">
        <v>34</v>
      </c>
      <c r="D142" s="24">
        <f t="shared" si="714"/>
        <v>14</v>
      </c>
      <c r="E142" s="5">
        <f t="shared" ref="E142:F142" si="760">IF($D142=0,0,E346/$D142*100)</f>
        <v>50</v>
      </c>
      <c r="F142" s="5">
        <f t="shared" si="760"/>
        <v>50</v>
      </c>
      <c r="G142" s="24">
        <f t="shared" si="716"/>
        <v>5</v>
      </c>
      <c r="H142" s="5">
        <f t="shared" ref="H142:M142" si="761">IF($G142=0,0,H346/$G142*100)</f>
        <v>60</v>
      </c>
      <c r="I142" s="5">
        <f t="shared" si="761"/>
        <v>20</v>
      </c>
      <c r="J142" s="5">
        <f t="shared" si="761"/>
        <v>0</v>
      </c>
      <c r="K142" s="5">
        <f t="shared" si="761"/>
        <v>0</v>
      </c>
      <c r="L142" s="5">
        <f t="shared" si="761"/>
        <v>0</v>
      </c>
      <c r="M142" s="5">
        <f t="shared" si="761"/>
        <v>20</v>
      </c>
      <c r="N142" s="34">
        <f t="shared" ref="N142:O142" si="762">IF(N346="","－",N346)</f>
        <v>5.5</v>
      </c>
      <c r="O142" s="34">
        <f t="shared" si="762"/>
        <v>22</v>
      </c>
      <c r="P142" s="24">
        <f t="shared" si="719"/>
        <v>5</v>
      </c>
      <c r="Q142" s="5">
        <f t="shared" ref="Q142:S142" si="763">IF($P142=0,0,Q346/$P142*100)</f>
        <v>40</v>
      </c>
      <c r="R142" s="5">
        <f t="shared" si="763"/>
        <v>40</v>
      </c>
      <c r="S142" s="5">
        <f t="shared" si="763"/>
        <v>20</v>
      </c>
      <c r="T142" s="24">
        <f t="shared" si="721"/>
        <v>12</v>
      </c>
      <c r="U142" s="5">
        <f t="shared" ref="U142:Z142" si="764">IF($T142=0,0,U346/$T142*100)</f>
        <v>58.333333333333336</v>
      </c>
      <c r="V142" s="5">
        <f t="shared" si="764"/>
        <v>8.3333333333333321</v>
      </c>
      <c r="W142" s="5">
        <f t="shared" si="764"/>
        <v>8.3333333333333321</v>
      </c>
      <c r="X142" s="5">
        <f t="shared" si="764"/>
        <v>8.3333333333333321</v>
      </c>
      <c r="Y142" s="5">
        <f t="shared" si="764"/>
        <v>16.666666666666664</v>
      </c>
      <c r="Z142" s="5">
        <f t="shared" si="764"/>
        <v>0</v>
      </c>
      <c r="AA142" s="34">
        <f t="shared" ref="AA142:AB142" si="765">IF(AA346="","－",AA346)</f>
        <v>24.747474747474744</v>
      </c>
      <c r="AB142" s="34">
        <f t="shared" si="765"/>
        <v>59.393939393939391</v>
      </c>
    </row>
    <row r="143" spans="1:28" ht="15" customHeight="1" x14ac:dyDescent="0.2">
      <c r="A143" s="16"/>
      <c r="B143" s="105" t="s">
        <v>38</v>
      </c>
      <c r="C143" s="12" t="s">
        <v>24</v>
      </c>
      <c r="D143" s="22">
        <f t="shared" ref="D143:E143" si="766">D347</f>
        <v>653</v>
      </c>
      <c r="E143" s="4">
        <f t="shared" si="766"/>
        <v>435</v>
      </c>
      <c r="F143" s="4">
        <f>F347</f>
        <v>218</v>
      </c>
      <c r="G143" s="22">
        <f t="shared" ref="G143:L143" si="767">G347</f>
        <v>403</v>
      </c>
      <c r="H143" s="4">
        <f t="shared" si="767"/>
        <v>96</v>
      </c>
      <c r="I143" s="4">
        <f t="shared" si="767"/>
        <v>90</v>
      </c>
      <c r="J143" s="4">
        <f t="shared" si="767"/>
        <v>49</v>
      </c>
      <c r="K143" s="4">
        <f t="shared" si="767"/>
        <v>44</v>
      </c>
      <c r="L143" s="4">
        <f t="shared" si="767"/>
        <v>41</v>
      </c>
      <c r="M143" s="4">
        <f>M347</f>
        <v>83</v>
      </c>
      <c r="N143" s="32">
        <f>IF(N347="","－",N347)</f>
        <v>46.236223124999995</v>
      </c>
      <c r="O143" s="32">
        <f>IF(O347="","－",O347)</f>
        <v>66.051747321428564</v>
      </c>
      <c r="P143" s="22">
        <f t="shared" ref="P143:R143" si="768">P347</f>
        <v>403</v>
      </c>
      <c r="Q143" s="4">
        <f t="shared" si="768"/>
        <v>176</v>
      </c>
      <c r="R143" s="4">
        <f t="shared" si="768"/>
        <v>149</v>
      </c>
      <c r="S143" s="4">
        <f>S347</f>
        <v>78</v>
      </c>
      <c r="T143" s="22">
        <f t="shared" ref="T143:Y143" si="769">T347</f>
        <v>697</v>
      </c>
      <c r="U143" s="4">
        <f t="shared" si="769"/>
        <v>284</v>
      </c>
      <c r="V143" s="4">
        <f t="shared" si="769"/>
        <v>129</v>
      </c>
      <c r="W143" s="4">
        <f t="shared" si="769"/>
        <v>76</v>
      </c>
      <c r="X143" s="4">
        <f t="shared" si="769"/>
        <v>100</v>
      </c>
      <c r="Y143" s="4">
        <f t="shared" si="769"/>
        <v>100</v>
      </c>
      <c r="Z143" s="4">
        <f>Z347</f>
        <v>8</v>
      </c>
      <c r="AA143" s="32">
        <f>IF(AA347="","－",AA347)</f>
        <v>30.685736174757466</v>
      </c>
      <c r="AB143" s="32">
        <f>IF(AB347="","－",AB347)</f>
        <v>52.2036351219948</v>
      </c>
    </row>
    <row r="144" spans="1:28" ht="15" customHeight="1" x14ac:dyDescent="0.2">
      <c r="A144" s="16"/>
      <c r="B144" s="106"/>
      <c r="C144" s="15"/>
      <c r="D144" s="14">
        <f>IF(SUM(E144:F144)&gt;100,"－",SUM(E144:F144))</f>
        <v>100</v>
      </c>
      <c r="E144" s="13">
        <f>E347/$D143*100</f>
        <v>66.615620214395094</v>
      </c>
      <c r="F144" s="13">
        <f>F347/$D143*100</f>
        <v>33.384379785604899</v>
      </c>
      <c r="G144" s="14">
        <f>IF(SUM(H144:M144)&gt;100,"－",SUM(H144:M144))</f>
        <v>100</v>
      </c>
      <c r="H144" s="13">
        <f t="shared" ref="H144:M144" si="770">H347/$G143*100</f>
        <v>23.821339950372209</v>
      </c>
      <c r="I144" s="13">
        <f t="shared" si="770"/>
        <v>22.332506203473944</v>
      </c>
      <c r="J144" s="13">
        <f t="shared" si="770"/>
        <v>12.158808933002481</v>
      </c>
      <c r="K144" s="13">
        <f t="shared" si="770"/>
        <v>10.918114143920596</v>
      </c>
      <c r="L144" s="13">
        <f t="shared" si="770"/>
        <v>10.173697270471465</v>
      </c>
      <c r="M144" s="13">
        <f t="shared" si="770"/>
        <v>20.595533498759306</v>
      </c>
      <c r="N144" s="14" t="s">
        <v>142</v>
      </c>
      <c r="O144" s="14" t="s">
        <v>142</v>
      </c>
      <c r="P144" s="14">
        <f>IF(SUM(Q144:S144)&gt;100,"－",SUM(Q144:S144))</f>
        <v>100</v>
      </c>
      <c r="Q144" s="13">
        <f>Q347/$P143*100</f>
        <v>43.672456575682382</v>
      </c>
      <c r="R144" s="13">
        <f>R347/$P143*100</f>
        <v>36.972704714640194</v>
      </c>
      <c r="S144" s="13">
        <f>S347/$P143*100</f>
        <v>19.35483870967742</v>
      </c>
      <c r="T144" s="14">
        <f>IF(SUM(U144:Z144)&gt;100,"－",SUM(U144:Z144))</f>
        <v>99.999999999999986</v>
      </c>
      <c r="U144" s="13">
        <f t="shared" ref="U144:Z144" si="771">U347/$T143*100</f>
        <v>40.746054519368727</v>
      </c>
      <c r="V144" s="13">
        <f t="shared" si="771"/>
        <v>18.507890961262554</v>
      </c>
      <c r="W144" s="13">
        <f t="shared" si="771"/>
        <v>10.9038737446198</v>
      </c>
      <c r="X144" s="13">
        <f t="shared" si="771"/>
        <v>14.347202295552366</v>
      </c>
      <c r="Y144" s="13">
        <f t="shared" si="771"/>
        <v>14.347202295552366</v>
      </c>
      <c r="Z144" s="13">
        <f t="shared" si="771"/>
        <v>1.1477761836441895</v>
      </c>
      <c r="AA144" s="14" t="s">
        <v>142</v>
      </c>
      <c r="AB144" s="14" t="s">
        <v>142</v>
      </c>
    </row>
    <row r="145" spans="1:28" ht="15" customHeight="1" x14ac:dyDescent="0.2">
      <c r="A145" s="16"/>
      <c r="B145" s="106"/>
      <c r="C145" s="18" t="s">
        <v>168</v>
      </c>
      <c r="D145" s="23">
        <f>D349</f>
        <v>265</v>
      </c>
      <c r="E145" s="7">
        <f>IF($D145=0,0,E349/$D145*100)</f>
        <v>70.566037735849051</v>
      </c>
      <c r="F145" s="7">
        <f>IF($D145=0,0,F349/$D145*100)</f>
        <v>29.433962264150942</v>
      </c>
      <c r="G145" s="23">
        <f>G349</f>
        <v>178</v>
      </c>
      <c r="H145" s="7">
        <f t="shared" ref="H145:M145" si="772">IF($G145=0,0,H349/$G145*100)</f>
        <v>19.662921348314608</v>
      </c>
      <c r="I145" s="7">
        <f t="shared" si="772"/>
        <v>26.966292134831459</v>
      </c>
      <c r="J145" s="7">
        <f t="shared" si="772"/>
        <v>16.292134831460675</v>
      </c>
      <c r="K145" s="7">
        <f t="shared" si="772"/>
        <v>14.04494382022472</v>
      </c>
      <c r="L145" s="7">
        <f t="shared" si="772"/>
        <v>10.112359550561797</v>
      </c>
      <c r="M145" s="7">
        <f t="shared" si="772"/>
        <v>12.921348314606742</v>
      </c>
      <c r="N145" s="33">
        <f t="shared" ref="N145:O145" si="773">IF(N349="","－",N349)</f>
        <v>44.231354838709684</v>
      </c>
      <c r="O145" s="33">
        <f t="shared" si="773"/>
        <v>57.13216666666667</v>
      </c>
      <c r="P145" s="23">
        <f>P349</f>
        <v>178</v>
      </c>
      <c r="Q145" s="7">
        <f>IF($P145=0,0,Q349/$P145*100)</f>
        <v>56.741573033707873</v>
      </c>
      <c r="R145" s="7">
        <f>IF($P145=0,0,R349/$P145*100)</f>
        <v>31.460674157303369</v>
      </c>
      <c r="S145" s="7">
        <f>IF($P145=0,0,S349/$P145*100)</f>
        <v>11.797752808988763</v>
      </c>
      <c r="T145" s="23">
        <f>T349</f>
        <v>287</v>
      </c>
      <c r="U145" s="7">
        <f t="shared" ref="U145:Z145" si="774">IF($T145=0,0,U349/$T145*100)</f>
        <v>47.735191637630663</v>
      </c>
      <c r="V145" s="7">
        <f t="shared" si="774"/>
        <v>21.951219512195124</v>
      </c>
      <c r="W145" s="7">
        <f t="shared" si="774"/>
        <v>8.3623693379790947</v>
      </c>
      <c r="X145" s="7">
        <f t="shared" si="774"/>
        <v>12.195121951219512</v>
      </c>
      <c r="Y145" s="7">
        <f t="shared" si="774"/>
        <v>9.0592334494773521</v>
      </c>
      <c r="Z145" s="7">
        <f t="shared" si="774"/>
        <v>0.69686411149825789</v>
      </c>
      <c r="AA145" s="33">
        <f t="shared" ref="AA145:AB145" si="775">IF(AA349="","－",AA349)</f>
        <v>23.945161828728004</v>
      </c>
      <c r="AB145" s="33">
        <f t="shared" si="775"/>
        <v>46.110615683699201</v>
      </c>
    </row>
    <row r="146" spans="1:28" ht="15" customHeight="1" x14ac:dyDescent="0.2">
      <c r="A146" s="16"/>
      <c r="B146" s="106"/>
      <c r="C146" s="18" t="s">
        <v>169</v>
      </c>
      <c r="D146" s="23">
        <f t="shared" ref="D146:D153" si="776">D350</f>
        <v>82</v>
      </c>
      <c r="E146" s="7">
        <f t="shared" ref="E146:F146" si="777">IF($D146=0,0,E350/$D146*100)</f>
        <v>74.390243902439025</v>
      </c>
      <c r="F146" s="7">
        <f t="shared" si="777"/>
        <v>25.609756097560975</v>
      </c>
      <c r="G146" s="23">
        <f t="shared" ref="G146:G153" si="778">G350</f>
        <v>54</v>
      </c>
      <c r="H146" s="7">
        <f t="shared" ref="H146:M146" si="779">IF($G146=0,0,H350/$G146*100)</f>
        <v>29.629629629629626</v>
      </c>
      <c r="I146" s="7">
        <f t="shared" si="779"/>
        <v>20.37037037037037</v>
      </c>
      <c r="J146" s="7">
        <f t="shared" si="779"/>
        <v>7.4074074074074066</v>
      </c>
      <c r="K146" s="7">
        <f t="shared" si="779"/>
        <v>1.8518518518518516</v>
      </c>
      <c r="L146" s="7">
        <f t="shared" si="779"/>
        <v>14.814814814814813</v>
      </c>
      <c r="M146" s="7">
        <f t="shared" si="779"/>
        <v>25.925925925925924</v>
      </c>
      <c r="N146" s="33">
        <f t="shared" ref="N146:O146" si="780">IF(N350="","－",N350)</f>
        <v>49.134999999999998</v>
      </c>
      <c r="O146" s="33">
        <f t="shared" si="780"/>
        <v>81.891666666666666</v>
      </c>
      <c r="P146" s="23">
        <f t="shared" ref="P146:P153" si="781">P350</f>
        <v>54</v>
      </c>
      <c r="Q146" s="7">
        <f t="shared" ref="Q146:S146" si="782">IF($P146=0,0,Q350/$P146*100)</f>
        <v>44.444444444444443</v>
      </c>
      <c r="R146" s="7">
        <f t="shared" si="782"/>
        <v>35.185185185185183</v>
      </c>
      <c r="S146" s="7">
        <f t="shared" si="782"/>
        <v>20.37037037037037</v>
      </c>
      <c r="T146" s="23">
        <f t="shared" ref="T146:T153" si="783">T350</f>
        <v>89</v>
      </c>
      <c r="U146" s="7">
        <f t="shared" ref="U146:Z146" si="784">IF($T146=0,0,U350/$T146*100)</f>
        <v>25.842696629213485</v>
      </c>
      <c r="V146" s="7">
        <f t="shared" si="784"/>
        <v>14.606741573033707</v>
      </c>
      <c r="W146" s="7">
        <f t="shared" si="784"/>
        <v>17.977528089887642</v>
      </c>
      <c r="X146" s="7">
        <f t="shared" si="784"/>
        <v>17.977528089887642</v>
      </c>
      <c r="Y146" s="7">
        <f t="shared" si="784"/>
        <v>22.471910112359549</v>
      </c>
      <c r="Z146" s="7">
        <f t="shared" si="784"/>
        <v>1.1235955056179776</v>
      </c>
      <c r="AA146" s="33">
        <f t="shared" ref="AA146:AB146" si="785">IF(AA350="","－",AA350)</f>
        <v>42.229108451934543</v>
      </c>
      <c r="AB146" s="33">
        <f t="shared" si="785"/>
        <v>57.171716058003689</v>
      </c>
    </row>
    <row r="147" spans="1:28" ht="15" customHeight="1" x14ac:dyDescent="0.2">
      <c r="A147" s="16"/>
      <c r="B147" s="106"/>
      <c r="C147" s="18" t="s">
        <v>170</v>
      </c>
      <c r="D147" s="23">
        <f t="shared" si="776"/>
        <v>105</v>
      </c>
      <c r="E147" s="7">
        <f t="shared" ref="E147:F147" si="786">IF($D147=0,0,E351/$D147*100)</f>
        <v>64.761904761904759</v>
      </c>
      <c r="F147" s="7">
        <f t="shared" si="786"/>
        <v>35.238095238095241</v>
      </c>
      <c r="G147" s="23">
        <f t="shared" si="778"/>
        <v>65</v>
      </c>
      <c r="H147" s="7">
        <f t="shared" ref="H147:M147" si="787">IF($G147=0,0,H351/$G147*100)</f>
        <v>20</v>
      </c>
      <c r="I147" s="7">
        <f t="shared" si="787"/>
        <v>20</v>
      </c>
      <c r="J147" s="7">
        <f t="shared" si="787"/>
        <v>9.2307692307692317</v>
      </c>
      <c r="K147" s="7">
        <f t="shared" si="787"/>
        <v>15.384615384615385</v>
      </c>
      <c r="L147" s="7">
        <f t="shared" si="787"/>
        <v>10.76923076923077</v>
      </c>
      <c r="M147" s="7">
        <f t="shared" si="787"/>
        <v>24.615384615384617</v>
      </c>
      <c r="N147" s="33">
        <f t="shared" ref="N147:O147" si="788">IF(N351="","－",N351)</f>
        <v>61.19734693877551</v>
      </c>
      <c r="O147" s="33">
        <f t="shared" si="788"/>
        <v>83.296388888888885</v>
      </c>
      <c r="P147" s="23">
        <f t="shared" si="781"/>
        <v>65</v>
      </c>
      <c r="Q147" s="7">
        <f t="shared" ref="Q147:S147" si="789">IF($P147=0,0,Q351/$P147*100)</f>
        <v>32.307692307692307</v>
      </c>
      <c r="R147" s="7">
        <f t="shared" si="789"/>
        <v>44.61538461538462</v>
      </c>
      <c r="S147" s="7">
        <f t="shared" si="789"/>
        <v>23.076923076923077</v>
      </c>
      <c r="T147" s="23">
        <f t="shared" si="783"/>
        <v>102</v>
      </c>
      <c r="U147" s="7">
        <f t="shared" ref="U147:Z147" si="790">IF($T147=0,0,U351/$T147*100)</f>
        <v>32.352941176470587</v>
      </c>
      <c r="V147" s="7">
        <f t="shared" si="790"/>
        <v>21.568627450980394</v>
      </c>
      <c r="W147" s="7">
        <f t="shared" si="790"/>
        <v>6.8627450980392162</v>
      </c>
      <c r="X147" s="7">
        <f t="shared" si="790"/>
        <v>18.627450980392158</v>
      </c>
      <c r="Y147" s="7">
        <f t="shared" si="790"/>
        <v>19.607843137254903</v>
      </c>
      <c r="Z147" s="7">
        <f t="shared" si="790"/>
        <v>0.98039215686274506</v>
      </c>
      <c r="AA147" s="33">
        <f t="shared" ref="AA147:AB147" si="791">IF(AA351="","－",AA351)</f>
        <v>38.081449122355856</v>
      </c>
      <c r="AB147" s="33">
        <f t="shared" si="791"/>
        <v>56.562152372910901</v>
      </c>
    </row>
    <row r="148" spans="1:28" ht="15" customHeight="1" x14ac:dyDescent="0.2">
      <c r="A148" s="16"/>
      <c r="B148" s="25"/>
      <c r="C148" s="18" t="s">
        <v>171</v>
      </c>
      <c r="D148" s="23">
        <f t="shared" si="776"/>
        <v>37</v>
      </c>
      <c r="E148" s="7">
        <f t="shared" ref="E148:F148" si="792">IF($D148=0,0,E352/$D148*100)</f>
        <v>72.972972972972968</v>
      </c>
      <c r="F148" s="7">
        <f t="shared" si="792"/>
        <v>27.027027027027028</v>
      </c>
      <c r="G148" s="23">
        <f t="shared" si="778"/>
        <v>24</v>
      </c>
      <c r="H148" s="7">
        <f t="shared" ref="H148:M148" si="793">IF($G148=0,0,H352/$G148*100)</f>
        <v>29.166666666666668</v>
      </c>
      <c r="I148" s="7">
        <f t="shared" si="793"/>
        <v>25</v>
      </c>
      <c r="J148" s="7">
        <f t="shared" si="793"/>
        <v>12.5</v>
      </c>
      <c r="K148" s="7">
        <f t="shared" si="793"/>
        <v>8.3333333333333321</v>
      </c>
      <c r="L148" s="7">
        <f t="shared" si="793"/>
        <v>0</v>
      </c>
      <c r="M148" s="7">
        <f t="shared" si="793"/>
        <v>25</v>
      </c>
      <c r="N148" s="33">
        <f t="shared" ref="N148:O148" si="794">IF(N352="","－",N352)</f>
        <v>18.833333333333332</v>
      </c>
      <c r="O148" s="33">
        <f t="shared" si="794"/>
        <v>30.818181818181817</v>
      </c>
      <c r="P148" s="23">
        <f t="shared" si="781"/>
        <v>24</v>
      </c>
      <c r="Q148" s="7">
        <f t="shared" ref="Q148:S148" si="795">IF($P148=0,0,Q352/$P148*100)</f>
        <v>37.5</v>
      </c>
      <c r="R148" s="7">
        <f t="shared" si="795"/>
        <v>37.5</v>
      </c>
      <c r="S148" s="7">
        <f t="shared" si="795"/>
        <v>25</v>
      </c>
      <c r="T148" s="23">
        <f t="shared" si="783"/>
        <v>43</v>
      </c>
      <c r="U148" s="7">
        <f t="shared" ref="U148:Z148" si="796">IF($T148=0,0,U352/$T148*100)</f>
        <v>48.837209302325576</v>
      </c>
      <c r="V148" s="7">
        <f t="shared" si="796"/>
        <v>11.627906976744185</v>
      </c>
      <c r="W148" s="7">
        <f t="shared" si="796"/>
        <v>6.9767441860465116</v>
      </c>
      <c r="X148" s="7">
        <f t="shared" si="796"/>
        <v>9.3023255813953494</v>
      </c>
      <c r="Y148" s="7">
        <f t="shared" si="796"/>
        <v>23.255813953488371</v>
      </c>
      <c r="Z148" s="7">
        <f t="shared" si="796"/>
        <v>0</v>
      </c>
      <c r="AA148" s="33">
        <f t="shared" ref="AA148:AB148" si="797">IF(AA352="","－",AA352)</f>
        <v>33.127182894624752</v>
      </c>
      <c r="AB148" s="33">
        <f t="shared" si="797"/>
        <v>64.748584748584747</v>
      </c>
    </row>
    <row r="149" spans="1:28" ht="15" customHeight="1" x14ac:dyDescent="0.2">
      <c r="A149" s="16"/>
      <c r="B149" s="25"/>
      <c r="C149" s="18" t="s">
        <v>172</v>
      </c>
      <c r="D149" s="23">
        <f t="shared" si="776"/>
        <v>76</v>
      </c>
      <c r="E149" s="7">
        <f t="shared" ref="E149:F149" si="798">IF($D149=0,0,E353/$D149*100)</f>
        <v>43.421052631578952</v>
      </c>
      <c r="F149" s="7">
        <f t="shared" si="798"/>
        <v>56.578947368421048</v>
      </c>
      <c r="G149" s="23">
        <f t="shared" si="778"/>
        <v>29</v>
      </c>
      <c r="H149" s="7">
        <f t="shared" ref="H149:M149" si="799">IF($G149=0,0,H353/$G149*100)</f>
        <v>24.137931034482758</v>
      </c>
      <c r="I149" s="7">
        <f t="shared" si="799"/>
        <v>24.137931034482758</v>
      </c>
      <c r="J149" s="7">
        <f t="shared" si="799"/>
        <v>10.344827586206897</v>
      </c>
      <c r="K149" s="7">
        <f t="shared" si="799"/>
        <v>10.344827586206897</v>
      </c>
      <c r="L149" s="7">
        <f t="shared" si="799"/>
        <v>3.4482758620689653</v>
      </c>
      <c r="M149" s="7">
        <f t="shared" si="799"/>
        <v>27.586206896551722</v>
      </c>
      <c r="N149" s="33">
        <f t="shared" ref="N149:O149" si="800">IF(N353="","－",N353)</f>
        <v>30.442857142857147</v>
      </c>
      <c r="O149" s="33">
        <f t="shared" si="800"/>
        <v>45.664285714285718</v>
      </c>
      <c r="P149" s="23">
        <f t="shared" si="781"/>
        <v>29</v>
      </c>
      <c r="Q149" s="7">
        <f t="shared" ref="Q149:S149" si="801">IF($P149=0,0,Q353/$P149*100)</f>
        <v>24.137931034482758</v>
      </c>
      <c r="R149" s="7">
        <f t="shared" si="801"/>
        <v>48.275862068965516</v>
      </c>
      <c r="S149" s="7">
        <f t="shared" si="801"/>
        <v>27.586206896551722</v>
      </c>
      <c r="T149" s="23">
        <f t="shared" si="783"/>
        <v>82</v>
      </c>
      <c r="U149" s="7">
        <f t="shared" ref="U149:Z149" si="802">IF($T149=0,0,U353/$T149*100)</f>
        <v>39.024390243902438</v>
      </c>
      <c r="V149" s="7">
        <f t="shared" si="802"/>
        <v>13.414634146341465</v>
      </c>
      <c r="W149" s="7">
        <f t="shared" si="802"/>
        <v>17.073170731707318</v>
      </c>
      <c r="X149" s="7">
        <f t="shared" si="802"/>
        <v>15.853658536585366</v>
      </c>
      <c r="Y149" s="7">
        <f t="shared" si="802"/>
        <v>13.414634146341465</v>
      </c>
      <c r="Z149" s="7">
        <f t="shared" si="802"/>
        <v>1.2195121951219512</v>
      </c>
      <c r="AA149" s="33">
        <f t="shared" ref="AA149:AB149" si="803">IF(AA353="","－",AA353)</f>
        <v>31.709778561630415</v>
      </c>
      <c r="AB149" s="33">
        <f t="shared" si="803"/>
        <v>52.41820537738905</v>
      </c>
    </row>
    <row r="150" spans="1:28" ht="15" customHeight="1" x14ac:dyDescent="0.2">
      <c r="A150" s="16"/>
      <c r="B150" s="25"/>
      <c r="C150" s="18" t="s">
        <v>173</v>
      </c>
      <c r="D150" s="23">
        <f t="shared" si="776"/>
        <v>21</v>
      </c>
      <c r="E150" s="7">
        <f t="shared" ref="E150:F150" si="804">IF($D150=0,0,E354/$D150*100)</f>
        <v>61.904761904761905</v>
      </c>
      <c r="F150" s="7">
        <f t="shared" si="804"/>
        <v>38.095238095238095</v>
      </c>
      <c r="G150" s="23">
        <f t="shared" si="778"/>
        <v>12</v>
      </c>
      <c r="H150" s="7">
        <f t="shared" ref="H150:M150" si="805">IF($G150=0,0,H354/$G150*100)</f>
        <v>41.666666666666671</v>
      </c>
      <c r="I150" s="7">
        <f t="shared" si="805"/>
        <v>0</v>
      </c>
      <c r="J150" s="7">
        <f t="shared" si="805"/>
        <v>8.3333333333333321</v>
      </c>
      <c r="K150" s="7">
        <f t="shared" si="805"/>
        <v>16.666666666666664</v>
      </c>
      <c r="L150" s="7">
        <f t="shared" si="805"/>
        <v>8.3333333333333321</v>
      </c>
      <c r="M150" s="7">
        <f t="shared" si="805"/>
        <v>25</v>
      </c>
      <c r="N150" s="33">
        <f t="shared" ref="N150:O150" si="806">IF(N354="","－",N354)</f>
        <v>33.333333333333336</v>
      </c>
      <c r="O150" s="33">
        <f t="shared" si="806"/>
        <v>75</v>
      </c>
      <c r="P150" s="23">
        <f t="shared" si="781"/>
        <v>12</v>
      </c>
      <c r="Q150" s="7">
        <f t="shared" ref="Q150:S150" si="807">IF($P150=0,0,Q354/$P150*100)</f>
        <v>25</v>
      </c>
      <c r="R150" s="7">
        <f t="shared" si="807"/>
        <v>41.666666666666671</v>
      </c>
      <c r="S150" s="7">
        <f t="shared" si="807"/>
        <v>33.333333333333329</v>
      </c>
      <c r="T150" s="23">
        <f t="shared" si="783"/>
        <v>22</v>
      </c>
      <c r="U150" s="7">
        <f t="shared" ref="U150:Z150" si="808">IF($T150=0,0,U354/$T150*100)</f>
        <v>31.818181818181817</v>
      </c>
      <c r="V150" s="7">
        <f t="shared" si="808"/>
        <v>18.181818181818183</v>
      </c>
      <c r="W150" s="7">
        <f t="shared" si="808"/>
        <v>9.0909090909090917</v>
      </c>
      <c r="X150" s="7">
        <f t="shared" si="808"/>
        <v>22.727272727272727</v>
      </c>
      <c r="Y150" s="7">
        <f t="shared" si="808"/>
        <v>18.181818181818183</v>
      </c>
      <c r="Z150" s="7">
        <f t="shared" si="808"/>
        <v>0</v>
      </c>
      <c r="AA150" s="33">
        <f t="shared" ref="AA150:AB150" si="809">IF(AA354="","－",AA354)</f>
        <v>38.010568976478062</v>
      </c>
      <c r="AB150" s="33">
        <f t="shared" si="809"/>
        <v>55.748834498834498</v>
      </c>
    </row>
    <row r="151" spans="1:28" ht="15" customHeight="1" x14ac:dyDescent="0.2">
      <c r="A151" s="16"/>
      <c r="B151" s="25"/>
      <c r="C151" s="18" t="s">
        <v>174</v>
      </c>
      <c r="D151" s="23">
        <f t="shared" si="776"/>
        <v>15</v>
      </c>
      <c r="E151" s="7">
        <f t="shared" ref="E151:F151" si="810">IF($D151=0,0,E355/$D151*100)</f>
        <v>80</v>
      </c>
      <c r="F151" s="7">
        <f t="shared" si="810"/>
        <v>20</v>
      </c>
      <c r="G151" s="23">
        <f t="shared" si="778"/>
        <v>11</v>
      </c>
      <c r="H151" s="7">
        <f t="shared" ref="H151:M151" si="811">IF($G151=0,0,H355/$G151*100)</f>
        <v>36.363636363636367</v>
      </c>
      <c r="I151" s="7">
        <f t="shared" si="811"/>
        <v>18.181818181818183</v>
      </c>
      <c r="J151" s="7">
        <f t="shared" si="811"/>
        <v>0</v>
      </c>
      <c r="K151" s="7">
        <f t="shared" si="811"/>
        <v>0</v>
      </c>
      <c r="L151" s="7">
        <f t="shared" si="811"/>
        <v>36.363636363636367</v>
      </c>
      <c r="M151" s="7">
        <f t="shared" si="811"/>
        <v>9.0909090909090917</v>
      </c>
      <c r="N151" s="33">
        <f t="shared" ref="N151:O151" si="812">IF(N355="","－",N355)</f>
        <v>80.099999999999994</v>
      </c>
      <c r="O151" s="33">
        <f t="shared" si="812"/>
        <v>133.5</v>
      </c>
      <c r="P151" s="23">
        <f t="shared" si="781"/>
        <v>11</v>
      </c>
      <c r="Q151" s="7">
        <f t="shared" ref="Q151:S151" si="813">IF($P151=0,0,Q355/$P151*100)</f>
        <v>45.454545454545453</v>
      </c>
      <c r="R151" s="7">
        <f t="shared" si="813"/>
        <v>45.454545454545453</v>
      </c>
      <c r="S151" s="7">
        <f t="shared" si="813"/>
        <v>9.0909090909090917</v>
      </c>
      <c r="T151" s="23">
        <f t="shared" si="783"/>
        <v>15</v>
      </c>
      <c r="U151" s="7">
        <f t="shared" ref="U151:Z151" si="814">IF($T151=0,0,U355/$T151*100)</f>
        <v>53.333333333333336</v>
      </c>
      <c r="V151" s="7">
        <f t="shared" si="814"/>
        <v>20</v>
      </c>
      <c r="W151" s="7">
        <f t="shared" si="814"/>
        <v>6.666666666666667</v>
      </c>
      <c r="X151" s="7">
        <f t="shared" si="814"/>
        <v>6.666666666666667</v>
      </c>
      <c r="Y151" s="7">
        <f t="shared" si="814"/>
        <v>13.333333333333334</v>
      </c>
      <c r="Z151" s="7">
        <f t="shared" si="814"/>
        <v>0</v>
      </c>
      <c r="AA151" s="33">
        <f t="shared" ref="AA151:AB151" si="815">IF(AA355="","－",AA355)</f>
        <v>23.365079365079364</v>
      </c>
      <c r="AB151" s="33">
        <f t="shared" si="815"/>
        <v>50.068027210884352</v>
      </c>
    </row>
    <row r="152" spans="1:28" ht="15" customHeight="1" x14ac:dyDescent="0.2">
      <c r="A152" s="16"/>
      <c r="B152" s="25"/>
      <c r="C152" s="52" t="s">
        <v>175</v>
      </c>
      <c r="D152" s="23">
        <f t="shared" si="776"/>
        <v>28</v>
      </c>
      <c r="E152" s="7">
        <f t="shared" ref="E152:F152" si="816">IF($D152=0,0,E356/$D152*100)</f>
        <v>57.142857142857139</v>
      </c>
      <c r="F152" s="7">
        <f t="shared" si="816"/>
        <v>42.857142857142854</v>
      </c>
      <c r="G152" s="23">
        <f t="shared" si="778"/>
        <v>12</v>
      </c>
      <c r="H152" s="7">
        <f t="shared" ref="H152:M152" si="817">IF($G152=0,0,H356/$G152*100)</f>
        <v>33.333333333333329</v>
      </c>
      <c r="I152" s="7">
        <f t="shared" si="817"/>
        <v>16.666666666666664</v>
      </c>
      <c r="J152" s="7">
        <f t="shared" si="817"/>
        <v>16.666666666666664</v>
      </c>
      <c r="K152" s="7">
        <f t="shared" si="817"/>
        <v>8.3333333333333321</v>
      </c>
      <c r="L152" s="7">
        <f t="shared" si="817"/>
        <v>8.3333333333333321</v>
      </c>
      <c r="M152" s="7">
        <f t="shared" si="817"/>
        <v>16.666666666666664</v>
      </c>
      <c r="N152" s="33">
        <f t="shared" ref="N152:O152" si="818">IF(N356="","－",N356)</f>
        <v>36.633140000000004</v>
      </c>
      <c r="O152" s="33">
        <f t="shared" si="818"/>
        <v>61.055233333333341</v>
      </c>
      <c r="P152" s="23">
        <f t="shared" si="781"/>
        <v>12</v>
      </c>
      <c r="Q152" s="7">
        <f t="shared" ref="Q152:S152" si="819">IF($P152=0,0,Q356/$P152*100)</f>
        <v>25</v>
      </c>
      <c r="R152" s="7">
        <f t="shared" si="819"/>
        <v>50</v>
      </c>
      <c r="S152" s="7">
        <f t="shared" si="819"/>
        <v>25</v>
      </c>
      <c r="T152" s="23">
        <f t="shared" si="783"/>
        <v>30</v>
      </c>
      <c r="U152" s="7">
        <f t="shared" ref="U152:Z152" si="820">IF($T152=0,0,U356/$T152*100)</f>
        <v>50</v>
      </c>
      <c r="V152" s="7">
        <f t="shared" si="820"/>
        <v>16.666666666666664</v>
      </c>
      <c r="W152" s="7">
        <f t="shared" si="820"/>
        <v>6.666666666666667</v>
      </c>
      <c r="X152" s="7">
        <f t="shared" si="820"/>
        <v>13.333333333333334</v>
      </c>
      <c r="Y152" s="7">
        <f t="shared" si="820"/>
        <v>10</v>
      </c>
      <c r="Z152" s="7">
        <f t="shared" si="820"/>
        <v>3.3333333333333335</v>
      </c>
      <c r="AA152" s="33">
        <f t="shared" ref="AA152:AB152" si="821">IF(AA356="","－",AA356)</f>
        <v>23.500063155235569</v>
      </c>
      <c r="AB152" s="33">
        <f t="shared" si="821"/>
        <v>48.678702250130819</v>
      </c>
    </row>
    <row r="153" spans="1:28" ht="15" customHeight="1" x14ac:dyDescent="0.2">
      <c r="A153" s="17"/>
      <c r="B153" s="26"/>
      <c r="C153" s="19" t="s">
        <v>34</v>
      </c>
      <c r="D153" s="24">
        <f t="shared" si="776"/>
        <v>24</v>
      </c>
      <c r="E153" s="5">
        <f t="shared" ref="E153:F153" si="822">IF($D153=0,0,E357/$D153*100)</f>
        <v>75</v>
      </c>
      <c r="F153" s="5">
        <f t="shared" si="822"/>
        <v>25</v>
      </c>
      <c r="G153" s="24">
        <f t="shared" si="778"/>
        <v>18</v>
      </c>
      <c r="H153" s="5">
        <f t="shared" ref="H153:M153" si="823">IF($G153=0,0,H357/$G153*100)</f>
        <v>27.777777777777779</v>
      </c>
      <c r="I153" s="5">
        <f t="shared" si="823"/>
        <v>5.5555555555555554</v>
      </c>
      <c r="J153" s="5">
        <f t="shared" si="823"/>
        <v>5.5555555555555554</v>
      </c>
      <c r="K153" s="5">
        <f t="shared" si="823"/>
        <v>0</v>
      </c>
      <c r="L153" s="5">
        <f t="shared" si="823"/>
        <v>5.5555555555555554</v>
      </c>
      <c r="M153" s="5">
        <f t="shared" si="823"/>
        <v>55.555555555555557</v>
      </c>
      <c r="N153" s="34">
        <f t="shared" ref="N153:O153" si="824">IF(N357="","－",N357)</f>
        <v>66.253749999999997</v>
      </c>
      <c r="O153" s="34">
        <f t="shared" si="824"/>
        <v>176.67666666666665</v>
      </c>
      <c r="P153" s="24">
        <f t="shared" si="781"/>
        <v>18</v>
      </c>
      <c r="Q153" s="5">
        <f t="shared" ref="Q153:S153" si="825">IF($P153=0,0,Q357/$P153*100)</f>
        <v>16.666666666666664</v>
      </c>
      <c r="R153" s="5">
        <f t="shared" si="825"/>
        <v>33.333333333333329</v>
      </c>
      <c r="S153" s="5">
        <f t="shared" si="825"/>
        <v>50</v>
      </c>
      <c r="T153" s="24">
        <f t="shared" si="783"/>
        <v>27</v>
      </c>
      <c r="U153" s="5">
        <f t="shared" ref="U153:Z153" si="826">IF($T153=0,0,U357/$T153*100)</f>
        <v>29.629629629629626</v>
      </c>
      <c r="V153" s="5">
        <f t="shared" si="826"/>
        <v>11.111111111111111</v>
      </c>
      <c r="W153" s="5">
        <f t="shared" si="826"/>
        <v>25.925925925925924</v>
      </c>
      <c r="X153" s="5">
        <f t="shared" si="826"/>
        <v>11.111111111111111</v>
      </c>
      <c r="Y153" s="5">
        <f t="shared" si="826"/>
        <v>14.814814814814813</v>
      </c>
      <c r="Z153" s="5">
        <f t="shared" si="826"/>
        <v>7.4074074074074066</v>
      </c>
      <c r="AA153" s="34">
        <f t="shared" ref="AA153:AB153" si="827">IF(AA357="","－",AA357)</f>
        <v>35.781669226830516</v>
      </c>
      <c r="AB153" s="34">
        <f t="shared" si="827"/>
        <v>52.620101804162523</v>
      </c>
    </row>
    <row r="154" spans="1:28" ht="15" customHeight="1" x14ac:dyDescent="0.2">
      <c r="A154" s="11" t="s">
        <v>176</v>
      </c>
      <c r="B154" s="6" t="s">
        <v>23</v>
      </c>
      <c r="C154" s="12" t="s">
        <v>24</v>
      </c>
      <c r="D154" s="22">
        <f t="shared" ref="D154:E154" si="828">D358</f>
        <v>781</v>
      </c>
      <c r="E154" s="4">
        <f t="shared" si="828"/>
        <v>668</v>
      </c>
      <c r="F154" s="4">
        <f>F358</f>
        <v>113</v>
      </c>
      <c r="G154" s="22">
        <f t="shared" ref="G154:L154" si="829">G358</f>
        <v>649</v>
      </c>
      <c r="H154" s="4">
        <f t="shared" si="829"/>
        <v>92</v>
      </c>
      <c r="I154" s="4">
        <f t="shared" si="829"/>
        <v>46</v>
      </c>
      <c r="J154" s="4">
        <f t="shared" si="829"/>
        <v>62</v>
      </c>
      <c r="K154" s="4">
        <f t="shared" si="829"/>
        <v>129</v>
      </c>
      <c r="L154" s="4">
        <f t="shared" si="829"/>
        <v>287</v>
      </c>
      <c r="M154" s="4">
        <f>M358</f>
        <v>33</v>
      </c>
      <c r="N154" s="32">
        <f>IF(N358="","－",N358)</f>
        <v>141.70758782467533</v>
      </c>
      <c r="O154" s="32">
        <f>IF(O358="","－",O358)</f>
        <v>166.58754599236642</v>
      </c>
      <c r="P154" s="22">
        <f t="shared" ref="P154:R154" si="830">P358</f>
        <v>649</v>
      </c>
      <c r="Q154" s="4">
        <f t="shared" si="830"/>
        <v>486</v>
      </c>
      <c r="R154" s="4">
        <f t="shared" si="830"/>
        <v>132</v>
      </c>
      <c r="S154" s="4">
        <f>S358</f>
        <v>31</v>
      </c>
      <c r="T154" s="22">
        <f t="shared" ref="T154:Y154" si="831">T358</f>
        <v>825</v>
      </c>
      <c r="U154" s="4">
        <f t="shared" si="831"/>
        <v>218</v>
      </c>
      <c r="V154" s="4">
        <f t="shared" si="831"/>
        <v>286</v>
      </c>
      <c r="W154" s="4">
        <f t="shared" si="831"/>
        <v>110</v>
      </c>
      <c r="X154" s="4">
        <f t="shared" si="831"/>
        <v>98</v>
      </c>
      <c r="Y154" s="4">
        <f t="shared" si="831"/>
        <v>104</v>
      </c>
      <c r="Z154" s="4">
        <f>Z358</f>
        <v>9</v>
      </c>
      <c r="AA154" s="32">
        <f>IF(AA358="","－",AA358)</f>
        <v>30.621679096662724</v>
      </c>
      <c r="AB154" s="32">
        <f>IF(AB358="","－",AB358)</f>
        <v>41.784766125212016</v>
      </c>
    </row>
    <row r="155" spans="1:28" ht="15" customHeight="1" x14ac:dyDescent="0.2">
      <c r="A155" s="104" t="s">
        <v>177</v>
      </c>
      <c r="B155" s="6" t="s">
        <v>41</v>
      </c>
      <c r="C155" s="15"/>
      <c r="D155" s="14">
        <f>IF(SUM(E155:F155)&gt;100,"－",SUM(E155:F155))</f>
        <v>100</v>
      </c>
      <c r="E155" s="13">
        <f>E358/$D154*100</f>
        <v>85.531370038412291</v>
      </c>
      <c r="F155" s="13">
        <f>F358/$D154*100</f>
        <v>14.468629961587709</v>
      </c>
      <c r="G155" s="14">
        <f>IF(SUM(H155:M155)&gt;100,"－",SUM(H155:M155))</f>
        <v>100</v>
      </c>
      <c r="H155" s="13">
        <f t="shared" ref="H155:M155" si="832">H358/$G154*100</f>
        <v>14.175654853620955</v>
      </c>
      <c r="I155" s="13">
        <f t="shared" si="832"/>
        <v>7.0878274268104775</v>
      </c>
      <c r="J155" s="13">
        <f t="shared" si="832"/>
        <v>9.5531587057010778</v>
      </c>
      <c r="K155" s="13">
        <f t="shared" si="832"/>
        <v>19.876733436055467</v>
      </c>
      <c r="L155" s="13">
        <f t="shared" si="832"/>
        <v>44.221879815100152</v>
      </c>
      <c r="M155" s="13">
        <f t="shared" si="832"/>
        <v>5.0847457627118651</v>
      </c>
      <c r="N155" s="14" t="s">
        <v>142</v>
      </c>
      <c r="O155" s="14" t="s">
        <v>142</v>
      </c>
      <c r="P155" s="14">
        <f>IF(SUM(Q155:S155)&gt;100,"－",SUM(Q155:S155))</f>
        <v>100</v>
      </c>
      <c r="Q155" s="13">
        <f>Q358/$P154*100</f>
        <v>74.884437596302007</v>
      </c>
      <c r="R155" s="13">
        <f>R358/$P154*100</f>
        <v>20.33898305084746</v>
      </c>
      <c r="S155" s="13">
        <f>S358/$P154*100</f>
        <v>4.7765793528505389</v>
      </c>
      <c r="T155" s="14">
        <f>IF(SUM(U155:Z155)&gt;100,"－",SUM(U155:Z155))</f>
        <v>100</v>
      </c>
      <c r="U155" s="13">
        <f t="shared" ref="U155:Z155" si="833">U358/$T154*100</f>
        <v>26.424242424242422</v>
      </c>
      <c r="V155" s="13">
        <f t="shared" si="833"/>
        <v>34.666666666666671</v>
      </c>
      <c r="W155" s="13">
        <f t="shared" si="833"/>
        <v>13.333333333333334</v>
      </c>
      <c r="X155" s="13">
        <f t="shared" si="833"/>
        <v>11.878787878787879</v>
      </c>
      <c r="Y155" s="13">
        <f t="shared" si="833"/>
        <v>12.606060606060607</v>
      </c>
      <c r="Z155" s="13">
        <f t="shared" si="833"/>
        <v>1.0909090909090911</v>
      </c>
      <c r="AA155" s="14" t="s">
        <v>142</v>
      </c>
      <c r="AB155" s="14" t="s">
        <v>142</v>
      </c>
    </row>
    <row r="156" spans="1:28" ht="15" customHeight="1" x14ac:dyDescent="0.2">
      <c r="A156" s="104"/>
      <c r="B156" s="6" t="s">
        <v>27</v>
      </c>
      <c r="C156" s="18" t="s">
        <v>178</v>
      </c>
      <c r="D156" s="23">
        <f>D360</f>
        <v>740</v>
      </c>
      <c r="E156" s="7">
        <f>IF($D156=0,0,E360/$D156*100)</f>
        <v>85.945945945945951</v>
      </c>
      <c r="F156" s="7">
        <f>IF($D156=0,0,F360/$D156*100)</f>
        <v>14.054054054054054</v>
      </c>
      <c r="G156" s="23">
        <f>G360</f>
        <v>619</v>
      </c>
      <c r="H156" s="7">
        <f t="shared" ref="H156:M156" si="834">IF($G156=0,0,H360/$G156*100)</f>
        <v>13.570274636510501</v>
      </c>
      <c r="I156" s="7">
        <f t="shared" si="834"/>
        <v>6.9466882067851374</v>
      </c>
      <c r="J156" s="7">
        <f t="shared" si="834"/>
        <v>9.6930533117932143</v>
      </c>
      <c r="K156" s="7">
        <f t="shared" si="834"/>
        <v>20.355411954765749</v>
      </c>
      <c r="L156" s="7">
        <f t="shared" si="834"/>
        <v>44.749596122778676</v>
      </c>
      <c r="M156" s="7">
        <f t="shared" si="834"/>
        <v>4.6849757673667201</v>
      </c>
      <c r="N156" s="33">
        <f t="shared" ref="N156:O156" si="835">IF(N360="","－",N360)</f>
        <v>143.05987983050849</v>
      </c>
      <c r="O156" s="33">
        <f t="shared" si="835"/>
        <v>166.80895079051385</v>
      </c>
      <c r="P156" s="23">
        <f>P360</f>
        <v>619</v>
      </c>
      <c r="Q156" s="7">
        <f>IF($P156=0,0,Q360/$P156*100)</f>
        <v>76.898222940226162</v>
      </c>
      <c r="R156" s="7">
        <f>IF($P156=0,0,R360/$P156*100)</f>
        <v>19.063004846526656</v>
      </c>
      <c r="S156" s="7">
        <f>IF($P156=0,0,S360/$P156*100)</f>
        <v>4.0387722132471726</v>
      </c>
      <c r="T156" s="23">
        <f>T360</f>
        <v>780</v>
      </c>
      <c r="U156" s="7">
        <f t="shared" ref="U156:Z156" si="836">IF($T156=0,0,U360/$T156*100)</f>
        <v>25.512820512820511</v>
      </c>
      <c r="V156" s="7">
        <f t="shared" si="836"/>
        <v>35.512820512820511</v>
      </c>
      <c r="W156" s="7">
        <f t="shared" si="836"/>
        <v>13.461538461538462</v>
      </c>
      <c r="X156" s="7">
        <f t="shared" si="836"/>
        <v>11.923076923076923</v>
      </c>
      <c r="Y156" s="7">
        <f t="shared" si="836"/>
        <v>12.564102564102564</v>
      </c>
      <c r="Z156" s="7">
        <f t="shared" si="836"/>
        <v>1.0256410256410255</v>
      </c>
      <c r="AA156" s="33">
        <f t="shared" ref="AA156:AB156" si="837">IF(AA360="","－",AA360)</f>
        <v>30.798184529514376</v>
      </c>
      <c r="AB156" s="33">
        <f t="shared" si="837"/>
        <v>41.494238144476611</v>
      </c>
    </row>
    <row r="157" spans="1:28" ht="15" customHeight="1" x14ac:dyDescent="0.2">
      <c r="A157" s="28"/>
      <c r="B157" s="6" t="s">
        <v>43</v>
      </c>
      <c r="C157" s="18" t="s">
        <v>179</v>
      </c>
      <c r="D157" s="23">
        <f t="shared" ref="D157:D158" si="838">D361</f>
        <v>22</v>
      </c>
      <c r="E157" s="7">
        <f t="shared" ref="E157:F157" si="839">IF($D157=0,0,E361/$D157*100)</f>
        <v>72.727272727272734</v>
      </c>
      <c r="F157" s="7">
        <f t="shared" si="839"/>
        <v>27.27272727272727</v>
      </c>
      <c r="G157" s="23">
        <f t="shared" ref="G157:G158" si="840">G361</f>
        <v>15</v>
      </c>
      <c r="H157" s="7">
        <f t="shared" ref="H157:M157" si="841">IF($G157=0,0,H361/$G157*100)</f>
        <v>20</v>
      </c>
      <c r="I157" s="7">
        <f t="shared" si="841"/>
        <v>6.666666666666667</v>
      </c>
      <c r="J157" s="7">
        <f t="shared" si="841"/>
        <v>6.666666666666667</v>
      </c>
      <c r="K157" s="7">
        <f t="shared" si="841"/>
        <v>20</v>
      </c>
      <c r="L157" s="7">
        <f t="shared" si="841"/>
        <v>33.333333333333329</v>
      </c>
      <c r="M157" s="7">
        <f t="shared" si="841"/>
        <v>13.333333333333334</v>
      </c>
      <c r="N157" s="33">
        <f t="shared" ref="N157:O157" si="842">IF(N361="","－",N361)</f>
        <v>88.580384615384617</v>
      </c>
      <c r="O157" s="33">
        <f t="shared" si="842"/>
        <v>115.15450000000001</v>
      </c>
      <c r="P157" s="23">
        <f t="shared" ref="P157:P158" si="843">P361</f>
        <v>15</v>
      </c>
      <c r="Q157" s="7">
        <f t="shared" ref="Q157:S157" si="844">IF($P157=0,0,Q361/$P157*100)</f>
        <v>26.666666666666668</v>
      </c>
      <c r="R157" s="7">
        <f t="shared" si="844"/>
        <v>46.666666666666664</v>
      </c>
      <c r="S157" s="7">
        <f t="shared" si="844"/>
        <v>26.666666666666668</v>
      </c>
      <c r="T157" s="23">
        <f t="shared" ref="T157:T158" si="845">T361</f>
        <v>24</v>
      </c>
      <c r="U157" s="7">
        <f t="shared" ref="U157:Z157" si="846">IF($T157=0,0,U361/$T157*100)</f>
        <v>45.833333333333329</v>
      </c>
      <c r="V157" s="7">
        <f t="shared" si="846"/>
        <v>12.5</v>
      </c>
      <c r="W157" s="7">
        <f t="shared" si="846"/>
        <v>12.5</v>
      </c>
      <c r="X157" s="7">
        <f t="shared" si="846"/>
        <v>16.666666666666664</v>
      </c>
      <c r="Y157" s="7">
        <f t="shared" si="846"/>
        <v>12.5</v>
      </c>
      <c r="Z157" s="7">
        <f t="shared" si="846"/>
        <v>0</v>
      </c>
      <c r="AA157" s="33">
        <f t="shared" ref="AA157:AB157" si="847">IF(AA361="","－",AA361)</f>
        <v>28.801800051800054</v>
      </c>
      <c r="AB157" s="33">
        <f t="shared" si="847"/>
        <v>53.172553941784713</v>
      </c>
    </row>
    <row r="158" spans="1:28" ht="15" customHeight="1" x14ac:dyDescent="0.2">
      <c r="A158" s="16"/>
      <c r="B158" s="6"/>
      <c r="C158" s="19" t="s">
        <v>34</v>
      </c>
      <c r="D158" s="23">
        <f t="shared" si="838"/>
        <v>19</v>
      </c>
      <c r="E158" s="7">
        <f t="shared" ref="E158:F158" si="848">IF($D158=0,0,E362/$D158*100)</f>
        <v>84.210526315789465</v>
      </c>
      <c r="F158" s="7">
        <f t="shared" si="848"/>
        <v>15.789473684210526</v>
      </c>
      <c r="G158" s="23">
        <f t="shared" si="840"/>
        <v>15</v>
      </c>
      <c r="H158" s="7">
        <f t="shared" ref="H158:M158" si="849">IF($G158=0,0,H362/$G158*100)</f>
        <v>33.333333333333329</v>
      </c>
      <c r="I158" s="7">
        <f t="shared" si="849"/>
        <v>13.333333333333334</v>
      </c>
      <c r="J158" s="7">
        <f t="shared" si="849"/>
        <v>6.666666666666667</v>
      </c>
      <c r="K158" s="7">
        <f t="shared" si="849"/>
        <v>0</v>
      </c>
      <c r="L158" s="7">
        <f t="shared" si="849"/>
        <v>33.333333333333329</v>
      </c>
      <c r="M158" s="7">
        <f t="shared" si="849"/>
        <v>13.333333333333334</v>
      </c>
      <c r="N158" s="33">
        <f t="shared" ref="N158:O158" si="850">IF(N362="","－",N362)</f>
        <v>133.46153846153845</v>
      </c>
      <c r="O158" s="33">
        <f t="shared" si="850"/>
        <v>216.875</v>
      </c>
      <c r="P158" s="23">
        <f t="shared" si="843"/>
        <v>15</v>
      </c>
      <c r="Q158" s="7">
        <f t="shared" ref="Q158:S158" si="851">IF($P158=0,0,Q362/$P158*100)</f>
        <v>40</v>
      </c>
      <c r="R158" s="7">
        <f t="shared" si="851"/>
        <v>46.666666666666664</v>
      </c>
      <c r="S158" s="7">
        <f t="shared" si="851"/>
        <v>13.333333333333334</v>
      </c>
      <c r="T158" s="23">
        <f t="shared" si="845"/>
        <v>21</v>
      </c>
      <c r="U158" s="7">
        <f t="shared" ref="U158:Z158" si="852">IF($T158=0,0,U362/$T158*100)</f>
        <v>38.095238095238095</v>
      </c>
      <c r="V158" s="7">
        <f t="shared" si="852"/>
        <v>28.571428571428569</v>
      </c>
      <c r="W158" s="7">
        <f t="shared" si="852"/>
        <v>9.5238095238095237</v>
      </c>
      <c r="X158" s="7">
        <f t="shared" si="852"/>
        <v>4.7619047619047619</v>
      </c>
      <c r="Y158" s="7">
        <f t="shared" si="852"/>
        <v>14.285714285714285</v>
      </c>
      <c r="Z158" s="7">
        <f t="shared" si="852"/>
        <v>4.7619047619047619</v>
      </c>
      <c r="AA158" s="33">
        <f t="shared" ref="AA158:AB158" si="853">IF(AA362="","－",AA362)</f>
        <v>25.992424242424242</v>
      </c>
      <c r="AB158" s="33">
        <f t="shared" si="853"/>
        <v>43.320707070707073</v>
      </c>
    </row>
    <row r="159" spans="1:28" ht="15" customHeight="1" x14ac:dyDescent="0.2">
      <c r="A159" s="16"/>
      <c r="B159" s="30" t="s">
        <v>35</v>
      </c>
      <c r="C159" s="12" t="s">
        <v>24</v>
      </c>
      <c r="D159" s="22">
        <f t="shared" ref="D159:E159" si="854">D363</f>
        <v>558</v>
      </c>
      <c r="E159" s="4">
        <f t="shared" si="854"/>
        <v>298</v>
      </c>
      <c r="F159" s="4">
        <f>F363</f>
        <v>260</v>
      </c>
      <c r="G159" s="22">
        <f t="shared" ref="G159:L159" si="855">G363</f>
        <v>263</v>
      </c>
      <c r="H159" s="4">
        <f t="shared" si="855"/>
        <v>77</v>
      </c>
      <c r="I159" s="4">
        <f t="shared" si="855"/>
        <v>52</v>
      </c>
      <c r="J159" s="4">
        <f t="shared" si="855"/>
        <v>29</v>
      </c>
      <c r="K159" s="4">
        <f t="shared" si="855"/>
        <v>33</v>
      </c>
      <c r="L159" s="4">
        <f t="shared" si="855"/>
        <v>40</v>
      </c>
      <c r="M159" s="4">
        <f>M363</f>
        <v>32</v>
      </c>
      <c r="N159" s="32">
        <f>IF(N363="","－",N363)</f>
        <v>54.627489177489181</v>
      </c>
      <c r="O159" s="32">
        <f>IF(O363="","－",O363)</f>
        <v>81.941233766233765</v>
      </c>
      <c r="P159" s="22">
        <f t="shared" ref="P159:R159" si="856">P363</f>
        <v>263</v>
      </c>
      <c r="Q159" s="4">
        <f t="shared" si="856"/>
        <v>104</v>
      </c>
      <c r="R159" s="4">
        <f t="shared" si="856"/>
        <v>129</v>
      </c>
      <c r="S159" s="4">
        <f>S363</f>
        <v>30</v>
      </c>
      <c r="T159" s="22">
        <f t="shared" ref="T159:Y159" si="857">T363</f>
        <v>529</v>
      </c>
      <c r="U159" s="4">
        <f t="shared" si="857"/>
        <v>286</v>
      </c>
      <c r="V159" s="4">
        <f t="shared" si="857"/>
        <v>93</v>
      </c>
      <c r="W159" s="4">
        <f t="shared" si="857"/>
        <v>46</v>
      </c>
      <c r="X159" s="4">
        <f t="shared" si="857"/>
        <v>61</v>
      </c>
      <c r="Y159" s="4">
        <f t="shared" si="857"/>
        <v>34</v>
      </c>
      <c r="Z159" s="4">
        <f>Z363</f>
        <v>9</v>
      </c>
      <c r="AA159" s="32">
        <f>IF(AA363="","－",AA363)</f>
        <v>19.415272730475753</v>
      </c>
      <c r="AB159" s="32">
        <f>IF(AB363="","－",AB363)</f>
        <v>43.145050512168346</v>
      </c>
    </row>
    <row r="160" spans="1:28" ht="15" customHeight="1" x14ac:dyDescent="0.2">
      <c r="A160" s="16"/>
      <c r="B160" s="25" t="s">
        <v>36</v>
      </c>
      <c r="C160" s="15"/>
      <c r="D160" s="14">
        <f>IF(SUM(E160:F160)&gt;100,"－",SUM(E160:F160))</f>
        <v>100</v>
      </c>
      <c r="E160" s="13">
        <f>E363/$D159*100</f>
        <v>53.405017921146957</v>
      </c>
      <c r="F160" s="13">
        <f>F363/$D159*100</f>
        <v>46.59498207885305</v>
      </c>
      <c r="G160" s="14">
        <f>IF(SUM(H160:M160)&gt;100,"－",SUM(H160:M160))</f>
        <v>100.00000000000001</v>
      </c>
      <c r="H160" s="13">
        <f t="shared" ref="H160:M160" si="858">H363/$G159*100</f>
        <v>29.277566539923956</v>
      </c>
      <c r="I160" s="13">
        <f t="shared" si="858"/>
        <v>19.771863117870723</v>
      </c>
      <c r="J160" s="13">
        <f t="shared" si="858"/>
        <v>11.02661596958175</v>
      </c>
      <c r="K160" s="13">
        <f t="shared" si="858"/>
        <v>12.547528517110266</v>
      </c>
      <c r="L160" s="13">
        <f t="shared" si="858"/>
        <v>15.209125475285171</v>
      </c>
      <c r="M160" s="13">
        <f t="shared" si="858"/>
        <v>12.167300380228136</v>
      </c>
      <c r="N160" s="14" t="s">
        <v>142</v>
      </c>
      <c r="O160" s="14" t="s">
        <v>142</v>
      </c>
      <c r="P160" s="14">
        <f>IF(SUM(Q160:S160)&gt;100,"－",SUM(Q160:S160))</f>
        <v>100</v>
      </c>
      <c r="Q160" s="13">
        <f>Q363/$P159*100</f>
        <v>39.543726235741445</v>
      </c>
      <c r="R160" s="13">
        <f>R363/$P159*100</f>
        <v>49.049429657794676</v>
      </c>
      <c r="S160" s="13">
        <f>S363/$P159*100</f>
        <v>11.406844106463879</v>
      </c>
      <c r="T160" s="14">
        <f>IF(SUM(U160:Z160)&gt;100,"－",SUM(U160:Z160))</f>
        <v>100.00000000000001</v>
      </c>
      <c r="U160" s="13">
        <f t="shared" ref="U160:Z160" si="859">U363/$T159*100</f>
        <v>54.06427221172023</v>
      </c>
      <c r="V160" s="13">
        <f t="shared" si="859"/>
        <v>17.580340264650285</v>
      </c>
      <c r="W160" s="13">
        <f t="shared" si="859"/>
        <v>8.695652173913043</v>
      </c>
      <c r="X160" s="13">
        <f t="shared" si="859"/>
        <v>11.531190926275993</v>
      </c>
      <c r="Y160" s="13">
        <f t="shared" si="859"/>
        <v>6.4272211720226844</v>
      </c>
      <c r="Z160" s="13">
        <f t="shared" si="859"/>
        <v>1.7013232514177694</v>
      </c>
      <c r="AA160" s="14" t="s">
        <v>142</v>
      </c>
      <c r="AB160" s="14" t="s">
        <v>142</v>
      </c>
    </row>
    <row r="161" spans="1:28" ht="15" customHeight="1" x14ac:dyDescent="0.2">
      <c r="A161" s="16"/>
      <c r="B161" s="25" t="s">
        <v>37</v>
      </c>
      <c r="C161" s="18" t="s">
        <v>178</v>
      </c>
      <c r="D161" s="23">
        <f>D365</f>
        <v>478</v>
      </c>
      <c r="E161" s="7">
        <f>IF($D161=0,0,E365/$D161*100)</f>
        <v>54.811715481171554</v>
      </c>
      <c r="F161" s="7">
        <f>IF($D161=0,0,F365/$D161*100)</f>
        <v>45.188284518828453</v>
      </c>
      <c r="G161" s="23">
        <f>G365</f>
        <v>229</v>
      </c>
      <c r="H161" s="7">
        <f t="shared" ref="H161:M161" si="860">IF($G161=0,0,H365/$G161*100)</f>
        <v>26.200873362445414</v>
      </c>
      <c r="I161" s="7">
        <f t="shared" si="860"/>
        <v>19.650655021834059</v>
      </c>
      <c r="J161" s="7">
        <f t="shared" si="860"/>
        <v>11.790393013100436</v>
      </c>
      <c r="K161" s="7">
        <f t="shared" si="860"/>
        <v>13.100436681222707</v>
      </c>
      <c r="L161" s="7">
        <f t="shared" si="860"/>
        <v>17.030567685589521</v>
      </c>
      <c r="M161" s="7">
        <f t="shared" si="860"/>
        <v>12.22707423580786</v>
      </c>
      <c r="N161" s="33">
        <f t="shared" ref="N161:O161" si="861">IF(N365="","－",N365)</f>
        <v>60.038557213930346</v>
      </c>
      <c r="O161" s="33">
        <f t="shared" si="861"/>
        <v>85.586879432624116</v>
      </c>
      <c r="P161" s="23">
        <f>P365</f>
        <v>229</v>
      </c>
      <c r="Q161" s="7">
        <f>IF($P161=0,0,Q365/$P161*100)</f>
        <v>40.611353711790393</v>
      </c>
      <c r="R161" s="7">
        <f>IF($P161=0,0,R365/$P161*100)</f>
        <v>47.598253275109172</v>
      </c>
      <c r="S161" s="7">
        <f>IF($P161=0,0,S365/$P161*100)</f>
        <v>11.790393013100436</v>
      </c>
      <c r="T161" s="23">
        <f>T365</f>
        <v>454</v>
      </c>
      <c r="U161" s="7">
        <f t="shared" ref="U161:Z161" si="862">IF($T161=0,0,U365/$T161*100)</f>
        <v>52.42290748898678</v>
      </c>
      <c r="V161" s="7">
        <f t="shared" si="862"/>
        <v>18.722466960352424</v>
      </c>
      <c r="W161" s="7">
        <f t="shared" si="862"/>
        <v>9.251101321585903</v>
      </c>
      <c r="X161" s="7">
        <f t="shared" si="862"/>
        <v>11.233480176211454</v>
      </c>
      <c r="Y161" s="7">
        <f t="shared" si="862"/>
        <v>6.607929515418502</v>
      </c>
      <c r="Z161" s="7">
        <f t="shared" si="862"/>
        <v>1.7621145374449341</v>
      </c>
      <c r="AA161" s="33">
        <f t="shared" ref="AA161:AB161" si="863">IF(AA365="","－",AA365)</f>
        <v>19.883452336155415</v>
      </c>
      <c r="AB161" s="33">
        <f t="shared" si="863"/>
        <v>42.634710297717859</v>
      </c>
    </row>
    <row r="162" spans="1:28" ht="15" customHeight="1" x14ac:dyDescent="0.2">
      <c r="A162" s="16"/>
      <c r="B162" s="25"/>
      <c r="C162" s="18" t="s">
        <v>179</v>
      </c>
      <c r="D162" s="23">
        <f t="shared" ref="D162:D163" si="864">D366</f>
        <v>62</v>
      </c>
      <c r="E162" s="7">
        <f t="shared" ref="E162:F162" si="865">IF($D162=0,0,E366/$D162*100)</f>
        <v>53.225806451612897</v>
      </c>
      <c r="F162" s="7">
        <f t="shared" si="865"/>
        <v>46.774193548387096</v>
      </c>
      <c r="G162" s="23">
        <f t="shared" ref="G162:G163" si="866">G366</f>
        <v>31</v>
      </c>
      <c r="H162" s="7">
        <f t="shared" ref="H162:M162" si="867">IF($G162=0,0,H366/$G162*100)</f>
        <v>48.387096774193552</v>
      </c>
      <c r="I162" s="7">
        <f t="shared" si="867"/>
        <v>22.58064516129032</v>
      </c>
      <c r="J162" s="7">
        <f t="shared" si="867"/>
        <v>6.4516129032258061</v>
      </c>
      <c r="K162" s="7">
        <f t="shared" si="867"/>
        <v>9.67741935483871</v>
      </c>
      <c r="L162" s="7">
        <f t="shared" si="867"/>
        <v>3.225806451612903</v>
      </c>
      <c r="M162" s="7">
        <f t="shared" si="867"/>
        <v>9.67741935483871</v>
      </c>
      <c r="N162" s="33">
        <f t="shared" ref="N162:O162" si="868">IF(N366="","－",N366)</f>
        <v>19.685714285714287</v>
      </c>
      <c r="O162" s="33">
        <f t="shared" si="868"/>
        <v>42.400000000000006</v>
      </c>
      <c r="P162" s="23">
        <f t="shared" ref="P162:P163" si="869">P366</f>
        <v>31</v>
      </c>
      <c r="Q162" s="7">
        <f t="shared" ref="Q162:S162" si="870">IF($P162=0,0,Q366/$P162*100)</f>
        <v>35.483870967741936</v>
      </c>
      <c r="R162" s="7">
        <f t="shared" si="870"/>
        <v>61.29032258064516</v>
      </c>
      <c r="S162" s="7">
        <f t="shared" si="870"/>
        <v>3.225806451612903</v>
      </c>
      <c r="T162" s="23">
        <f t="shared" ref="T162:T163" si="871">T366</f>
        <v>53</v>
      </c>
      <c r="U162" s="7">
        <f t="shared" ref="U162:Z162" si="872">IF($T162=0,0,U366/$T162*100)</f>
        <v>66.037735849056602</v>
      </c>
      <c r="V162" s="7">
        <f t="shared" si="872"/>
        <v>7.5471698113207548</v>
      </c>
      <c r="W162" s="7">
        <f t="shared" si="872"/>
        <v>3.7735849056603774</v>
      </c>
      <c r="X162" s="7">
        <f t="shared" si="872"/>
        <v>15.09433962264151</v>
      </c>
      <c r="Y162" s="7">
        <f t="shared" si="872"/>
        <v>7.5471698113207548</v>
      </c>
      <c r="Z162" s="7">
        <f t="shared" si="872"/>
        <v>0</v>
      </c>
      <c r="AA162" s="33">
        <f t="shared" ref="AA162:AB162" si="873">IF(AA366="","－",AA366)</f>
        <v>18.429919137466307</v>
      </c>
      <c r="AB162" s="33">
        <f t="shared" si="873"/>
        <v>54.265873015873012</v>
      </c>
    </row>
    <row r="163" spans="1:28" ht="15" customHeight="1" x14ac:dyDescent="0.2">
      <c r="A163" s="18"/>
      <c r="B163" s="26"/>
      <c r="C163" s="19" t="s">
        <v>34</v>
      </c>
      <c r="D163" s="24">
        <f t="shared" si="864"/>
        <v>18</v>
      </c>
      <c r="E163" s="5">
        <f t="shared" ref="E163:F163" si="874">IF($D163=0,0,E367/$D163*100)</f>
        <v>16.666666666666664</v>
      </c>
      <c r="F163" s="5">
        <f t="shared" si="874"/>
        <v>83.333333333333343</v>
      </c>
      <c r="G163" s="24">
        <f t="shared" si="866"/>
        <v>3</v>
      </c>
      <c r="H163" s="5">
        <f t="shared" ref="H163:M163" si="875">IF($G163=0,0,H367/$G163*100)</f>
        <v>66.666666666666657</v>
      </c>
      <c r="I163" s="5">
        <f t="shared" si="875"/>
        <v>0</v>
      </c>
      <c r="J163" s="5">
        <f t="shared" si="875"/>
        <v>0</v>
      </c>
      <c r="K163" s="5">
        <f t="shared" si="875"/>
        <v>0</v>
      </c>
      <c r="L163" s="5">
        <f t="shared" si="875"/>
        <v>0</v>
      </c>
      <c r="M163" s="5">
        <f t="shared" si="875"/>
        <v>33.333333333333329</v>
      </c>
      <c r="N163" s="34">
        <f t="shared" ref="N163:O163" si="876">IF(N367="","－",N367)</f>
        <v>0</v>
      </c>
      <c r="O163" s="34" t="str">
        <f t="shared" si="876"/>
        <v>－</v>
      </c>
      <c r="P163" s="24">
        <f t="shared" si="869"/>
        <v>3</v>
      </c>
      <c r="Q163" s="5">
        <f t="shared" ref="Q163:S163" si="877">IF($P163=0,0,Q367/$P163*100)</f>
        <v>0</v>
      </c>
      <c r="R163" s="5">
        <f t="shared" si="877"/>
        <v>33.333333333333329</v>
      </c>
      <c r="S163" s="5">
        <f t="shared" si="877"/>
        <v>66.666666666666657</v>
      </c>
      <c r="T163" s="24">
        <f t="shared" si="871"/>
        <v>22</v>
      </c>
      <c r="U163" s="5">
        <f t="shared" ref="U163:Z163" si="878">IF($T163=0,0,U367/$T163*100)</f>
        <v>59.090909090909093</v>
      </c>
      <c r="V163" s="5">
        <f t="shared" si="878"/>
        <v>18.181818181818183</v>
      </c>
      <c r="W163" s="5">
        <f t="shared" si="878"/>
        <v>9.0909090909090917</v>
      </c>
      <c r="X163" s="5">
        <f t="shared" si="878"/>
        <v>9.0909090909090917</v>
      </c>
      <c r="Y163" s="5">
        <f t="shared" si="878"/>
        <v>0</v>
      </c>
      <c r="Z163" s="5">
        <f t="shared" si="878"/>
        <v>4.5454545454545459</v>
      </c>
      <c r="AA163" s="34">
        <f t="shared" ref="AA163:AB163" si="879">IF(AA367="","－",AA367)</f>
        <v>11.958874458874458</v>
      </c>
      <c r="AB163" s="34">
        <f t="shared" si="879"/>
        <v>31.392045454545453</v>
      </c>
    </row>
    <row r="164" spans="1:28" ht="15" customHeight="1" x14ac:dyDescent="0.2">
      <c r="A164" s="16"/>
      <c r="B164" s="105" t="s">
        <v>38</v>
      </c>
      <c r="C164" s="12" t="s">
        <v>24</v>
      </c>
      <c r="D164" s="22">
        <f t="shared" ref="D164:E164" si="880">D368</f>
        <v>653</v>
      </c>
      <c r="E164" s="4">
        <f t="shared" si="880"/>
        <v>435</v>
      </c>
      <c r="F164" s="4">
        <f>F368</f>
        <v>218</v>
      </c>
      <c r="G164" s="22">
        <f t="shared" ref="G164:L164" si="881">G368</f>
        <v>403</v>
      </c>
      <c r="H164" s="4">
        <f t="shared" si="881"/>
        <v>96</v>
      </c>
      <c r="I164" s="4">
        <f t="shared" si="881"/>
        <v>90</v>
      </c>
      <c r="J164" s="4">
        <f t="shared" si="881"/>
        <v>49</v>
      </c>
      <c r="K164" s="4">
        <f t="shared" si="881"/>
        <v>44</v>
      </c>
      <c r="L164" s="4">
        <f t="shared" si="881"/>
        <v>41</v>
      </c>
      <c r="M164" s="4">
        <f>M368</f>
        <v>83</v>
      </c>
      <c r="N164" s="32">
        <f>IF(N368="","－",N368)</f>
        <v>46.236223124999995</v>
      </c>
      <c r="O164" s="32">
        <f>IF(O368="","－",O368)</f>
        <v>66.051747321428564</v>
      </c>
      <c r="P164" s="22">
        <f t="shared" ref="P164:R164" si="882">P368</f>
        <v>403</v>
      </c>
      <c r="Q164" s="4">
        <f t="shared" si="882"/>
        <v>176</v>
      </c>
      <c r="R164" s="4">
        <f t="shared" si="882"/>
        <v>149</v>
      </c>
      <c r="S164" s="4">
        <f>S368</f>
        <v>78</v>
      </c>
      <c r="T164" s="22">
        <f t="shared" ref="T164:Y164" si="883">T368</f>
        <v>697</v>
      </c>
      <c r="U164" s="4">
        <f t="shared" si="883"/>
        <v>284</v>
      </c>
      <c r="V164" s="4">
        <f t="shared" si="883"/>
        <v>129</v>
      </c>
      <c r="W164" s="4">
        <f t="shared" si="883"/>
        <v>76</v>
      </c>
      <c r="X164" s="4">
        <f t="shared" si="883"/>
        <v>100</v>
      </c>
      <c r="Y164" s="4">
        <f t="shared" si="883"/>
        <v>100</v>
      </c>
      <c r="Z164" s="4">
        <f>Z368</f>
        <v>8</v>
      </c>
      <c r="AA164" s="32">
        <f>IF(AA368="","－",AA368)</f>
        <v>30.685736174757462</v>
      </c>
      <c r="AB164" s="32">
        <f>IF(AB368="","－",AB368)</f>
        <v>52.203635121994793</v>
      </c>
    </row>
    <row r="165" spans="1:28" ht="15" customHeight="1" x14ac:dyDescent="0.2">
      <c r="A165" s="16"/>
      <c r="B165" s="106"/>
      <c r="C165" s="15"/>
      <c r="D165" s="14">
        <f>IF(SUM(E165:F165)&gt;100,"－",SUM(E165:F165))</f>
        <v>100</v>
      </c>
      <c r="E165" s="13">
        <f>E368/$D164*100</f>
        <v>66.615620214395094</v>
      </c>
      <c r="F165" s="13">
        <f>F368/$D164*100</f>
        <v>33.384379785604899</v>
      </c>
      <c r="G165" s="14">
        <f>IF(SUM(H165:M165)&gt;100,"－",SUM(H165:M165))</f>
        <v>100</v>
      </c>
      <c r="H165" s="13">
        <f t="shared" ref="H165:M165" si="884">H368/$G164*100</f>
        <v>23.821339950372209</v>
      </c>
      <c r="I165" s="13">
        <f t="shared" si="884"/>
        <v>22.332506203473944</v>
      </c>
      <c r="J165" s="13">
        <f t="shared" si="884"/>
        <v>12.158808933002481</v>
      </c>
      <c r="K165" s="13">
        <f t="shared" si="884"/>
        <v>10.918114143920596</v>
      </c>
      <c r="L165" s="13">
        <f t="shared" si="884"/>
        <v>10.173697270471465</v>
      </c>
      <c r="M165" s="13">
        <f t="shared" si="884"/>
        <v>20.595533498759306</v>
      </c>
      <c r="N165" s="14" t="s">
        <v>142</v>
      </c>
      <c r="O165" s="14" t="s">
        <v>142</v>
      </c>
      <c r="P165" s="14">
        <f>IF(SUM(Q165:S165)&gt;100,"－",SUM(Q165:S165))</f>
        <v>100</v>
      </c>
      <c r="Q165" s="13">
        <f>Q368/$P164*100</f>
        <v>43.672456575682382</v>
      </c>
      <c r="R165" s="13">
        <f>R368/$P164*100</f>
        <v>36.972704714640194</v>
      </c>
      <c r="S165" s="13">
        <f>S368/$P164*100</f>
        <v>19.35483870967742</v>
      </c>
      <c r="T165" s="14">
        <f>IF(SUM(U165:Z165)&gt;100,"－",SUM(U165:Z165))</f>
        <v>99.999999999999986</v>
      </c>
      <c r="U165" s="13">
        <f t="shared" ref="U165:Z165" si="885">U368/$T164*100</f>
        <v>40.746054519368727</v>
      </c>
      <c r="V165" s="13">
        <f t="shared" si="885"/>
        <v>18.507890961262554</v>
      </c>
      <c r="W165" s="13">
        <f t="shared" si="885"/>
        <v>10.9038737446198</v>
      </c>
      <c r="X165" s="13">
        <f t="shared" si="885"/>
        <v>14.347202295552366</v>
      </c>
      <c r="Y165" s="13">
        <f t="shared" si="885"/>
        <v>14.347202295552366</v>
      </c>
      <c r="Z165" s="13">
        <f t="shared" si="885"/>
        <v>1.1477761836441895</v>
      </c>
      <c r="AA165" s="14" t="s">
        <v>142</v>
      </c>
      <c r="AB165" s="14" t="s">
        <v>142</v>
      </c>
    </row>
    <row r="166" spans="1:28" ht="15" customHeight="1" x14ac:dyDescent="0.2">
      <c r="A166" s="16"/>
      <c r="B166" s="106"/>
      <c r="C166" s="18" t="s">
        <v>178</v>
      </c>
      <c r="D166" s="23">
        <f>D370</f>
        <v>560</v>
      </c>
      <c r="E166" s="7">
        <f>IF($D166=0,0,E370/$D166*100)</f>
        <v>67.142857142857139</v>
      </c>
      <c r="F166" s="7">
        <f>IF($D166=0,0,F370/$D166*100)</f>
        <v>32.857142857142854</v>
      </c>
      <c r="G166" s="23">
        <f>G370</f>
        <v>353</v>
      </c>
      <c r="H166" s="7">
        <f t="shared" ref="H166:M166" si="886">IF($G166=0,0,H370/$G166*100)</f>
        <v>21.813031161473088</v>
      </c>
      <c r="I166" s="7">
        <f t="shared" si="886"/>
        <v>23.229461756373937</v>
      </c>
      <c r="J166" s="7">
        <f t="shared" si="886"/>
        <v>11.89801699716714</v>
      </c>
      <c r="K166" s="7">
        <f t="shared" si="886"/>
        <v>12.181303116147308</v>
      </c>
      <c r="L166" s="7">
        <f t="shared" si="886"/>
        <v>10.764872521246458</v>
      </c>
      <c r="M166" s="7">
        <f t="shared" si="886"/>
        <v>20.113314447592067</v>
      </c>
      <c r="N166" s="33">
        <f t="shared" ref="N166:O166" si="887">IF(N370="","－",N370)</f>
        <v>47.790040425531913</v>
      </c>
      <c r="O166" s="33">
        <f t="shared" si="887"/>
        <v>65.740445853658542</v>
      </c>
      <c r="P166" s="23">
        <f>P370</f>
        <v>353</v>
      </c>
      <c r="Q166" s="7">
        <f>IF($P166=0,0,Q370/$P166*100)</f>
        <v>46.175637393767701</v>
      </c>
      <c r="R166" s="7">
        <f>IF($P166=0,0,R370/$P166*100)</f>
        <v>34.844192634560905</v>
      </c>
      <c r="S166" s="7">
        <f>IF($P166=0,0,S370/$P166*100)</f>
        <v>18.980169971671387</v>
      </c>
      <c r="T166" s="23">
        <f>T370</f>
        <v>591</v>
      </c>
      <c r="U166" s="7">
        <f t="shared" ref="U166:Z166" si="888">IF($T166=0,0,U370/$T166*100)</f>
        <v>39.424703891708965</v>
      </c>
      <c r="V166" s="7">
        <f t="shared" si="888"/>
        <v>19.458544839255499</v>
      </c>
      <c r="W166" s="7">
        <f t="shared" si="888"/>
        <v>10.321489001692047</v>
      </c>
      <c r="X166" s="7">
        <f t="shared" si="888"/>
        <v>15.397631133671744</v>
      </c>
      <c r="Y166" s="7">
        <f t="shared" si="888"/>
        <v>14.551607445008461</v>
      </c>
      <c r="Z166" s="7">
        <f t="shared" si="888"/>
        <v>0.84602368866328259</v>
      </c>
      <c r="AA166" s="33">
        <f t="shared" ref="AA166:AB166" si="889">IF(AA370="","－",AA370)</f>
        <v>31.363570496566513</v>
      </c>
      <c r="AB166" s="33">
        <f t="shared" si="889"/>
        <v>52.065303997133078</v>
      </c>
    </row>
    <row r="167" spans="1:28" ht="15" customHeight="1" x14ac:dyDescent="0.2">
      <c r="A167" s="16"/>
      <c r="B167" s="106"/>
      <c r="C167" s="18" t="s">
        <v>179</v>
      </c>
      <c r="D167" s="23">
        <f t="shared" ref="D167:D168" si="890">D371</f>
        <v>56</v>
      </c>
      <c r="E167" s="7">
        <f t="shared" ref="E167:F167" si="891">IF($D167=0,0,E371/$D167*100)</f>
        <v>57.142857142857139</v>
      </c>
      <c r="F167" s="7">
        <f t="shared" si="891"/>
        <v>42.857142857142854</v>
      </c>
      <c r="G167" s="23">
        <f t="shared" ref="G167:G168" si="892">G371</f>
        <v>25</v>
      </c>
      <c r="H167" s="7">
        <f t="shared" ref="H167:M167" si="893">IF($G167=0,0,H371/$G167*100)</f>
        <v>48</v>
      </c>
      <c r="I167" s="7">
        <f t="shared" si="893"/>
        <v>16</v>
      </c>
      <c r="J167" s="7">
        <f t="shared" si="893"/>
        <v>16</v>
      </c>
      <c r="K167" s="7">
        <f t="shared" si="893"/>
        <v>4</v>
      </c>
      <c r="L167" s="7">
        <f t="shared" si="893"/>
        <v>8</v>
      </c>
      <c r="M167" s="7">
        <f t="shared" si="893"/>
        <v>8</v>
      </c>
      <c r="N167" s="33">
        <f t="shared" ref="N167:O167" si="894">IF(N371="","－",N371)</f>
        <v>32.652173913043477</v>
      </c>
      <c r="O167" s="33">
        <f t="shared" si="894"/>
        <v>68.272727272727266</v>
      </c>
      <c r="P167" s="23">
        <f t="shared" ref="P167:P168" si="895">P371</f>
        <v>25</v>
      </c>
      <c r="Q167" s="7">
        <f t="shared" ref="Q167:S167" si="896">IF($P167=0,0,Q371/$P167*100)</f>
        <v>36</v>
      </c>
      <c r="R167" s="7">
        <f t="shared" si="896"/>
        <v>52</v>
      </c>
      <c r="S167" s="7">
        <f t="shared" si="896"/>
        <v>12</v>
      </c>
      <c r="T167" s="23">
        <f t="shared" ref="T167:T168" si="897">T371</f>
        <v>59</v>
      </c>
      <c r="U167" s="7">
        <f t="shared" ref="U167:Z167" si="898">IF($T167=0,0,U371/$T167*100)</f>
        <v>57.627118644067799</v>
      </c>
      <c r="V167" s="7">
        <f t="shared" si="898"/>
        <v>13.559322033898304</v>
      </c>
      <c r="W167" s="7">
        <f t="shared" si="898"/>
        <v>10.16949152542373</v>
      </c>
      <c r="X167" s="7">
        <f t="shared" si="898"/>
        <v>6.7796610169491522</v>
      </c>
      <c r="Y167" s="7">
        <f t="shared" si="898"/>
        <v>11.864406779661017</v>
      </c>
      <c r="Z167" s="7">
        <f t="shared" si="898"/>
        <v>0</v>
      </c>
      <c r="AA167" s="33">
        <f t="shared" ref="AA167:AB167" si="899">IF(AA371="","－",AA371)</f>
        <v>22.338579499596452</v>
      </c>
      <c r="AB167" s="33">
        <f t="shared" si="899"/>
        <v>52.719047619047622</v>
      </c>
    </row>
    <row r="168" spans="1:28" ht="15" customHeight="1" x14ac:dyDescent="0.2">
      <c r="A168" s="17"/>
      <c r="B168" s="125"/>
      <c r="C168" s="19" t="s">
        <v>34</v>
      </c>
      <c r="D168" s="24">
        <f t="shared" si="890"/>
        <v>37</v>
      </c>
      <c r="E168" s="5">
        <f t="shared" ref="E168:F168" si="900">IF($D168=0,0,E372/$D168*100)</f>
        <v>72.972972972972968</v>
      </c>
      <c r="F168" s="5">
        <f t="shared" si="900"/>
        <v>27.027027027027028</v>
      </c>
      <c r="G168" s="24">
        <f t="shared" si="892"/>
        <v>25</v>
      </c>
      <c r="H168" s="5">
        <f t="shared" ref="H168:M168" si="901">IF($G168=0,0,H372/$G168*100)</f>
        <v>28.000000000000004</v>
      </c>
      <c r="I168" s="5">
        <f t="shared" si="901"/>
        <v>16</v>
      </c>
      <c r="J168" s="5">
        <f t="shared" si="901"/>
        <v>12</v>
      </c>
      <c r="K168" s="5">
        <f t="shared" si="901"/>
        <v>0</v>
      </c>
      <c r="L168" s="5">
        <f t="shared" si="901"/>
        <v>4</v>
      </c>
      <c r="M168" s="5">
        <f t="shared" si="901"/>
        <v>40</v>
      </c>
      <c r="N168" s="34">
        <f t="shared" ref="N168:O168" si="902">IF(N372="","－",N372)</f>
        <v>37.853333333333332</v>
      </c>
      <c r="O168" s="34">
        <f t="shared" si="902"/>
        <v>70.974999999999994</v>
      </c>
      <c r="P168" s="24">
        <f t="shared" si="895"/>
        <v>25</v>
      </c>
      <c r="Q168" s="5">
        <f t="shared" ref="Q168:S168" si="903">IF($P168=0,0,Q372/$P168*100)</f>
        <v>16</v>
      </c>
      <c r="R168" s="5">
        <f t="shared" si="903"/>
        <v>52</v>
      </c>
      <c r="S168" s="5">
        <f t="shared" si="903"/>
        <v>32</v>
      </c>
      <c r="T168" s="24">
        <f t="shared" si="897"/>
        <v>47</v>
      </c>
      <c r="U168" s="5">
        <f t="shared" ref="U168:Z168" si="904">IF($T168=0,0,U372/$T168*100)</f>
        <v>36.170212765957451</v>
      </c>
      <c r="V168" s="5">
        <f t="shared" si="904"/>
        <v>12.76595744680851</v>
      </c>
      <c r="W168" s="5">
        <f t="shared" si="904"/>
        <v>19.148936170212767</v>
      </c>
      <c r="X168" s="5">
        <f t="shared" si="904"/>
        <v>10.638297872340425</v>
      </c>
      <c r="Y168" s="5">
        <f t="shared" si="904"/>
        <v>14.893617021276595</v>
      </c>
      <c r="Z168" s="5">
        <f t="shared" si="904"/>
        <v>6.3829787234042552</v>
      </c>
      <c r="AA168" s="34">
        <f t="shared" ref="AA168:AB168" si="905">IF(AA372="","－",AA372)</f>
        <v>32.850993703266433</v>
      </c>
      <c r="AB168" s="34">
        <f t="shared" si="905"/>
        <v>53.534952701619375</v>
      </c>
    </row>
    <row r="169" spans="1:28" ht="15" customHeight="1" x14ac:dyDescent="0.2">
      <c r="A169" s="11" t="s">
        <v>67</v>
      </c>
      <c r="B169" s="6" t="s">
        <v>23</v>
      </c>
      <c r="C169" s="12" t="s">
        <v>24</v>
      </c>
      <c r="D169" s="22">
        <f t="shared" ref="D169:E169" si="906">D373</f>
        <v>781</v>
      </c>
      <c r="E169" s="4">
        <f t="shared" si="906"/>
        <v>668</v>
      </c>
      <c r="F169" s="4">
        <f>F373</f>
        <v>113</v>
      </c>
      <c r="G169" s="22">
        <f t="shared" ref="G169:L169" si="907">G373</f>
        <v>649</v>
      </c>
      <c r="H169" s="4">
        <f t="shared" si="907"/>
        <v>92</v>
      </c>
      <c r="I169" s="4">
        <f t="shared" si="907"/>
        <v>46</v>
      </c>
      <c r="J169" s="4">
        <f t="shared" si="907"/>
        <v>62</v>
      </c>
      <c r="K169" s="4">
        <f t="shared" si="907"/>
        <v>129</v>
      </c>
      <c r="L169" s="4">
        <f t="shared" si="907"/>
        <v>287</v>
      </c>
      <c r="M169" s="4">
        <f>M373</f>
        <v>33</v>
      </c>
      <c r="N169" s="32">
        <f>IF(N373="","－",N373)</f>
        <v>141.7075878246753</v>
      </c>
      <c r="O169" s="32">
        <f>IF(O373="","－",O373)</f>
        <v>166.58754599236639</v>
      </c>
      <c r="P169" s="22">
        <f t="shared" ref="P169:R169" si="908">P373</f>
        <v>649</v>
      </c>
      <c r="Q169" s="4">
        <f t="shared" si="908"/>
        <v>486</v>
      </c>
      <c r="R169" s="4">
        <f t="shared" si="908"/>
        <v>132</v>
      </c>
      <c r="S169" s="4">
        <f>S373</f>
        <v>31</v>
      </c>
      <c r="T169" s="22">
        <f t="shared" ref="T169:Y169" si="909">T373</f>
        <v>825</v>
      </c>
      <c r="U169" s="4">
        <f t="shared" si="909"/>
        <v>218</v>
      </c>
      <c r="V169" s="4">
        <f t="shared" si="909"/>
        <v>286</v>
      </c>
      <c r="W169" s="4">
        <f t="shared" si="909"/>
        <v>110</v>
      </c>
      <c r="X169" s="4">
        <f t="shared" si="909"/>
        <v>98</v>
      </c>
      <c r="Y169" s="4">
        <f t="shared" si="909"/>
        <v>104</v>
      </c>
      <c r="Z169" s="4">
        <f>Z373</f>
        <v>9</v>
      </c>
      <c r="AA169" s="32">
        <f>IF(AA373="","－",AA373)</f>
        <v>30.621679096662717</v>
      </c>
      <c r="AB169" s="32">
        <f>IF(AB373="","－",AB373)</f>
        <v>41.784766125212002</v>
      </c>
    </row>
    <row r="170" spans="1:28" ht="15" customHeight="1" x14ac:dyDescent="0.2">
      <c r="A170" s="124" t="s">
        <v>68</v>
      </c>
      <c r="B170" s="6" t="s">
        <v>41</v>
      </c>
      <c r="C170" s="15"/>
      <c r="D170" s="14">
        <f>IF(SUM(E170:F170)&gt;100,"－",SUM(E170:F170))</f>
        <v>100</v>
      </c>
      <c r="E170" s="13">
        <f>E373/$D169*100</f>
        <v>85.531370038412291</v>
      </c>
      <c r="F170" s="13">
        <f>F373/$D169*100</f>
        <v>14.468629961587709</v>
      </c>
      <c r="G170" s="14">
        <f>IF(SUM(H170:M170)&gt;100,"－",SUM(H170:M170))</f>
        <v>100</v>
      </c>
      <c r="H170" s="13">
        <f t="shared" ref="H170:M170" si="910">H373/$G169*100</f>
        <v>14.175654853620955</v>
      </c>
      <c r="I170" s="13">
        <f t="shared" si="910"/>
        <v>7.0878274268104775</v>
      </c>
      <c r="J170" s="13">
        <f t="shared" si="910"/>
        <v>9.5531587057010778</v>
      </c>
      <c r="K170" s="13">
        <f t="shared" si="910"/>
        <v>19.876733436055467</v>
      </c>
      <c r="L170" s="13">
        <f t="shared" si="910"/>
        <v>44.221879815100152</v>
      </c>
      <c r="M170" s="13">
        <f t="shared" si="910"/>
        <v>5.0847457627118651</v>
      </c>
      <c r="N170" s="14" t="s">
        <v>142</v>
      </c>
      <c r="O170" s="14" t="s">
        <v>142</v>
      </c>
      <c r="P170" s="14">
        <f>IF(SUM(Q170:S170)&gt;100,"－",SUM(Q170:S170))</f>
        <v>100</v>
      </c>
      <c r="Q170" s="13">
        <f>Q373/$P169*100</f>
        <v>74.884437596302007</v>
      </c>
      <c r="R170" s="13">
        <f>R373/$P169*100</f>
        <v>20.33898305084746</v>
      </c>
      <c r="S170" s="13">
        <f>S373/$P169*100</f>
        <v>4.7765793528505389</v>
      </c>
      <c r="T170" s="14">
        <f>IF(SUM(U170:Z170)&gt;100,"－",SUM(U170:Z170))</f>
        <v>100</v>
      </c>
      <c r="U170" s="13">
        <f t="shared" ref="U170:Z170" si="911">U373/$T169*100</f>
        <v>26.424242424242422</v>
      </c>
      <c r="V170" s="13">
        <f t="shared" si="911"/>
        <v>34.666666666666671</v>
      </c>
      <c r="W170" s="13">
        <f t="shared" si="911"/>
        <v>13.333333333333334</v>
      </c>
      <c r="X170" s="13">
        <f t="shared" si="911"/>
        <v>11.878787878787879</v>
      </c>
      <c r="Y170" s="13">
        <f t="shared" si="911"/>
        <v>12.606060606060607</v>
      </c>
      <c r="Z170" s="13">
        <f t="shared" si="911"/>
        <v>1.0909090909090911</v>
      </c>
      <c r="AA170" s="14" t="s">
        <v>142</v>
      </c>
      <c r="AB170" s="14" t="s">
        <v>142</v>
      </c>
    </row>
    <row r="171" spans="1:28" ht="15" customHeight="1" x14ac:dyDescent="0.2">
      <c r="A171" s="124"/>
      <c r="B171" s="6" t="s">
        <v>27</v>
      </c>
      <c r="C171" s="18" t="s">
        <v>69</v>
      </c>
      <c r="D171" s="23">
        <f>D375</f>
        <v>6</v>
      </c>
      <c r="E171" s="7">
        <f>IF($D171=0,0,E375/$D171*100)</f>
        <v>33.333333333333329</v>
      </c>
      <c r="F171" s="7">
        <f>IF($D171=0,0,F375/$D171*100)</f>
        <v>66.666666666666657</v>
      </c>
      <c r="G171" s="23">
        <f>G375</f>
        <v>2</v>
      </c>
      <c r="H171" s="7">
        <f t="shared" ref="H171:M171" si="912">IF($G171=0,0,H375/$G171*100)</f>
        <v>50</v>
      </c>
      <c r="I171" s="7">
        <f t="shared" si="912"/>
        <v>0</v>
      </c>
      <c r="J171" s="7">
        <f t="shared" si="912"/>
        <v>0</v>
      </c>
      <c r="K171" s="7">
        <f t="shared" si="912"/>
        <v>0</v>
      </c>
      <c r="L171" s="7">
        <f t="shared" si="912"/>
        <v>0</v>
      </c>
      <c r="M171" s="7">
        <f t="shared" si="912"/>
        <v>50</v>
      </c>
      <c r="N171" s="33">
        <f t="shared" ref="N171:O171" si="913">IF(N375="","－",N375)</f>
        <v>0</v>
      </c>
      <c r="O171" s="33" t="str">
        <f t="shared" si="913"/>
        <v>－</v>
      </c>
      <c r="P171" s="23">
        <f>P375</f>
        <v>2</v>
      </c>
      <c r="Q171" s="7">
        <f>IF($P171=0,0,Q375/$P171*100)</f>
        <v>0</v>
      </c>
      <c r="R171" s="7">
        <f>IF($P171=0,0,R375/$P171*100)</f>
        <v>50</v>
      </c>
      <c r="S171" s="7">
        <f>IF($P171=0,0,S375/$P171*100)</f>
        <v>50</v>
      </c>
      <c r="T171" s="23">
        <f>T375</f>
        <v>9</v>
      </c>
      <c r="U171" s="7">
        <f t="shared" ref="U171:Z171" si="914">IF($T171=0,0,U375/$T171*100)</f>
        <v>33.333333333333329</v>
      </c>
      <c r="V171" s="7">
        <f t="shared" si="914"/>
        <v>55.555555555555557</v>
      </c>
      <c r="W171" s="7">
        <f t="shared" si="914"/>
        <v>0</v>
      </c>
      <c r="X171" s="7">
        <f t="shared" si="914"/>
        <v>0</v>
      </c>
      <c r="Y171" s="7">
        <f t="shared" si="914"/>
        <v>0</v>
      </c>
      <c r="Z171" s="7">
        <f t="shared" si="914"/>
        <v>11.111111111111111</v>
      </c>
      <c r="AA171" s="33">
        <f t="shared" ref="AA171:AB171" si="915">IF(AA375="","－",AA375)</f>
        <v>12.361111111111111</v>
      </c>
      <c r="AB171" s="33">
        <f t="shared" si="915"/>
        <v>19.777777777777779</v>
      </c>
    </row>
    <row r="172" spans="1:28" ht="15" customHeight="1" x14ac:dyDescent="0.2">
      <c r="A172" s="124"/>
      <c r="B172" s="6" t="s">
        <v>43</v>
      </c>
      <c r="C172" s="18" t="s">
        <v>70</v>
      </c>
      <c r="D172" s="23">
        <f t="shared" ref="D172:D180" si="916">D376</f>
        <v>12</v>
      </c>
      <c r="E172" s="7">
        <f t="shared" ref="E172:F172" si="917">IF($D172=0,0,E376/$D172*100)</f>
        <v>50</v>
      </c>
      <c r="F172" s="7">
        <f t="shared" si="917"/>
        <v>50</v>
      </c>
      <c r="G172" s="23">
        <f t="shared" ref="G172:G180" si="918">G376</f>
        <v>4</v>
      </c>
      <c r="H172" s="7">
        <f t="shared" ref="H172:M172" si="919">IF($G172=0,0,H376/$G172*100)</f>
        <v>50</v>
      </c>
      <c r="I172" s="7">
        <f t="shared" si="919"/>
        <v>0</v>
      </c>
      <c r="J172" s="7">
        <f t="shared" si="919"/>
        <v>0</v>
      </c>
      <c r="K172" s="7">
        <f t="shared" si="919"/>
        <v>0</v>
      </c>
      <c r="L172" s="7">
        <f t="shared" si="919"/>
        <v>0</v>
      </c>
      <c r="M172" s="7">
        <f t="shared" si="919"/>
        <v>50</v>
      </c>
      <c r="N172" s="33">
        <f t="shared" ref="N172:O172" si="920">IF(N376="","－",N376)</f>
        <v>0</v>
      </c>
      <c r="O172" s="33" t="str">
        <f t="shared" si="920"/>
        <v>－</v>
      </c>
      <c r="P172" s="23">
        <f t="shared" ref="P172:P180" si="921">P376</f>
        <v>4</v>
      </c>
      <c r="Q172" s="7">
        <f t="shared" ref="Q172:S172" si="922">IF($P172=0,0,Q376/$P172*100)</f>
        <v>50</v>
      </c>
      <c r="R172" s="7">
        <f t="shared" si="922"/>
        <v>0</v>
      </c>
      <c r="S172" s="7">
        <f t="shared" si="922"/>
        <v>50</v>
      </c>
      <c r="T172" s="23">
        <f t="shared" ref="T172:T180" si="923">T376</f>
        <v>15</v>
      </c>
      <c r="U172" s="7">
        <f t="shared" ref="U172:Z172" si="924">IF($T172=0,0,U376/$T172*100)</f>
        <v>26.666666666666668</v>
      </c>
      <c r="V172" s="7">
        <f t="shared" si="924"/>
        <v>13.333333333333334</v>
      </c>
      <c r="W172" s="7">
        <f t="shared" si="924"/>
        <v>20</v>
      </c>
      <c r="X172" s="7">
        <f t="shared" si="924"/>
        <v>20</v>
      </c>
      <c r="Y172" s="7">
        <f t="shared" si="924"/>
        <v>20</v>
      </c>
      <c r="Z172" s="7">
        <f t="shared" si="924"/>
        <v>0</v>
      </c>
      <c r="AA172" s="33">
        <f t="shared" ref="AA172:AB172" si="925">IF(AA376="","－",AA376)</f>
        <v>41.050125313283203</v>
      </c>
      <c r="AB172" s="33">
        <f t="shared" si="925"/>
        <v>55.977443609022551</v>
      </c>
    </row>
    <row r="173" spans="1:28" ht="15" customHeight="1" x14ac:dyDescent="0.2">
      <c r="A173" s="45"/>
      <c r="B173" s="6"/>
      <c r="C173" s="18" t="s">
        <v>71</v>
      </c>
      <c r="D173" s="23">
        <f t="shared" si="916"/>
        <v>25</v>
      </c>
      <c r="E173" s="7">
        <f t="shared" ref="E173:F173" si="926">IF($D173=0,0,E377/$D173*100)</f>
        <v>40</v>
      </c>
      <c r="F173" s="7">
        <f t="shared" si="926"/>
        <v>60</v>
      </c>
      <c r="G173" s="23">
        <f t="shared" si="918"/>
        <v>9</v>
      </c>
      <c r="H173" s="7">
        <f t="shared" ref="H173:M173" si="927">IF($G173=0,0,H377/$G173*100)</f>
        <v>44.444444444444443</v>
      </c>
      <c r="I173" s="7">
        <f t="shared" si="927"/>
        <v>44.444444444444443</v>
      </c>
      <c r="J173" s="7">
        <f t="shared" si="927"/>
        <v>11.111111111111111</v>
      </c>
      <c r="K173" s="7">
        <f t="shared" si="927"/>
        <v>0</v>
      </c>
      <c r="L173" s="7">
        <f t="shared" si="927"/>
        <v>0</v>
      </c>
      <c r="M173" s="7">
        <f t="shared" si="927"/>
        <v>0</v>
      </c>
      <c r="N173" s="33">
        <f t="shared" ref="N173:O173" si="928">IF(N377="","－",N377)</f>
        <v>10</v>
      </c>
      <c r="O173" s="33">
        <f t="shared" si="928"/>
        <v>18</v>
      </c>
      <c r="P173" s="23">
        <f t="shared" si="921"/>
        <v>9</v>
      </c>
      <c r="Q173" s="7">
        <f t="shared" ref="Q173:S173" si="929">IF($P173=0,0,Q377/$P173*100)</f>
        <v>33.333333333333329</v>
      </c>
      <c r="R173" s="7">
        <f t="shared" si="929"/>
        <v>66.666666666666657</v>
      </c>
      <c r="S173" s="7">
        <f t="shared" si="929"/>
        <v>0</v>
      </c>
      <c r="T173" s="23">
        <f t="shared" si="923"/>
        <v>25</v>
      </c>
      <c r="U173" s="7">
        <f t="shared" ref="U173:Z173" si="930">IF($T173=0,0,U377/$T173*100)</f>
        <v>44</v>
      </c>
      <c r="V173" s="7">
        <f t="shared" si="930"/>
        <v>12</v>
      </c>
      <c r="W173" s="7">
        <f t="shared" si="930"/>
        <v>8</v>
      </c>
      <c r="X173" s="7">
        <f t="shared" si="930"/>
        <v>24</v>
      </c>
      <c r="Y173" s="7">
        <f t="shared" si="930"/>
        <v>12</v>
      </c>
      <c r="Z173" s="7">
        <f t="shared" si="930"/>
        <v>0</v>
      </c>
      <c r="AA173" s="33">
        <f t="shared" ref="AA173:AB173" si="931">IF(AA377="","－",AA377)</f>
        <v>32.666666666666664</v>
      </c>
      <c r="AB173" s="33">
        <f t="shared" si="931"/>
        <v>58.333333333333329</v>
      </c>
    </row>
    <row r="174" spans="1:28" ht="15" customHeight="1" x14ac:dyDescent="0.2">
      <c r="A174" s="45"/>
      <c r="B174" s="6"/>
      <c r="C174" s="18" t="s">
        <v>72</v>
      </c>
      <c r="D174" s="23">
        <f t="shared" si="916"/>
        <v>50</v>
      </c>
      <c r="E174" s="7">
        <f t="shared" ref="E174:F174" si="932">IF($D174=0,0,E378/$D174*100)</f>
        <v>57.999999999999993</v>
      </c>
      <c r="F174" s="7">
        <f t="shared" si="932"/>
        <v>42</v>
      </c>
      <c r="G174" s="23">
        <f t="shared" si="918"/>
        <v>25</v>
      </c>
      <c r="H174" s="7">
        <f t="shared" ref="H174:M174" si="933">IF($G174=0,0,H378/$G174*100)</f>
        <v>36</v>
      </c>
      <c r="I174" s="7">
        <f t="shared" si="933"/>
        <v>12</v>
      </c>
      <c r="J174" s="7">
        <f t="shared" si="933"/>
        <v>4</v>
      </c>
      <c r="K174" s="7">
        <f t="shared" si="933"/>
        <v>32</v>
      </c>
      <c r="L174" s="7">
        <f t="shared" si="933"/>
        <v>12</v>
      </c>
      <c r="M174" s="7">
        <f t="shared" si="933"/>
        <v>4</v>
      </c>
      <c r="N174" s="33">
        <f t="shared" ref="N174:O174" si="934">IF(N378="","－",N378)</f>
        <v>52.625</v>
      </c>
      <c r="O174" s="33">
        <f t="shared" si="934"/>
        <v>84.2</v>
      </c>
      <c r="P174" s="23">
        <f t="shared" si="921"/>
        <v>25</v>
      </c>
      <c r="Q174" s="7">
        <f t="shared" ref="Q174:S174" si="935">IF($P174=0,0,Q378/$P174*100)</f>
        <v>36</v>
      </c>
      <c r="R174" s="7">
        <f t="shared" si="935"/>
        <v>60</v>
      </c>
      <c r="S174" s="7">
        <f t="shared" si="935"/>
        <v>4</v>
      </c>
      <c r="T174" s="23">
        <f t="shared" si="923"/>
        <v>51</v>
      </c>
      <c r="U174" s="7">
        <f t="shared" ref="U174:Z174" si="936">IF($T174=0,0,U378/$T174*100)</f>
        <v>29.411764705882355</v>
      </c>
      <c r="V174" s="7">
        <f t="shared" si="936"/>
        <v>23.52941176470588</v>
      </c>
      <c r="W174" s="7">
        <f t="shared" si="936"/>
        <v>13.725490196078432</v>
      </c>
      <c r="X174" s="7">
        <f t="shared" si="936"/>
        <v>17.647058823529413</v>
      </c>
      <c r="Y174" s="7">
        <f t="shared" si="936"/>
        <v>15.686274509803921</v>
      </c>
      <c r="Z174" s="7">
        <f t="shared" si="936"/>
        <v>0</v>
      </c>
      <c r="AA174" s="33">
        <f t="shared" ref="AA174:AB174" si="937">IF(AA378="","－",AA378)</f>
        <v>34.971657203491112</v>
      </c>
      <c r="AB174" s="33">
        <f t="shared" si="937"/>
        <v>49.543181038279073</v>
      </c>
    </row>
    <row r="175" spans="1:28" ht="15" customHeight="1" x14ac:dyDescent="0.2">
      <c r="A175" s="45"/>
      <c r="B175" s="6"/>
      <c r="C175" s="18" t="s">
        <v>73</v>
      </c>
      <c r="D175" s="23">
        <f t="shared" si="916"/>
        <v>57</v>
      </c>
      <c r="E175" s="7">
        <f t="shared" ref="E175:F175" si="938">IF($D175=0,0,E379/$D175*100)</f>
        <v>84.210526315789465</v>
      </c>
      <c r="F175" s="7">
        <f t="shared" si="938"/>
        <v>15.789473684210526</v>
      </c>
      <c r="G175" s="23">
        <f t="shared" si="918"/>
        <v>46</v>
      </c>
      <c r="H175" s="7">
        <f t="shared" ref="H175:M175" si="939">IF($G175=0,0,H379/$G175*100)</f>
        <v>13.043478260869565</v>
      </c>
      <c r="I175" s="7">
        <f t="shared" si="939"/>
        <v>13.043478260869565</v>
      </c>
      <c r="J175" s="7">
        <f t="shared" si="939"/>
        <v>13.043478260869565</v>
      </c>
      <c r="K175" s="7">
        <f t="shared" si="939"/>
        <v>23.913043478260871</v>
      </c>
      <c r="L175" s="7">
        <f t="shared" si="939"/>
        <v>30.434782608695656</v>
      </c>
      <c r="M175" s="7">
        <f t="shared" si="939"/>
        <v>6.5217391304347823</v>
      </c>
      <c r="N175" s="33">
        <f t="shared" ref="N175:O175" si="940">IF(N379="","－",N379)</f>
        <v>79.258139534883725</v>
      </c>
      <c r="O175" s="33">
        <f t="shared" si="940"/>
        <v>92.110810810810818</v>
      </c>
      <c r="P175" s="23">
        <f t="shared" si="921"/>
        <v>46</v>
      </c>
      <c r="Q175" s="7">
        <f t="shared" ref="Q175:S175" si="941">IF($P175=0,0,Q379/$P175*100)</f>
        <v>52.173913043478258</v>
      </c>
      <c r="R175" s="7">
        <f t="shared" si="941"/>
        <v>39.130434782608695</v>
      </c>
      <c r="S175" s="7">
        <f t="shared" si="941"/>
        <v>8.695652173913043</v>
      </c>
      <c r="T175" s="23">
        <f t="shared" si="923"/>
        <v>63</v>
      </c>
      <c r="U175" s="7">
        <f t="shared" ref="U175:Z175" si="942">IF($T175=0,0,U379/$T175*100)</f>
        <v>25.396825396825395</v>
      </c>
      <c r="V175" s="7">
        <f t="shared" si="942"/>
        <v>36.507936507936506</v>
      </c>
      <c r="W175" s="7">
        <f t="shared" si="942"/>
        <v>9.5238095238095237</v>
      </c>
      <c r="X175" s="7">
        <f t="shared" si="942"/>
        <v>17.460317460317459</v>
      </c>
      <c r="Y175" s="7">
        <f t="shared" si="942"/>
        <v>11.111111111111111</v>
      </c>
      <c r="Z175" s="7">
        <f t="shared" si="942"/>
        <v>0</v>
      </c>
      <c r="AA175" s="33">
        <f t="shared" ref="AA175:AB175" si="943">IF(AA379="","－",AA379)</f>
        <v>31.038071720344625</v>
      </c>
      <c r="AB175" s="33">
        <f t="shared" si="943"/>
        <v>41.604223795355566</v>
      </c>
    </row>
    <row r="176" spans="1:28" ht="15" customHeight="1" x14ac:dyDescent="0.2">
      <c r="A176" s="45"/>
      <c r="B176" s="6"/>
      <c r="C176" s="18" t="s">
        <v>74</v>
      </c>
      <c r="D176" s="23">
        <f t="shared" si="916"/>
        <v>56</v>
      </c>
      <c r="E176" s="7">
        <f t="shared" ref="E176:F176" si="944">IF($D176=0,0,E380/$D176*100)</f>
        <v>91.071428571428569</v>
      </c>
      <c r="F176" s="7">
        <f t="shared" si="944"/>
        <v>8.9285714285714288</v>
      </c>
      <c r="G176" s="23">
        <f t="shared" si="918"/>
        <v>50</v>
      </c>
      <c r="H176" s="7">
        <f t="shared" ref="H176:M176" si="945">IF($G176=0,0,H380/$G176*100)</f>
        <v>4</v>
      </c>
      <c r="I176" s="7">
        <f t="shared" si="945"/>
        <v>10</v>
      </c>
      <c r="J176" s="7">
        <f t="shared" si="945"/>
        <v>8</v>
      </c>
      <c r="K176" s="7">
        <f t="shared" si="945"/>
        <v>28.000000000000004</v>
      </c>
      <c r="L176" s="7">
        <f t="shared" si="945"/>
        <v>42</v>
      </c>
      <c r="M176" s="7">
        <f t="shared" si="945"/>
        <v>8</v>
      </c>
      <c r="N176" s="33">
        <f t="shared" ref="N176:O176" si="946">IF(N380="","－",N380)</f>
        <v>122.46739130434783</v>
      </c>
      <c r="O176" s="33">
        <f t="shared" si="946"/>
        <v>128.03409090909091</v>
      </c>
      <c r="P176" s="23">
        <f t="shared" si="921"/>
        <v>50</v>
      </c>
      <c r="Q176" s="7">
        <f t="shared" ref="Q176:S176" si="947">IF($P176=0,0,Q380/$P176*100)</f>
        <v>62</v>
      </c>
      <c r="R176" s="7">
        <f t="shared" si="947"/>
        <v>30</v>
      </c>
      <c r="S176" s="7">
        <f t="shared" si="947"/>
        <v>8</v>
      </c>
      <c r="T176" s="23">
        <f t="shared" si="923"/>
        <v>61</v>
      </c>
      <c r="U176" s="7">
        <f t="shared" ref="U176:Z176" si="948">IF($T176=0,0,U380/$T176*100)</f>
        <v>21.311475409836063</v>
      </c>
      <c r="V176" s="7">
        <f t="shared" si="948"/>
        <v>42.622950819672127</v>
      </c>
      <c r="W176" s="7">
        <f t="shared" si="948"/>
        <v>19.672131147540984</v>
      </c>
      <c r="X176" s="7">
        <f t="shared" si="948"/>
        <v>8.1967213114754092</v>
      </c>
      <c r="Y176" s="7">
        <f t="shared" si="948"/>
        <v>8.1967213114754092</v>
      </c>
      <c r="Z176" s="7">
        <f t="shared" si="948"/>
        <v>0</v>
      </c>
      <c r="AA176" s="33">
        <f t="shared" ref="AA176:AB176" si="949">IF(AA380="","－",AA380)</f>
        <v>26.58080478276641</v>
      </c>
      <c r="AB176" s="33">
        <f t="shared" si="949"/>
        <v>33.779772744765644</v>
      </c>
    </row>
    <row r="177" spans="1:28" ht="15" customHeight="1" x14ac:dyDescent="0.2">
      <c r="A177" s="45"/>
      <c r="B177" s="6"/>
      <c r="C177" s="18" t="s">
        <v>75</v>
      </c>
      <c r="D177" s="23">
        <f t="shared" si="916"/>
        <v>91</v>
      </c>
      <c r="E177" s="7">
        <f t="shared" ref="E177:F177" si="950">IF($D177=0,0,E381/$D177*100)</f>
        <v>90.109890109890117</v>
      </c>
      <c r="F177" s="7">
        <f t="shared" si="950"/>
        <v>9.8901098901098905</v>
      </c>
      <c r="G177" s="23">
        <f t="shared" si="918"/>
        <v>80</v>
      </c>
      <c r="H177" s="7">
        <f t="shared" ref="H177:M177" si="951">IF($G177=0,0,H381/$G177*100)</f>
        <v>8.75</v>
      </c>
      <c r="I177" s="7">
        <f t="shared" si="951"/>
        <v>8.75</v>
      </c>
      <c r="J177" s="7">
        <f t="shared" si="951"/>
        <v>15</v>
      </c>
      <c r="K177" s="7">
        <f t="shared" si="951"/>
        <v>26.25</v>
      </c>
      <c r="L177" s="7">
        <f t="shared" si="951"/>
        <v>40</v>
      </c>
      <c r="M177" s="7">
        <f t="shared" si="951"/>
        <v>1.25</v>
      </c>
      <c r="N177" s="33">
        <f t="shared" ref="N177:O177" si="952">IF(N381="","－",N381)</f>
        <v>114.61392405063292</v>
      </c>
      <c r="O177" s="33">
        <f t="shared" si="952"/>
        <v>125.75694444444444</v>
      </c>
      <c r="P177" s="23">
        <f t="shared" si="921"/>
        <v>80</v>
      </c>
      <c r="Q177" s="7">
        <f t="shared" ref="Q177:S177" si="953">IF($P177=0,0,Q381/$P177*100)</f>
        <v>78.75</v>
      </c>
      <c r="R177" s="7">
        <f t="shared" si="953"/>
        <v>15</v>
      </c>
      <c r="S177" s="7">
        <f t="shared" si="953"/>
        <v>6.25</v>
      </c>
      <c r="T177" s="23">
        <f t="shared" si="923"/>
        <v>95</v>
      </c>
      <c r="U177" s="7">
        <f t="shared" ref="U177:Z177" si="954">IF($T177=0,0,U381/$T177*100)</f>
        <v>15.789473684210526</v>
      </c>
      <c r="V177" s="7">
        <f t="shared" si="954"/>
        <v>52.631578947368418</v>
      </c>
      <c r="W177" s="7">
        <f t="shared" si="954"/>
        <v>16.842105263157894</v>
      </c>
      <c r="X177" s="7">
        <f t="shared" si="954"/>
        <v>7.3684210526315779</v>
      </c>
      <c r="Y177" s="7">
        <f t="shared" si="954"/>
        <v>6.3157894736842106</v>
      </c>
      <c r="Z177" s="7">
        <f t="shared" si="954"/>
        <v>1.0526315789473684</v>
      </c>
      <c r="AA177" s="33">
        <f t="shared" ref="AA177:AB177" si="955">IF(AA381="","－",AA381)</f>
        <v>26.331559814820125</v>
      </c>
      <c r="AB177" s="33">
        <f t="shared" si="955"/>
        <v>31.331223070798629</v>
      </c>
    </row>
    <row r="178" spans="1:28" ht="15" customHeight="1" x14ac:dyDescent="0.2">
      <c r="A178" s="45"/>
      <c r="B178" s="6"/>
      <c r="C178" s="18" t="s">
        <v>76</v>
      </c>
      <c r="D178" s="23">
        <f t="shared" si="916"/>
        <v>68</v>
      </c>
      <c r="E178" s="7">
        <f t="shared" ref="E178:F178" si="956">IF($D178=0,0,E382/$D178*100)</f>
        <v>98.529411764705884</v>
      </c>
      <c r="F178" s="7">
        <f t="shared" si="956"/>
        <v>1.4705882352941175</v>
      </c>
      <c r="G178" s="23">
        <f t="shared" si="918"/>
        <v>67</v>
      </c>
      <c r="H178" s="7">
        <f t="shared" ref="H178:M178" si="957">IF($G178=0,0,H382/$G178*100)</f>
        <v>4.4776119402985071</v>
      </c>
      <c r="I178" s="7">
        <f t="shared" si="957"/>
        <v>8.9552238805970141</v>
      </c>
      <c r="J178" s="7">
        <f t="shared" si="957"/>
        <v>14.925373134328357</v>
      </c>
      <c r="K178" s="7">
        <f t="shared" si="957"/>
        <v>28.35820895522388</v>
      </c>
      <c r="L178" s="7">
        <f t="shared" si="957"/>
        <v>37.313432835820898</v>
      </c>
      <c r="M178" s="7">
        <f t="shared" si="957"/>
        <v>5.9701492537313428</v>
      </c>
      <c r="N178" s="33">
        <f t="shared" ref="N178:O178" si="958">IF(N382="","－",N382)</f>
        <v>128.74285714285713</v>
      </c>
      <c r="O178" s="33">
        <f t="shared" si="958"/>
        <v>135.18</v>
      </c>
      <c r="P178" s="23">
        <f t="shared" si="921"/>
        <v>67</v>
      </c>
      <c r="Q178" s="7">
        <f t="shared" ref="Q178:S178" si="959">IF($P178=0,0,Q382/$P178*100)</f>
        <v>82.089552238805979</v>
      </c>
      <c r="R178" s="7">
        <f t="shared" si="959"/>
        <v>14.925373134328357</v>
      </c>
      <c r="S178" s="7">
        <f t="shared" si="959"/>
        <v>2.9850746268656714</v>
      </c>
      <c r="T178" s="23">
        <f t="shared" si="923"/>
        <v>70</v>
      </c>
      <c r="U178" s="7">
        <f t="shared" ref="U178:Z178" si="960">IF($T178=0,0,U382/$T178*100)</f>
        <v>22.857142857142858</v>
      </c>
      <c r="V178" s="7">
        <f t="shared" si="960"/>
        <v>32.857142857142854</v>
      </c>
      <c r="W178" s="7">
        <f t="shared" si="960"/>
        <v>21.428571428571427</v>
      </c>
      <c r="X178" s="7">
        <f t="shared" si="960"/>
        <v>10</v>
      </c>
      <c r="Y178" s="7">
        <f t="shared" si="960"/>
        <v>12.857142857142856</v>
      </c>
      <c r="Z178" s="7">
        <f t="shared" si="960"/>
        <v>0</v>
      </c>
      <c r="AA178" s="33">
        <f t="shared" ref="AA178:AB178" si="961">IF(AA382="","－",AA382)</f>
        <v>31.15118642844207</v>
      </c>
      <c r="AB178" s="33">
        <f t="shared" si="961"/>
        <v>40.381167592424902</v>
      </c>
    </row>
    <row r="179" spans="1:28" ht="15" customHeight="1" x14ac:dyDescent="0.2">
      <c r="A179" s="45"/>
      <c r="B179" s="6"/>
      <c r="C179" s="18" t="s">
        <v>77</v>
      </c>
      <c r="D179" s="23">
        <f t="shared" si="916"/>
        <v>195</v>
      </c>
      <c r="E179" s="7">
        <f t="shared" ref="E179:F179" si="962">IF($D179=0,0,E383/$D179*100)</f>
        <v>96.92307692307692</v>
      </c>
      <c r="F179" s="7">
        <f t="shared" si="962"/>
        <v>3.0769230769230771</v>
      </c>
      <c r="G179" s="23">
        <f t="shared" si="918"/>
        <v>187</v>
      </c>
      <c r="H179" s="7">
        <f t="shared" ref="H179:M179" si="963">IF($G179=0,0,H383/$G179*100)</f>
        <v>13.903743315508022</v>
      </c>
      <c r="I179" s="7">
        <f t="shared" si="963"/>
        <v>1.0695187165775399</v>
      </c>
      <c r="J179" s="7">
        <f t="shared" si="963"/>
        <v>6.9518716577540109</v>
      </c>
      <c r="K179" s="7">
        <f t="shared" si="963"/>
        <v>13.903743315508022</v>
      </c>
      <c r="L179" s="7">
        <f t="shared" si="963"/>
        <v>60.427807486631011</v>
      </c>
      <c r="M179" s="7">
        <f t="shared" si="963"/>
        <v>3.7433155080213902</v>
      </c>
      <c r="N179" s="33">
        <f t="shared" ref="N179:O179" si="964">IF(N383="","－",N383)</f>
        <v>182.4827138888889</v>
      </c>
      <c r="O179" s="33">
        <f t="shared" si="964"/>
        <v>213.29148376623377</v>
      </c>
      <c r="P179" s="23">
        <f t="shared" si="921"/>
        <v>187</v>
      </c>
      <c r="Q179" s="7">
        <f t="shared" ref="Q179:S179" si="965">IF($P179=0,0,Q383/$P179*100)</f>
        <v>93.582887700534755</v>
      </c>
      <c r="R179" s="7">
        <f t="shared" si="965"/>
        <v>6.4171122994652414</v>
      </c>
      <c r="S179" s="7">
        <f t="shared" si="965"/>
        <v>0</v>
      </c>
      <c r="T179" s="23">
        <f t="shared" si="923"/>
        <v>201</v>
      </c>
      <c r="U179" s="7">
        <f t="shared" ref="U179:Z179" si="966">IF($T179=0,0,U383/$T179*100)</f>
        <v>21.393034825870647</v>
      </c>
      <c r="V179" s="7">
        <f t="shared" si="966"/>
        <v>28.855721393034827</v>
      </c>
      <c r="W179" s="7">
        <f t="shared" si="966"/>
        <v>14.925373134328357</v>
      </c>
      <c r="X179" s="7">
        <f t="shared" si="966"/>
        <v>14.925373134328357</v>
      </c>
      <c r="Y179" s="7">
        <f t="shared" si="966"/>
        <v>19.900497512437813</v>
      </c>
      <c r="Z179" s="7">
        <f t="shared" si="966"/>
        <v>0</v>
      </c>
      <c r="AA179" s="33">
        <f t="shared" ref="AA179:AB179" si="967">IF(AA383="","－",AA383)</f>
        <v>38.304018728795931</v>
      </c>
      <c r="AB179" s="33">
        <f t="shared" si="967"/>
        <v>48.728530154987233</v>
      </c>
    </row>
    <row r="180" spans="1:28" ht="15" customHeight="1" x14ac:dyDescent="0.2">
      <c r="A180" s="16"/>
      <c r="B180" s="6"/>
      <c r="C180" s="19" t="s">
        <v>49</v>
      </c>
      <c r="D180" s="23">
        <f t="shared" si="916"/>
        <v>221</v>
      </c>
      <c r="E180" s="7">
        <f t="shared" ref="E180:F180" si="968">IF($D180=0,0,E384/$D180*100)</f>
        <v>83.257918552036202</v>
      </c>
      <c r="F180" s="7">
        <f t="shared" si="968"/>
        <v>16.742081447963798</v>
      </c>
      <c r="G180" s="23">
        <f t="shared" si="918"/>
        <v>179</v>
      </c>
      <c r="H180" s="7">
        <f t="shared" ref="H180:M180" si="969">IF($G180=0,0,H384/$G180*100)</f>
        <v>17.877094972067038</v>
      </c>
      <c r="I180" s="7">
        <f t="shared" si="969"/>
        <v>7.2625698324022352</v>
      </c>
      <c r="J180" s="7">
        <f t="shared" si="969"/>
        <v>8.3798882681564244</v>
      </c>
      <c r="K180" s="7">
        <f t="shared" si="969"/>
        <v>16.759776536312849</v>
      </c>
      <c r="L180" s="7">
        <f t="shared" si="969"/>
        <v>44.134078212290504</v>
      </c>
      <c r="M180" s="7">
        <f t="shared" si="969"/>
        <v>5.5865921787709496</v>
      </c>
      <c r="N180" s="33">
        <f t="shared" ref="N180:O180" si="970">IF(N384="","－",N384)</f>
        <v>159.08334674556212</v>
      </c>
      <c r="O180" s="33">
        <f t="shared" si="970"/>
        <v>196.241500729927</v>
      </c>
      <c r="P180" s="23">
        <f t="shared" si="921"/>
        <v>179</v>
      </c>
      <c r="Q180" s="7">
        <f t="shared" ref="Q180:S180" si="971">IF($P180=0,0,Q384/$P180*100)</f>
        <v>69.273743016759781</v>
      </c>
      <c r="R180" s="7">
        <f t="shared" si="971"/>
        <v>24.022346368715084</v>
      </c>
      <c r="S180" s="7">
        <f t="shared" si="971"/>
        <v>6.7039106145251397</v>
      </c>
      <c r="T180" s="23">
        <f t="shared" si="923"/>
        <v>235</v>
      </c>
      <c r="U180" s="7">
        <f t="shared" ref="U180:Z180" si="972">IF($T180=0,0,U384/$T180*100)</f>
        <v>34.893617021276597</v>
      </c>
      <c r="V180" s="7">
        <f t="shared" si="972"/>
        <v>35.744680851063833</v>
      </c>
      <c r="W180" s="7">
        <f t="shared" si="972"/>
        <v>8.085106382978724</v>
      </c>
      <c r="X180" s="7">
        <f t="shared" si="972"/>
        <v>8.5106382978723403</v>
      </c>
      <c r="Y180" s="7">
        <f t="shared" si="972"/>
        <v>9.787234042553191</v>
      </c>
      <c r="Z180" s="7">
        <f t="shared" si="972"/>
        <v>2.9787234042553195</v>
      </c>
      <c r="AA180" s="33">
        <f t="shared" ref="AA180:AB180" si="973">IF(AA384="","－",AA384)</f>
        <v>25.178697995795822</v>
      </c>
      <c r="AB180" s="33">
        <f t="shared" si="973"/>
        <v>39.320158513982513</v>
      </c>
    </row>
    <row r="181" spans="1:28" ht="15" customHeight="1" x14ac:dyDescent="0.2">
      <c r="A181" s="16"/>
      <c r="B181" s="30" t="s">
        <v>35</v>
      </c>
      <c r="C181" s="12" t="s">
        <v>24</v>
      </c>
      <c r="D181" s="22">
        <f t="shared" ref="D181:E181" si="974">D385</f>
        <v>558</v>
      </c>
      <c r="E181" s="4">
        <f t="shared" si="974"/>
        <v>298</v>
      </c>
      <c r="F181" s="4">
        <f>F385</f>
        <v>260</v>
      </c>
      <c r="G181" s="22">
        <f t="shared" ref="G181:L181" si="975">G385</f>
        <v>263</v>
      </c>
      <c r="H181" s="4">
        <f t="shared" si="975"/>
        <v>77</v>
      </c>
      <c r="I181" s="4">
        <f t="shared" si="975"/>
        <v>52</v>
      </c>
      <c r="J181" s="4">
        <f t="shared" si="975"/>
        <v>29</v>
      </c>
      <c r="K181" s="4">
        <f t="shared" si="975"/>
        <v>33</v>
      </c>
      <c r="L181" s="4">
        <f t="shared" si="975"/>
        <v>40</v>
      </c>
      <c r="M181" s="4">
        <f>M385</f>
        <v>32</v>
      </c>
      <c r="N181" s="32">
        <f>IF(N385="","－",N385)</f>
        <v>54.627489177489181</v>
      </c>
      <c r="O181" s="32">
        <f>IF(O385="","－",O385)</f>
        <v>81.941233766233765</v>
      </c>
      <c r="P181" s="22">
        <f t="shared" ref="P181:R181" si="976">P385</f>
        <v>263</v>
      </c>
      <c r="Q181" s="4">
        <f t="shared" si="976"/>
        <v>104</v>
      </c>
      <c r="R181" s="4">
        <f t="shared" si="976"/>
        <v>129</v>
      </c>
      <c r="S181" s="4">
        <f>S385</f>
        <v>30</v>
      </c>
      <c r="T181" s="22">
        <f t="shared" ref="T181:Y181" si="977">T385</f>
        <v>529</v>
      </c>
      <c r="U181" s="4">
        <f t="shared" si="977"/>
        <v>286</v>
      </c>
      <c r="V181" s="4">
        <f t="shared" si="977"/>
        <v>93</v>
      </c>
      <c r="W181" s="4">
        <f t="shared" si="977"/>
        <v>46</v>
      </c>
      <c r="X181" s="4">
        <f t="shared" si="977"/>
        <v>61</v>
      </c>
      <c r="Y181" s="4">
        <f t="shared" si="977"/>
        <v>34</v>
      </c>
      <c r="Z181" s="4">
        <f>Z385</f>
        <v>9</v>
      </c>
      <c r="AA181" s="32">
        <f>IF(AA385="","－",AA385)</f>
        <v>19.415272730475749</v>
      </c>
      <c r="AB181" s="32">
        <f>IF(AB385="","－",AB385)</f>
        <v>43.145050512168332</v>
      </c>
    </row>
    <row r="182" spans="1:28" ht="15" customHeight="1" x14ac:dyDescent="0.2">
      <c r="A182" s="16"/>
      <c r="B182" s="25" t="s">
        <v>36</v>
      </c>
      <c r="C182" s="15"/>
      <c r="D182" s="14">
        <f>IF(SUM(E182:F182)&gt;100,"－",SUM(E182:F182))</f>
        <v>100</v>
      </c>
      <c r="E182" s="13">
        <f>E385/$D181*100</f>
        <v>53.405017921146957</v>
      </c>
      <c r="F182" s="13">
        <f>F385/$D181*100</f>
        <v>46.59498207885305</v>
      </c>
      <c r="G182" s="14">
        <f>IF(SUM(H182:M182)&gt;100,"－",SUM(H182:M182))</f>
        <v>100.00000000000001</v>
      </c>
      <c r="H182" s="13">
        <f t="shared" ref="H182:M182" si="978">H385/$G181*100</f>
        <v>29.277566539923956</v>
      </c>
      <c r="I182" s="13">
        <f t="shared" si="978"/>
        <v>19.771863117870723</v>
      </c>
      <c r="J182" s="13">
        <f t="shared" si="978"/>
        <v>11.02661596958175</v>
      </c>
      <c r="K182" s="13">
        <f t="shared" si="978"/>
        <v>12.547528517110266</v>
      </c>
      <c r="L182" s="13">
        <f t="shared" si="978"/>
        <v>15.209125475285171</v>
      </c>
      <c r="M182" s="13">
        <f t="shared" si="978"/>
        <v>12.167300380228136</v>
      </c>
      <c r="N182" s="14" t="s">
        <v>142</v>
      </c>
      <c r="O182" s="14" t="s">
        <v>142</v>
      </c>
      <c r="P182" s="14">
        <f>IF(SUM(Q182:S182)&gt;100,"－",SUM(Q182:S182))</f>
        <v>100</v>
      </c>
      <c r="Q182" s="13">
        <f>Q385/$P181*100</f>
        <v>39.543726235741445</v>
      </c>
      <c r="R182" s="13">
        <f>R385/$P181*100</f>
        <v>49.049429657794676</v>
      </c>
      <c r="S182" s="13">
        <f>S385/$P181*100</f>
        <v>11.406844106463879</v>
      </c>
      <c r="T182" s="14">
        <f>IF(SUM(U182:Z182)&gt;100,"－",SUM(U182:Z182))</f>
        <v>100.00000000000001</v>
      </c>
      <c r="U182" s="13">
        <f t="shared" ref="U182:Z182" si="979">U385/$T181*100</f>
        <v>54.06427221172023</v>
      </c>
      <c r="V182" s="13">
        <f t="shared" si="979"/>
        <v>17.580340264650285</v>
      </c>
      <c r="W182" s="13">
        <f t="shared" si="979"/>
        <v>8.695652173913043</v>
      </c>
      <c r="X182" s="13">
        <f t="shared" si="979"/>
        <v>11.531190926275993</v>
      </c>
      <c r="Y182" s="13">
        <f t="shared" si="979"/>
        <v>6.4272211720226844</v>
      </c>
      <c r="Z182" s="13">
        <f t="shared" si="979"/>
        <v>1.7013232514177694</v>
      </c>
      <c r="AA182" s="14" t="s">
        <v>142</v>
      </c>
      <c r="AB182" s="14" t="s">
        <v>142</v>
      </c>
    </row>
    <row r="183" spans="1:28" ht="15" customHeight="1" x14ac:dyDescent="0.2">
      <c r="A183" s="16"/>
      <c r="B183" s="25" t="s">
        <v>37</v>
      </c>
      <c r="C183" s="18" t="s">
        <v>69</v>
      </c>
      <c r="D183" s="23">
        <f>D387</f>
        <v>85</v>
      </c>
      <c r="E183" s="7">
        <f>IF($D183=0,0,E387/$D183*100)</f>
        <v>31.764705882352938</v>
      </c>
      <c r="F183" s="7">
        <f>IF($D183=0,0,F387/$D183*100)</f>
        <v>68.235294117647058</v>
      </c>
      <c r="G183" s="23">
        <f>G387</f>
        <v>22</v>
      </c>
      <c r="H183" s="7">
        <f t="shared" ref="H183:M183" si="980">IF($G183=0,0,H387/$G183*100)</f>
        <v>59.090909090909093</v>
      </c>
      <c r="I183" s="7">
        <f t="shared" si="980"/>
        <v>13.636363636363635</v>
      </c>
      <c r="J183" s="7">
        <f t="shared" si="980"/>
        <v>4.5454545454545459</v>
      </c>
      <c r="K183" s="7">
        <f t="shared" si="980"/>
        <v>9.0909090909090917</v>
      </c>
      <c r="L183" s="7">
        <f t="shared" si="980"/>
        <v>4.5454545454545459</v>
      </c>
      <c r="M183" s="7">
        <f t="shared" si="980"/>
        <v>9.0909090909090917</v>
      </c>
      <c r="N183" s="33">
        <f t="shared" ref="N183:O183" si="981">IF(N387="","－",N387)</f>
        <v>32.049999999999997</v>
      </c>
      <c r="O183" s="33">
        <f t="shared" si="981"/>
        <v>91.571428571428569</v>
      </c>
      <c r="P183" s="23">
        <f>P387</f>
        <v>22</v>
      </c>
      <c r="Q183" s="7">
        <f>IF($P183=0,0,Q387/$P183*100)</f>
        <v>27.27272727272727</v>
      </c>
      <c r="R183" s="7">
        <f>IF($P183=0,0,R387/$P183*100)</f>
        <v>59.090909090909093</v>
      </c>
      <c r="S183" s="7">
        <f>IF($P183=0,0,S387/$P183*100)</f>
        <v>13.636363636363635</v>
      </c>
      <c r="T183" s="23">
        <f>T387</f>
        <v>78</v>
      </c>
      <c r="U183" s="7">
        <f t="shared" ref="U183:Z183" si="982">IF($T183=0,0,U387/$T183*100)</f>
        <v>61.53846153846154</v>
      </c>
      <c r="V183" s="7">
        <f t="shared" si="982"/>
        <v>12.820512820512819</v>
      </c>
      <c r="W183" s="7">
        <f t="shared" si="982"/>
        <v>7.6923076923076925</v>
      </c>
      <c r="X183" s="7">
        <f t="shared" si="982"/>
        <v>14.102564102564102</v>
      </c>
      <c r="Y183" s="7">
        <f t="shared" si="982"/>
        <v>1.2820512820512819</v>
      </c>
      <c r="Z183" s="7">
        <f t="shared" si="982"/>
        <v>2.5641025641025639</v>
      </c>
      <c r="AA183" s="33">
        <f t="shared" ref="AA183:AB183" si="983">IF(AA387="","－",AA387)</f>
        <v>13.664527224084011</v>
      </c>
      <c r="AB183" s="33">
        <f t="shared" si="983"/>
        <v>37.089431036799461</v>
      </c>
    </row>
    <row r="184" spans="1:28" ht="15" customHeight="1" x14ac:dyDescent="0.2">
      <c r="A184" s="16"/>
      <c r="B184" s="25"/>
      <c r="C184" s="18" t="s">
        <v>70</v>
      </c>
      <c r="D184" s="23">
        <f t="shared" ref="D184:D192" si="984">D388</f>
        <v>100</v>
      </c>
      <c r="E184" s="7">
        <f t="shared" ref="E184:F184" si="985">IF($D184=0,0,E388/$D184*100)</f>
        <v>40</v>
      </c>
      <c r="F184" s="7">
        <f t="shared" si="985"/>
        <v>60</v>
      </c>
      <c r="G184" s="23">
        <f t="shared" ref="G184:G192" si="986">G388</f>
        <v>32</v>
      </c>
      <c r="H184" s="7">
        <f t="shared" ref="H184:M184" si="987">IF($G184=0,0,H388/$G184*100)</f>
        <v>34.375</v>
      </c>
      <c r="I184" s="7">
        <f t="shared" si="987"/>
        <v>21.875</v>
      </c>
      <c r="J184" s="7">
        <f t="shared" si="987"/>
        <v>15.625</v>
      </c>
      <c r="K184" s="7">
        <f t="shared" si="987"/>
        <v>3.125</v>
      </c>
      <c r="L184" s="7">
        <f t="shared" si="987"/>
        <v>18.75</v>
      </c>
      <c r="M184" s="7">
        <f t="shared" si="987"/>
        <v>6.25</v>
      </c>
      <c r="N184" s="33">
        <f t="shared" ref="N184:O184" si="988">IF(N388="","－",N388)</f>
        <v>78.026666666666671</v>
      </c>
      <c r="O184" s="33">
        <f t="shared" si="988"/>
        <v>123.2</v>
      </c>
      <c r="P184" s="23">
        <f t="shared" ref="P184:P192" si="989">P388</f>
        <v>32</v>
      </c>
      <c r="Q184" s="7">
        <f t="shared" ref="Q184:S184" si="990">IF($P184=0,0,Q388/$P184*100)</f>
        <v>43.75</v>
      </c>
      <c r="R184" s="7">
        <f t="shared" si="990"/>
        <v>53.125</v>
      </c>
      <c r="S184" s="7">
        <f t="shared" si="990"/>
        <v>3.125</v>
      </c>
      <c r="T184" s="23">
        <f t="shared" ref="T184:T192" si="991">T388</f>
        <v>97</v>
      </c>
      <c r="U184" s="7">
        <f t="shared" ref="U184:Z184" si="992">IF($T184=0,0,U388/$T184*100)</f>
        <v>58.762886597938149</v>
      </c>
      <c r="V184" s="7">
        <f t="shared" si="992"/>
        <v>15.463917525773196</v>
      </c>
      <c r="W184" s="7">
        <f t="shared" si="992"/>
        <v>6.1855670103092786</v>
      </c>
      <c r="X184" s="7">
        <f t="shared" si="992"/>
        <v>12.371134020618557</v>
      </c>
      <c r="Y184" s="7">
        <f t="shared" si="992"/>
        <v>4.1237113402061851</v>
      </c>
      <c r="Z184" s="7">
        <f t="shared" si="992"/>
        <v>3.0927835051546393</v>
      </c>
      <c r="AA184" s="33">
        <f t="shared" ref="AA184:AB184" si="993">IF(AA388="","－",AA388)</f>
        <v>16.230735108526424</v>
      </c>
      <c r="AB184" s="33">
        <f t="shared" si="993"/>
        <v>41.234840545986053</v>
      </c>
    </row>
    <row r="185" spans="1:28" ht="15" customHeight="1" x14ac:dyDescent="0.2">
      <c r="A185" s="16"/>
      <c r="B185" s="25"/>
      <c r="C185" s="18" t="s">
        <v>71</v>
      </c>
      <c r="D185" s="23">
        <f t="shared" si="984"/>
        <v>69</v>
      </c>
      <c r="E185" s="7">
        <f t="shared" ref="E185:F185" si="994">IF($D185=0,0,E389/$D185*100)</f>
        <v>65.217391304347828</v>
      </c>
      <c r="F185" s="7">
        <f t="shared" si="994"/>
        <v>34.782608695652172</v>
      </c>
      <c r="G185" s="23">
        <f t="shared" si="986"/>
        <v>42</v>
      </c>
      <c r="H185" s="7">
        <f t="shared" ref="H185:M185" si="995">IF($G185=0,0,H389/$G185*100)</f>
        <v>28.571428571428569</v>
      </c>
      <c r="I185" s="7">
        <f t="shared" si="995"/>
        <v>21.428571428571427</v>
      </c>
      <c r="J185" s="7">
        <f t="shared" si="995"/>
        <v>14.285714285714285</v>
      </c>
      <c r="K185" s="7">
        <f t="shared" si="995"/>
        <v>7.1428571428571423</v>
      </c>
      <c r="L185" s="7">
        <f t="shared" si="995"/>
        <v>16.666666666666664</v>
      </c>
      <c r="M185" s="7">
        <f t="shared" si="995"/>
        <v>11.904761904761903</v>
      </c>
      <c r="N185" s="33">
        <f t="shared" ref="N185:O185" si="996">IF(N389="","－",N389)</f>
        <v>50.670270270270272</v>
      </c>
      <c r="O185" s="33">
        <f t="shared" si="996"/>
        <v>74.992000000000004</v>
      </c>
      <c r="P185" s="23">
        <f t="shared" si="989"/>
        <v>42</v>
      </c>
      <c r="Q185" s="7">
        <f t="shared" ref="Q185:S185" si="997">IF($P185=0,0,Q389/$P185*100)</f>
        <v>33.333333333333329</v>
      </c>
      <c r="R185" s="7">
        <f t="shared" si="997"/>
        <v>52.380952380952387</v>
      </c>
      <c r="S185" s="7">
        <f t="shared" si="997"/>
        <v>14.285714285714285</v>
      </c>
      <c r="T185" s="23">
        <f t="shared" si="991"/>
        <v>62</v>
      </c>
      <c r="U185" s="7">
        <f t="shared" ref="U185:Z185" si="998">IF($T185=0,0,U389/$T185*100)</f>
        <v>54.838709677419352</v>
      </c>
      <c r="V185" s="7">
        <f t="shared" si="998"/>
        <v>17.741935483870968</v>
      </c>
      <c r="W185" s="7">
        <f t="shared" si="998"/>
        <v>9.67741935483871</v>
      </c>
      <c r="X185" s="7">
        <f t="shared" si="998"/>
        <v>8.064516129032258</v>
      </c>
      <c r="Y185" s="7">
        <f t="shared" si="998"/>
        <v>6.4516129032258061</v>
      </c>
      <c r="Z185" s="7">
        <f t="shared" si="998"/>
        <v>3.225806451612903</v>
      </c>
      <c r="AA185" s="33">
        <f t="shared" ref="AA185:AB185" si="999">IF(AA389="","－",AA389)</f>
        <v>18.06150793650794</v>
      </c>
      <c r="AB185" s="33">
        <f t="shared" si="999"/>
        <v>41.680402930402934</v>
      </c>
    </row>
    <row r="186" spans="1:28" ht="15" customHeight="1" x14ac:dyDescent="0.2">
      <c r="A186" s="16"/>
      <c r="B186" s="25"/>
      <c r="C186" s="18" t="s">
        <v>72</v>
      </c>
      <c r="D186" s="23">
        <f t="shared" si="984"/>
        <v>47</v>
      </c>
      <c r="E186" s="7">
        <f t="shared" ref="E186:F186" si="1000">IF($D186=0,0,E390/$D186*100)</f>
        <v>57.446808510638306</v>
      </c>
      <c r="F186" s="7">
        <f t="shared" si="1000"/>
        <v>42.553191489361701</v>
      </c>
      <c r="G186" s="23">
        <f t="shared" si="986"/>
        <v>24</v>
      </c>
      <c r="H186" s="7">
        <f t="shared" ref="H186:M186" si="1001">IF($G186=0,0,H390/$G186*100)</f>
        <v>20.833333333333336</v>
      </c>
      <c r="I186" s="7">
        <f t="shared" si="1001"/>
        <v>8.3333333333333321</v>
      </c>
      <c r="J186" s="7">
        <f t="shared" si="1001"/>
        <v>29.166666666666668</v>
      </c>
      <c r="K186" s="7">
        <f t="shared" si="1001"/>
        <v>20.833333333333336</v>
      </c>
      <c r="L186" s="7">
        <f t="shared" si="1001"/>
        <v>16.666666666666664</v>
      </c>
      <c r="M186" s="7">
        <f t="shared" si="1001"/>
        <v>4.1666666666666661</v>
      </c>
      <c r="N186" s="33">
        <f t="shared" ref="N186:O186" si="1002">IF(N390="","－",N390)</f>
        <v>52.53478260869565</v>
      </c>
      <c r="O186" s="33">
        <f t="shared" si="1002"/>
        <v>67.12777777777778</v>
      </c>
      <c r="P186" s="23">
        <f t="shared" si="989"/>
        <v>24</v>
      </c>
      <c r="Q186" s="7">
        <f t="shared" ref="Q186:S186" si="1003">IF($P186=0,0,Q390/$P186*100)</f>
        <v>41.666666666666671</v>
      </c>
      <c r="R186" s="7">
        <f t="shared" si="1003"/>
        <v>41.666666666666671</v>
      </c>
      <c r="S186" s="7">
        <f t="shared" si="1003"/>
        <v>16.666666666666664</v>
      </c>
      <c r="T186" s="23">
        <f t="shared" si="991"/>
        <v>46</v>
      </c>
      <c r="U186" s="7">
        <f t="shared" ref="U186:Z186" si="1004">IF($T186=0,0,U390/$T186*100)</f>
        <v>47.826086956521742</v>
      </c>
      <c r="V186" s="7">
        <f t="shared" si="1004"/>
        <v>19.565217391304348</v>
      </c>
      <c r="W186" s="7">
        <f t="shared" si="1004"/>
        <v>13.043478260869565</v>
      </c>
      <c r="X186" s="7">
        <f t="shared" si="1004"/>
        <v>17.391304347826086</v>
      </c>
      <c r="Y186" s="7">
        <f t="shared" si="1004"/>
        <v>2.1739130434782608</v>
      </c>
      <c r="Z186" s="7">
        <f t="shared" si="1004"/>
        <v>0</v>
      </c>
      <c r="AA186" s="33">
        <f t="shared" ref="AA186:AB186" si="1005">IF(AA390="","－",AA390)</f>
        <v>20.417635433620088</v>
      </c>
      <c r="AB186" s="33">
        <f t="shared" si="1005"/>
        <v>39.133801247771835</v>
      </c>
    </row>
    <row r="187" spans="1:28" ht="15" customHeight="1" x14ac:dyDescent="0.2">
      <c r="A187" s="16"/>
      <c r="B187" s="25"/>
      <c r="C187" s="18" t="s">
        <v>73</v>
      </c>
      <c r="D187" s="23">
        <f t="shared" si="984"/>
        <v>15</v>
      </c>
      <c r="E187" s="7">
        <f t="shared" ref="E187:F187" si="1006">IF($D187=0,0,E391/$D187*100)</f>
        <v>80</v>
      </c>
      <c r="F187" s="7">
        <f t="shared" si="1006"/>
        <v>20</v>
      </c>
      <c r="G187" s="23">
        <f t="shared" si="986"/>
        <v>11</v>
      </c>
      <c r="H187" s="7">
        <f t="shared" ref="H187:M187" si="1007">IF($G187=0,0,H391/$G187*100)</f>
        <v>18.181818181818183</v>
      </c>
      <c r="I187" s="7">
        <f t="shared" si="1007"/>
        <v>18.181818181818183</v>
      </c>
      <c r="J187" s="7">
        <f t="shared" si="1007"/>
        <v>18.181818181818183</v>
      </c>
      <c r="K187" s="7">
        <f t="shared" si="1007"/>
        <v>27.27272727272727</v>
      </c>
      <c r="L187" s="7">
        <f t="shared" si="1007"/>
        <v>9.0909090909090917</v>
      </c>
      <c r="M187" s="7">
        <f t="shared" si="1007"/>
        <v>9.0909090909090917</v>
      </c>
      <c r="N187" s="33">
        <f t="shared" ref="N187:O187" si="1008">IF(N391="","－",N391)</f>
        <v>47.924999999999997</v>
      </c>
      <c r="O187" s="33">
        <f t="shared" si="1008"/>
        <v>59.90625</v>
      </c>
      <c r="P187" s="23">
        <f t="shared" si="989"/>
        <v>11</v>
      </c>
      <c r="Q187" s="7">
        <f t="shared" ref="Q187:S187" si="1009">IF($P187=0,0,Q391/$P187*100)</f>
        <v>45.454545454545453</v>
      </c>
      <c r="R187" s="7">
        <f t="shared" si="1009"/>
        <v>36.363636363636367</v>
      </c>
      <c r="S187" s="7">
        <f t="shared" si="1009"/>
        <v>18.181818181818183</v>
      </c>
      <c r="T187" s="23">
        <f t="shared" si="991"/>
        <v>13</v>
      </c>
      <c r="U187" s="7">
        <f t="shared" ref="U187:Z187" si="1010">IF($T187=0,0,U391/$T187*100)</f>
        <v>30.76923076923077</v>
      </c>
      <c r="V187" s="7">
        <f t="shared" si="1010"/>
        <v>46.153846153846153</v>
      </c>
      <c r="W187" s="7">
        <f t="shared" si="1010"/>
        <v>15.384615384615385</v>
      </c>
      <c r="X187" s="7">
        <f t="shared" si="1010"/>
        <v>7.6923076923076925</v>
      </c>
      <c r="Y187" s="7">
        <f t="shared" si="1010"/>
        <v>0</v>
      </c>
      <c r="Z187" s="7">
        <f t="shared" si="1010"/>
        <v>0</v>
      </c>
      <c r="AA187" s="33">
        <f t="shared" ref="AA187:AB187" si="1011">IF(AA391="","－",AA391)</f>
        <v>18.999611499611497</v>
      </c>
      <c r="AB187" s="33">
        <f t="shared" si="1011"/>
        <v>27.44388327721661</v>
      </c>
    </row>
    <row r="188" spans="1:28" ht="15" customHeight="1" x14ac:dyDescent="0.2">
      <c r="A188" s="16"/>
      <c r="B188" s="25"/>
      <c r="C188" s="18" t="s">
        <v>74</v>
      </c>
      <c r="D188" s="23">
        <f t="shared" si="984"/>
        <v>10</v>
      </c>
      <c r="E188" s="7">
        <f t="shared" ref="E188:F188" si="1012">IF($D188=0,0,E392/$D188*100)</f>
        <v>70</v>
      </c>
      <c r="F188" s="7">
        <f t="shared" si="1012"/>
        <v>30</v>
      </c>
      <c r="G188" s="23">
        <f t="shared" si="986"/>
        <v>6</v>
      </c>
      <c r="H188" s="7">
        <f t="shared" ref="H188:M188" si="1013">IF($G188=0,0,H392/$G188*100)</f>
        <v>50</v>
      </c>
      <c r="I188" s="7">
        <f t="shared" si="1013"/>
        <v>0</v>
      </c>
      <c r="J188" s="7">
        <f t="shared" si="1013"/>
        <v>0</v>
      </c>
      <c r="K188" s="7">
        <f t="shared" si="1013"/>
        <v>0</v>
      </c>
      <c r="L188" s="7">
        <f t="shared" si="1013"/>
        <v>33.333333333333329</v>
      </c>
      <c r="M188" s="7">
        <f t="shared" si="1013"/>
        <v>16.666666666666664</v>
      </c>
      <c r="N188" s="33">
        <f t="shared" ref="N188:O188" si="1014">IF(N392="","－",N392)</f>
        <v>97.2</v>
      </c>
      <c r="O188" s="33">
        <f t="shared" si="1014"/>
        <v>243</v>
      </c>
      <c r="P188" s="23">
        <f t="shared" si="989"/>
        <v>6</v>
      </c>
      <c r="Q188" s="7">
        <f t="shared" ref="Q188:S188" si="1015">IF($P188=0,0,Q392/$P188*100)</f>
        <v>33.333333333333329</v>
      </c>
      <c r="R188" s="7">
        <f t="shared" si="1015"/>
        <v>33.333333333333329</v>
      </c>
      <c r="S188" s="7">
        <f t="shared" si="1015"/>
        <v>33.333333333333329</v>
      </c>
      <c r="T188" s="23">
        <f t="shared" si="991"/>
        <v>10</v>
      </c>
      <c r="U188" s="7">
        <f t="shared" ref="U188:Z188" si="1016">IF($T188=0,0,U392/$T188*100)</f>
        <v>40</v>
      </c>
      <c r="V188" s="7">
        <f t="shared" si="1016"/>
        <v>40</v>
      </c>
      <c r="W188" s="7">
        <f t="shared" si="1016"/>
        <v>10</v>
      </c>
      <c r="X188" s="7">
        <f t="shared" si="1016"/>
        <v>10</v>
      </c>
      <c r="Y188" s="7">
        <f t="shared" si="1016"/>
        <v>0</v>
      </c>
      <c r="Z188" s="7">
        <f t="shared" si="1016"/>
        <v>0</v>
      </c>
      <c r="AA188" s="33">
        <f t="shared" ref="AA188:AB188" si="1017">IF(AA392="","－",AA392)</f>
        <v>17.5</v>
      </c>
      <c r="AB188" s="33">
        <f t="shared" si="1017"/>
        <v>29.166666666666668</v>
      </c>
    </row>
    <row r="189" spans="1:28" ht="15" customHeight="1" x14ac:dyDescent="0.2">
      <c r="A189" s="16"/>
      <c r="B189" s="25"/>
      <c r="C189" s="18" t="s">
        <v>75</v>
      </c>
      <c r="D189" s="23">
        <f t="shared" si="984"/>
        <v>11</v>
      </c>
      <c r="E189" s="7">
        <f t="shared" ref="E189:F189" si="1018">IF($D189=0,0,E393/$D189*100)</f>
        <v>81.818181818181827</v>
      </c>
      <c r="F189" s="7">
        <f t="shared" si="1018"/>
        <v>18.181818181818183</v>
      </c>
      <c r="G189" s="23">
        <f t="shared" si="986"/>
        <v>9</v>
      </c>
      <c r="H189" s="7">
        <f t="shared" ref="H189:M189" si="1019">IF($G189=0,0,H393/$G189*100)</f>
        <v>22.222222222222221</v>
      </c>
      <c r="I189" s="7">
        <f t="shared" si="1019"/>
        <v>0</v>
      </c>
      <c r="J189" s="7">
        <f t="shared" si="1019"/>
        <v>0</v>
      </c>
      <c r="K189" s="7">
        <f t="shared" si="1019"/>
        <v>11.111111111111111</v>
      </c>
      <c r="L189" s="7">
        <f t="shared" si="1019"/>
        <v>33.333333333333329</v>
      </c>
      <c r="M189" s="7">
        <f t="shared" si="1019"/>
        <v>33.333333333333329</v>
      </c>
      <c r="N189" s="33">
        <f t="shared" ref="N189:O189" si="1020">IF(N393="","－",N393)</f>
        <v>142.41666666666666</v>
      </c>
      <c r="O189" s="33">
        <f t="shared" si="1020"/>
        <v>213.625</v>
      </c>
      <c r="P189" s="23">
        <f t="shared" si="989"/>
        <v>9</v>
      </c>
      <c r="Q189" s="7">
        <f t="shared" ref="Q189:S189" si="1021">IF($P189=0,0,Q393/$P189*100)</f>
        <v>55.555555555555557</v>
      </c>
      <c r="R189" s="7">
        <f t="shared" si="1021"/>
        <v>33.333333333333329</v>
      </c>
      <c r="S189" s="7">
        <f t="shared" si="1021"/>
        <v>11.111111111111111</v>
      </c>
      <c r="T189" s="23">
        <f t="shared" si="991"/>
        <v>10</v>
      </c>
      <c r="U189" s="7">
        <f t="shared" ref="U189:Z189" si="1022">IF($T189=0,0,U393/$T189*100)</f>
        <v>40</v>
      </c>
      <c r="V189" s="7">
        <f t="shared" si="1022"/>
        <v>20</v>
      </c>
      <c r="W189" s="7">
        <f t="shared" si="1022"/>
        <v>10</v>
      </c>
      <c r="X189" s="7">
        <f t="shared" si="1022"/>
        <v>10</v>
      </c>
      <c r="Y189" s="7">
        <f t="shared" si="1022"/>
        <v>20</v>
      </c>
      <c r="Z189" s="7">
        <f t="shared" si="1022"/>
        <v>0</v>
      </c>
      <c r="AA189" s="33">
        <f t="shared" ref="AA189:AB189" si="1023">IF(AA393="","－",AA393)</f>
        <v>31.833333333333336</v>
      </c>
      <c r="AB189" s="33">
        <f t="shared" si="1023"/>
        <v>53.055555555555564</v>
      </c>
    </row>
    <row r="190" spans="1:28" ht="15" customHeight="1" x14ac:dyDescent="0.2">
      <c r="A190" s="16"/>
      <c r="B190" s="25"/>
      <c r="C190" s="18" t="s">
        <v>76</v>
      </c>
      <c r="D190" s="23">
        <f t="shared" si="984"/>
        <v>4</v>
      </c>
      <c r="E190" s="7">
        <f t="shared" ref="E190:F190" si="1024">IF($D190=0,0,E394/$D190*100)</f>
        <v>75</v>
      </c>
      <c r="F190" s="7">
        <f t="shared" si="1024"/>
        <v>25</v>
      </c>
      <c r="G190" s="23">
        <f t="shared" si="986"/>
        <v>3</v>
      </c>
      <c r="H190" s="7">
        <f t="shared" ref="H190:M190" si="1025">IF($G190=0,0,H394/$G190*100)</f>
        <v>33.333333333333329</v>
      </c>
      <c r="I190" s="7">
        <f t="shared" si="1025"/>
        <v>0</v>
      </c>
      <c r="J190" s="7">
        <f t="shared" si="1025"/>
        <v>0</v>
      </c>
      <c r="K190" s="7">
        <f t="shared" si="1025"/>
        <v>33.333333333333329</v>
      </c>
      <c r="L190" s="7">
        <f t="shared" si="1025"/>
        <v>33.333333333333329</v>
      </c>
      <c r="M190" s="7">
        <f t="shared" si="1025"/>
        <v>0</v>
      </c>
      <c r="N190" s="33">
        <f t="shared" ref="N190:O190" si="1026">IF(N394="","－",N394)</f>
        <v>75</v>
      </c>
      <c r="O190" s="33">
        <f t="shared" si="1026"/>
        <v>112.5</v>
      </c>
      <c r="P190" s="23">
        <f t="shared" si="989"/>
        <v>3</v>
      </c>
      <c r="Q190" s="7">
        <f t="shared" ref="Q190:S190" si="1027">IF($P190=0,0,Q394/$P190*100)</f>
        <v>100</v>
      </c>
      <c r="R190" s="7">
        <f t="shared" si="1027"/>
        <v>0</v>
      </c>
      <c r="S190" s="7">
        <f t="shared" si="1027"/>
        <v>0</v>
      </c>
      <c r="T190" s="23">
        <f t="shared" si="991"/>
        <v>6</v>
      </c>
      <c r="U190" s="7">
        <f t="shared" ref="U190:Z190" si="1028">IF($T190=0,0,U394/$T190*100)</f>
        <v>16.666666666666664</v>
      </c>
      <c r="V190" s="7">
        <f t="shared" si="1028"/>
        <v>33.333333333333329</v>
      </c>
      <c r="W190" s="7">
        <f t="shared" si="1028"/>
        <v>16.666666666666664</v>
      </c>
      <c r="X190" s="7">
        <f t="shared" si="1028"/>
        <v>16.666666666666664</v>
      </c>
      <c r="Y190" s="7">
        <f t="shared" si="1028"/>
        <v>16.666666666666664</v>
      </c>
      <c r="Z190" s="7">
        <f t="shared" si="1028"/>
        <v>0</v>
      </c>
      <c r="AA190" s="33">
        <f t="shared" ref="AA190:AB190" si="1029">IF(AA394="","－",AA394)</f>
        <v>39.629629629629626</v>
      </c>
      <c r="AB190" s="33">
        <f t="shared" si="1029"/>
        <v>47.555555555555557</v>
      </c>
    </row>
    <row r="191" spans="1:28" ht="15" customHeight="1" x14ac:dyDescent="0.2">
      <c r="A191" s="16"/>
      <c r="B191" s="25"/>
      <c r="C191" s="18" t="s">
        <v>77</v>
      </c>
      <c r="D191" s="23">
        <f t="shared" si="984"/>
        <v>24</v>
      </c>
      <c r="E191" s="7">
        <f t="shared" ref="E191:F191" si="1030">IF($D191=0,0,E395/$D191*100)</f>
        <v>91.666666666666657</v>
      </c>
      <c r="F191" s="7">
        <f t="shared" si="1030"/>
        <v>8.3333333333333321</v>
      </c>
      <c r="G191" s="23">
        <f t="shared" si="986"/>
        <v>22</v>
      </c>
      <c r="H191" s="7">
        <f t="shared" ref="H191:M191" si="1031">IF($G191=0,0,H395/$G191*100)</f>
        <v>40.909090909090914</v>
      </c>
      <c r="I191" s="7">
        <f t="shared" si="1031"/>
        <v>4.5454545454545459</v>
      </c>
      <c r="J191" s="7">
        <f t="shared" si="1031"/>
        <v>4.5454545454545459</v>
      </c>
      <c r="K191" s="7">
        <f t="shared" si="1031"/>
        <v>27.27272727272727</v>
      </c>
      <c r="L191" s="7">
        <f t="shared" si="1031"/>
        <v>22.727272727272727</v>
      </c>
      <c r="M191" s="7">
        <f t="shared" si="1031"/>
        <v>0</v>
      </c>
      <c r="N191" s="33">
        <f t="shared" ref="N191:O191" si="1032">IF(N395="","－",N395)</f>
        <v>50.909090909090907</v>
      </c>
      <c r="O191" s="33">
        <f t="shared" si="1032"/>
        <v>86.15384615384616</v>
      </c>
      <c r="P191" s="23">
        <f t="shared" si="989"/>
        <v>22</v>
      </c>
      <c r="Q191" s="7">
        <f t="shared" ref="Q191:S191" si="1033">IF($P191=0,0,Q395/$P191*100)</f>
        <v>81.818181818181827</v>
      </c>
      <c r="R191" s="7">
        <f t="shared" si="1033"/>
        <v>18.181818181818183</v>
      </c>
      <c r="S191" s="7">
        <f t="shared" si="1033"/>
        <v>0</v>
      </c>
      <c r="T191" s="23">
        <f t="shared" si="991"/>
        <v>23</v>
      </c>
      <c r="U191" s="7">
        <f t="shared" ref="U191:Z191" si="1034">IF($T191=0,0,U395/$T191*100)</f>
        <v>13.043478260869565</v>
      </c>
      <c r="V191" s="7">
        <f t="shared" si="1034"/>
        <v>4.3478260869565215</v>
      </c>
      <c r="W191" s="7">
        <f t="shared" si="1034"/>
        <v>17.391304347826086</v>
      </c>
      <c r="X191" s="7">
        <f t="shared" si="1034"/>
        <v>26.086956521739129</v>
      </c>
      <c r="Y191" s="7">
        <f t="shared" si="1034"/>
        <v>39.130434782608695</v>
      </c>
      <c r="Z191" s="7">
        <f t="shared" si="1034"/>
        <v>0</v>
      </c>
      <c r="AA191" s="33">
        <f t="shared" ref="AA191:AB191" si="1035">IF(AA395="","－",AA395)</f>
        <v>63.398232202580026</v>
      </c>
      <c r="AB191" s="33">
        <f t="shared" si="1035"/>
        <v>72.907967032967036</v>
      </c>
    </row>
    <row r="192" spans="1:28" ht="15" customHeight="1" x14ac:dyDescent="0.2">
      <c r="A192" s="18"/>
      <c r="B192" s="26"/>
      <c r="C192" s="19" t="s">
        <v>49</v>
      </c>
      <c r="D192" s="24">
        <f t="shared" si="984"/>
        <v>193</v>
      </c>
      <c r="E192" s="5">
        <f t="shared" ref="E192:F192" si="1036">IF($D192=0,0,E396/$D192*100)</f>
        <v>54.92227979274611</v>
      </c>
      <c r="F192" s="5">
        <f t="shared" si="1036"/>
        <v>45.077720207253883</v>
      </c>
      <c r="G192" s="24">
        <f t="shared" si="986"/>
        <v>92</v>
      </c>
      <c r="H192" s="5">
        <f t="shared" ref="H192:M192" si="1037">IF($G192=0,0,H396/$G192*100)</f>
        <v>20.652173913043477</v>
      </c>
      <c r="I192" s="5">
        <f t="shared" si="1037"/>
        <v>30.434782608695656</v>
      </c>
      <c r="J192" s="5">
        <f t="shared" si="1037"/>
        <v>7.608695652173914</v>
      </c>
      <c r="K192" s="5">
        <f t="shared" si="1037"/>
        <v>11.956521739130435</v>
      </c>
      <c r="L192" s="5">
        <f t="shared" si="1037"/>
        <v>10.869565217391305</v>
      </c>
      <c r="M192" s="5">
        <f t="shared" si="1037"/>
        <v>18.478260869565215</v>
      </c>
      <c r="N192" s="34">
        <f t="shared" ref="N192:O192" si="1038">IF(N396="","－",N396)</f>
        <v>45.190666666666672</v>
      </c>
      <c r="O192" s="34">
        <f t="shared" si="1038"/>
        <v>60.523214285714289</v>
      </c>
      <c r="P192" s="24">
        <f t="shared" si="989"/>
        <v>92</v>
      </c>
      <c r="Q192" s="5">
        <f t="shared" ref="Q192:S192" si="1039">IF($P192=0,0,Q396/$P192*100)</f>
        <v>29.347826086956523</v>
      </c>
      <c r="R192" s="5">
        <f t="shared" si="1039"/>
        <v>58.695652173913047</v>
      </c>
      <c r="S192" s="5">
        <f t="shared" si="1039"/>
        <v>11.956521739130435</v>
      </c>
      <c r="T192" s="24">
        <f t="shared" si="991"/>
        <v>184</v>
      </c>
      <c r="U192" s="5">
        <f t="shared" ref="U192:Z192" si="1040">IF($T192=0,0,U396/$T192*100)</f>
        <v>59.239130434782602</v>
      </c>
      <c r="V192" s="5">
        <f t="shared" si="1040"/>
        <v>17.934782608695652</v>
      </c>
      <c r="W192" s="5">
        <f t="shared" si="1040"/>
        <v>7.0652173913043477</v>
      </c>
      <c r="X192" s="5">
        <f t="shared" si="1040"/>
        <v>8.1521739130434785</v>
      </c>
      <c r="Y192" s="5">
        <f t="shared" si="1040"/>
        <v>6.5217391304347823</v>
      </c>
      <c r="Z192" s="5">
        <f t="shared" si="1040"/>
        <v>1.0869565217391304</v>
      </c>
      <c r="AA192" s="34">
        <f t="shared" ref="AA192:AB192" si="1041">IF(AA396="","－",AA396)</f>
        <v>16.882316171500666</v>
      </c>
      <c r="AB192" s="34">
        <f t="shared" si="1041"/>
        <v>42.090158126207143</v>
      </c>
    </row>
    <row r="193" spans="1:28" ht="15" customHeight="1" x14ac:dyDescent="0.2">
      <c r="A193" s="16"/>
      <c r="B193" s="105" t="s">
        <v>38</v>
      </c>
      <c r="C193" s="12" t="s">
        <v>24</v>
      </c>
      <c r="D193" s="22">
        <f t="shared" ref="D193:E193" si="1042">D397</f>
        <v>653</v>
      </c>
      <c r="E193" s="4">
        <f t="shared" si="1042"/>
        <v>435</v>
      </c>
      <c r="F193" s="4">
        <f>F397</f>
        <v>218</v>
      </c>
      <c r="G193" s="22">
        <f t="shared" ref="G193:L193" si="1043">G397</f>
        <v>403</v>
      </c>
      <c r="H193" s="4">
        <f t="shared" si="1043"/>
        <v>96</v>
      </c>
      <c r="I193" s="4">
        <f t="shared" si="1043"/>
        <v>90</v>
      </c>
      <c r="J193" s="4">
        <f t="shared" si="1043"/>
        <v>49</v>
      </c>
      <c r="K193" s="4">
        <f t="shared" si="1043"/>
        <v>44</v>
      </c>
      <c r="L193" s="4">
        <f t="shared" si="1043"/>
        <v>41</v>
      </c>
      <c r="M193" s="4">
        <f>M397</f>
        <v>83</v>
      </c>
      <c r="N193" s="32">
        <f>IF(N397="","－",N397)</f>
        <v>46.236223125000002</v>
      </c>
      <c r="O193" s="32">
        <f>IF(O397="","－",O397)</f>
        <v>66.051747321428579</v>
      </c>
      <c r="P193" s="22">
        <f t="shared" ref="P193:R193" si="1044">P397</f>
        <v>403</v>
      </c>
      <c r="Q193" s="4">
        <f t="shared" si="1044"/>
        <v>176</v>
      </c>
      <c r="R193" s="4">
        <f t="shared" si="1044"/>
        <v>149</v>
      </c>
      <c r="S193" s="4">
        <f>S397</f>
        <v>78</v>
      </c>
      <c r="T193" s="22">
        <f t="shared" ref="T193:Y193" si="1045">T397</f>
        <v>697</v>
      </c>
      <c r="U193" s="4">
        <f t="shared" si="1045"/>
        <v>284</v>
      </c>
      <c r="V193" s="4">
        <f t="shared" si="1045"/>
        <v>129</v>
      </c>
      <c r="W193" s="4">
        <f t="shared" si="1045"/>
        <v>76</v>
      </c>
      <c r="X193" s="4">
        <f t="shared" si="1045"/>
        <v>100</v>
      </c>
      <c r="Y193" s="4">
        <f t="shared" si="1045"/>
        <v>100</v>
      </c>
      <c r="Z193" s="4">
        <f>Z397</f>
        <v>8</v>
      </c>
      <c r="AA193" s="32">
        <f>IF(AA397="","－",AA397)</f>
        <v>30.685736174757462</v>
      </c>
      <c r="AB193" s="32">
        <f>IF(AB397="","－",AB397)</f>
        <v>52.203635121994793</v>
      </c>
    </row>
    <row r="194" spans="1:28" ht="15" customHeight="1" x14ac:dyDescent="0.2">
      <c r="A194" s="16"/>
      <c r="B194" s="106"/>
      <c r="C194" s="15"/>
      <c r="D194" s="14">
        <f>IF(SUM(E194:F194)&gt;100,"－",SUM(E194:F194))</f>
        <v>100</v>
      </c>
      <c r="E194" s="13">
        <f>E397/$D193*100</f>
        <v>66.615620214395094</v>
      </c>
      <c r="F194" s="13">
        <f>F397/$D193*100</f>
        <v>33.384379785604899</v>
      </c>
      <c r="G194" s="14">
        <f>IF(SUM(H194:M194)&gt;100,"－",SUM(H194:M194))</f>
        <v>100</v>
      </c>
      <c r="H194" s="13">
        <f t="shared" ref="H194:M194" si="1046">H397/$G193*100</f>
        <v>23.821339950372209</v>
      </c>
      <c r="I194" s="13">
        <f t="shared" si="1046"/>
        <v>22.332506203473944</v>
      </c>
      <c r="J194" s="13">
        <f t="shared" si="1046"/>
        <v>12.158808933002481</v>
      </c>
      <c r="K194" s="13">
        <f t="shared" si="1046"/>
        <v>10.918114143920596</v>
      </c>
      <c r="L194" s="13">
        <f t="shared" si="1046"/>
        <v>10.173697270471465</v>
      </c>
      <c r="M194" s="13">
        <f t="shared" si="1046"/>
        <v>20.595533498759306</v>
      </c>
      <c r="N194" s="14" t="s">
        <v>142</v>
      </c>
      <c r="O194" s="14" t="s">
        <v>142</v>
      </c>
      <c r="P194" s="14">
        <f>IF(SUM(Q194:S194)&gt;100,"－",SUM(Q194:S194))</f>
        <v>100</v>
      </c>
      <c r="Q194" s="13">
        <f>Q397/$P193*100</f>
        <v>43.672456575682382</v>
      </c>
      <c r="R194" s="13">
        <f>R397/$P193*100</f>
        <v>36.972704714640194</v>
      </c>
      <c r="S194" s="13">
        <f>S397/$P193*100</f>
        <v>19.35483870967742</v>
      </c>
      <c r="T194" s="14">
        <f>IF(SUM(U194:Z194)&gt;100,"－",SUM(U194:Z194))</f>
        <v>99.999999999999986</v>
      </c>
      <c r="U194" s="13">
        <f t="shared" ref="U194:Z194" si="1047">U397/$T193*100</f>
        <v>40.746054519368727</v>
      </c>
      <c r="V194" s="13">
        <f t="shared" si="1047"/>
        <v>18.507890961262554</v>
      </c>
      <c r="W194" s="13">
        <f t="shared" si="1047"/>
        <v>10.9038737446198</v>
      </c>
      <c r="X194" s="13">
        <f t="shared" si="1047"/>
        <v>14.347202295552366</v>
      </c>
      <c r="Y194" s="13">
        <f t="shared" si="1047"/>
        <v>14.347202295552366</v>
      </c>
      <c r="Z194" s="13">
        <f t="shared" si="1047"/>
        <v>1.1477761836441895</v>
      </c>
      <c r="AA194" s="14" t="s">
        <v>142</v>
      </c>
      <c r="AB194" s="14" t="s">
        <v>142</v>
      </c>
    </row>
    <row r="195" spans="1:28" ht="15" customHeight="1" x14ac:dyDescent="0.2">
      <c r="A195" s="16"/>
      <c r="B195" s="106"/>
      <c r="C195" s="18" t="s">
        <v>69</v>
      </c>
      <c r="D195" s="23">
        <f>D399</f>
        <v>19</v>
      </c>
      <c r="E195" s="7">
        <f>IF($D195=0,0,E399/$D195*100)</f>
        <v>31.578947368421051</v>
      </c>
      <c r="F195" s="7">
        <f>IF($D195=0,0,F399/$D195*100)</f>
        <v>68.421052631578945</v>
      </c>
      <c r="G195" s="23">
        <f>G399</f>
        <v>5</v>
      </c>
      <c r="H195" s="7">
        <f t="shared" ref="H195:M195" si="1048">IF($G195=0,0,H399/$G195*100)</f>
        <v>20</v>
      </c>
      <c r="I195" s="7">
        <f t="shared" si="1048"/>
        <v>20</v>
      </c>
      <c r="J195" s="7">
        <f t="shared" si="1048"/>
        <v>20</v>
      </c>
      <c r="K195" s="7">
        <f t="shared" si="1048"/>
        <v>0</v>
      </c>
      <c r="L195" s="7">
        <f t="shared" si="1048"/>
        <v>0</v>
      </c>
      <c r="M195" s="7">
        <f t="shared" si="1048"/>
        <v>40</v>
      </c>
      <c r="N195" s="33">
        <f t="shared" ref="N195:O195" si="1049">IF(N399="","－",N399)</f>
        <v>18.333333333333332</v>
      </c>
      <c r="O195" s="33">
        <f t="shared" si="1049"/>
        <v>27.5</v>
      </c>
      <c r="P195" s="23">
        <f>P399</f>
        <v>5</v>
      </c>
      <c r="Q195" s="7">
        <f>IF($P195=0,0,Q399/$P195*100)</f>
        <v>100</v>
      </c>
      <c r="R195" s="7">
        <f>IF($P195=0,0,R399/$P195*100)</f>
        <v>0</v>
      </c>
      <c r="S195" s="7">
        <f>IF($P195=0,0,S399/$P195*100)</f>
        <v>0</v>
      </c>
      <c r="T195" s="23">
        <f>T399</f>
        <v>16</v>
      </c>
      <c r="U195" s="7">
        <f t="shared" ref="U195:Z195" si="1050">IF($T195=0,0,U399/$T195*100)</f>
        <v>56.25</v>
      </c>
      <c r="V195" s="7">
        <f t="shared" si="1050"/>
        <v>12.5</v>
      </c>
      <c r="W195" s="7">
        <f t="shared" si="1050"/>
        <v>6.25</v>
      </c>
      <c r="X195" s="7">
        <f t="shared" si="1050"/>
        <v>12.5</v>
      </c>
      <c r="Y195" s="7">
        <f t="shared" si="1050"/>
        <v>12.5</v>
      </c>
      <c r="Z195" s="7">
        <f t="shared" si="1050"/>
        <v>0</v>
      </c>
      <c r="AA195" s="33">
        <f t="shared" ref="AA195:AB195" si="1051">IF(AA399="","－",AA399)</f>
        <v>24.133064516129032</v>
      </c>
      <c r="AB195" s="33">
        <f t="shared" si="1051"/>
        <v>55.161290322580648</v>
      </c>
    </row>
    <row r="196" spans="1:28" ht="15" customHeight="1" x14ac:dyDescent="0.2">
      <c r="A196" s="16"/>
      <c r="B196" s="106"/>
      <c r="C196" s="18" t="s">
        <v>70</v>
      </c>
      <c r="D196" s="23">
        <f t="shared" ref="D196:D204" si="1052">D400</f>
        <v>52</v>
      </c>
      <c r="E196" s="7">
        <f t="shared" ref="E196:F196" si="1053">IF($D196=0,0,E400/$D196*100)</f>
        <v>59.615384615384613</v>
      </c>
      <c r="F196" s="7">
        <f t="shared" si="1053"/>
        <v>40.384615384615387</v>
      </c>
      <c r="G196" s="23">
        <f t="shared" ref="G196:G204" si="1054">G400</f>
        <v>26</v>
      </c>
      <c r="H196" s="7">
        <f t="shared" ref="H196:M196" si="1055">IF($G196=0,0,H400/$G196*100)</f>
        <v>42.307692307692307</v>
      </c>
      <c r="I196" s="7">
        <f t="shared" si="1055"/>
        <v>15.384615384615385</v>
      </c>
      <c r="J196" s="7">
        <f t="shared" si="1055"/>
        <v>3.8461538461538463</v>
      </c>
      <c r="K196" s="7">
        <f t="shared" si="1055"/>
        <v>26.923076923076923</v>
      </c>
      <c r="L196" s="7">
        <f t="shared" si="1055"/>
        <v>0</v>
      </c>
      <c r="M196" s="7">
        <f t="shared" si="1055"/>
        <v>11.538461538461538</v>
      </c>
      <c r="N196" s="33">
        <f t="shared" ref="N196:O196" si="1056">IF(N400="","－",N400)</f>
        <v>31.634782608695652</v>
      </c>
      <c r="O196" s="33">
        <f t="shared" si="1056"/>
        <v>60.633333333333333</v>
      </c>
      <c r="P196" s="23">
        <f t="shared" ref="P196:P204" si="1057">P400</f>
        <v>26</v>
      </c>
      <c r="Q196" s="7">
        <f t="shared" ref="Q196:S196" si="1058">IF($P196=0,0,Q400/$P196*100)</f>
        <v>46.153846153846153</v>
      </c>
      <c r="R196" s="7">
        <f t="shared" si="1058"/>
        <v>38.461538461538467</v>
      </c>
      <c r="S196" s="7">
        <f t="shared" si="1058"/>
        <v>15.384615384615385</v>
      </c>
      <c r="T196" s="23">
        <f t="shared" ref="T196:T204" si="1059">T400</f>
        <v>52</v>
      </c>
      <c r="U196" s="7">
        <f t="shared" ref="U196:Z196" si="1060">IF($T196=0,0,U400/$T196*100)</f>
        <v>40.384615384615387</v>
      </c>
      <c r="V196" s="7">
        <f t="shared" si="1060"/>
        <v>17.307692307692307</v>
      </c>
      <c r="W196" s="7">
        <f t="shared" si="1060"/>
        <v>11.538461538461538</v>
      </c>
      <c r="X196" s="7">
        <f t="shared" si="1060"/>
        <v>5.7692307692307692</v>
      </c>
      <c r="Y196" s="7">
        <f t="shared" si="1060"/>
        <v>23.076923076923077</v>
      </c>
      <c r="Z196" s="7">
        <f t="shared" si="1060"/>
        <v>1.9230769230769231</v>
      </c>
      <c r="AA196" s="33">
        <f t="shared" ref="AA196:AB196" si="1061">IF(AA400="","－",AA400)</f>
        <v>34.292717086834735</v>
      </c>
      <c r="AB196" s="33">
        <f t="shared" si="1061"/>
        <v>58.297619047619044</v>
      </c>
    </row>
    <row r="197" spans="1:28" ht="15" customHeight="1" x14ac:dyDescent="0.2">
      <c r="A197" s="16"/>
      <c r="B197" s="106"/>
      <c r="C197" s="18" t="s">
        <v>71</v>
      </c>
      <c r="D197" s="23">
        <f t="shared" si="1052"/>
        <v>102</v>
      </c>
      <c r="E197" s="7">
        <f t="shared" ref="E197:F197" si="1062">IF($D197=0,0,E401/$D197*100)</f>
        <v>58.82352941176471</v>
      </c>
      <c r="F197" s="7">
        <f t="shared" si="1062"/>
        <v>41.17647058823529</v>
      </c>
      <c r="G197" s="23">
        <f t="shared" si="1054"/>
        <v>54</v>
      </c>
      <c r="H197" s="7">
        <f t="shared" ref="H197:M197" si="1063">IF($G197=0,0,H401/$G197*100)</f>
        <v>25.925925925925924</v>
      </c>
      <c r="I197" s="7">
        <f t="shared" si="1063"/>
        <v>33.333333333333329</v>
      </c>
      <c r="J197" s="7">
        <f t="shared" si="1063"/>
        <v>7.4074074074074066</v>
      </c>
      <c r="K197" s="7">
        <f t="shared" si="1063"/>
        <v>11.111111111111111</v>
      </c>
      <c r="L197" s="7">
        <f t="shared" si="1063"/>
        <v>5.5555555555555554</v>
      </c>
      <c r="M197" s="7">
        <f t="shared" si="1063"/>
        <v>16.666666666666664</v>
      </c>
      <c r="N197" s="33">
        <f t="shared" ref="N197:O197" si="1064">IF(N401="","－",N401)</f>
        <v>36.21536444444444</v>
      </c>
      <c r="O197" s="33">
        <f t="shared" si="1064"/>
        <v>52.570690322580646</v>
      </c>
      <c r="P197" s="23">
        <f t="shared" si="1057"/>
        <v>54</v>
      </c>
      <c r="Q197" s="7">
        <f t="shared" ref="Q197:S197" si="1065">IF($P197=0,0,Q401/$P197*100)</f>
        <v>29.629629629629626</v>
      </c>
      <c r="R197" s="7">
        <f t="shared" si="1065"/>
        <v>51.851851851851848</v>
      </c>
      <c r="S197" s="7">
        <f t="shared" si="1065"/>
        <v>18.518518518518519</v>
      </c>
      <c r="T197" s="23">
        <f t="shared" si="1059"/>
        <v>105</v>
      </c>
      <c r="U197" s="7">
        <f t="shared" ref="U197:Z197" si="1066">IF($T197=0,0,U401/$T197*100)</f>
        <v>43.80952380952381</v>
      </c>
      <c r="V197" s="7">
        <f t="shared" si="1066"/>
        <v>16.19047619047619</v>
      </c>
      <c r="W197" s="7">
        <f t="shared" si="1066"/>
        <v>15.238095238095239</v>
      </c>
      <c r="X197" s="7">
        <f t="shared" si="1066"/>
        <v>9.5238095238095237</v>
      </c>
      <c r="Y197" s="7">
        <f t="shared" si="1066"/>
        <v>13.333333333333334</v>
      </c>
      <c r="Z197" s="7">
        <f t="shared" si="1066"/>
        <v>1.9047619047619049</v>
      </c>
      <c r="AA197" s="33">
        <f t="shared" ref="AA197:AB197" si="1067">IF(AA401="","－",AA401)</f>
        <v>28.440069908516506</v>
      </c>
      <c r="AB197" s="33">
        <f t="shared" si="1067"/>
        <v>51.391705273284209</v>
      </c>
    </row>
    <row r="198" spans="1:28" ht="15" customHeight="1" x14ac:dyDescent="0.2">
      <c r="A198" s="16"/>
      <c r="B198" s="106"/>
      <c r="C198" s="18" t="s">
        <v>72</v>
      </c>
      <c r="D198" s="23">
        <f t="shared" si="1052"/>
        <v>84</v>
      </c>
      <c r="E198" s="7">
        <f t="shared" ref="E198:F198" si="1068">IF($D198=0,0,E402/$D198*100)</f>
        <v>59.523809523809526</v>
      </c>
      <c r="F198" s="7">
        <f t="shared" si="1068"/>
        <v>40.476190476190474</v>
      </c>
      <c r="G198" s="23">
        <f t="shared" si="1054"/>
        <v>46</v>
      </c>
      <c r="H198" s="7">
        <f t="shared" ref="H198:M198" si="1069">IF($G198=0,0,H402/$G198*100)</f>
        <v>41.304347826086953</v>
      </c>
      <c r="I198" s="7">
        <f t="shared" si="1069"/>
        <v>15.217391304347828</v>
      </c>
      <c r="J198" s="7">
        <f t="shared" si="1069"/>
        <v>15.217391304347828</v>
      </c>
      <c r="K198" s="7">
        <f t="shared" si="1069"/>
        <v>8.695652173913043</v>
      </c>
      <c r="L198" s="7">
        <f t="shared" si="1069"/>
        <v>6.5217391304347823</v>
      </c>
      <c r="M198" s="7">
        <f t="shared" si="1069"/>
        <v>13.043478260869565</v>
      </c>
      <c r="N198" s="33">
        <f t="shared" ref="N198:O198" si="1070">IF(N402="","－",N402)</f>
        <v>28.942500000000003</v>
      </c>
      <c r="O198" s="33">
        <f t="shared" si="1070"/>
        <v>55.128571428571433</v>
      </c>
      <c r="P198" s="23">
        <f t="shared" si="1057"/>
        <v>46</v>
      </c>
      <c r="Q198" s="7">
        <f t="shared" ref="Q198:S198" si="1071">IF($P198=0,0,Q402/$P198*100)</f>
        <v>30.434782608695656</v>
      </c>
      <c r="R198" s="7">
        <f t="shared" si="1071"/>
        <v>54.347826086956516</v>
      </c>
      <c r="S198" s="7">
        <f t="shared" si="1071"/>
        <v>15.217391304347828</v>
      </c>
      <c r="T198" s="23">
        <f t="shared" si="1059"/>
        <v>88</v>
      </c>
      <c r="U198" s="7">
        <f t="shared" ref="U198:Z198" si="1072">IF($T198=0,0,U402/$T198*100)</f>
        <v>36.363636363636367</v>
      </c>
      <c r="V198" s="7">
        <f t="shared" si="1072"/>
        <v>23.863636363636363</v>
      </c>
      <c r="W198" s="7">
        <f t="shared" si="1072"/>
        <v>6.8181818181818175</v>
      </c>
      <c r="X198" s="7">
        <f t="shared" si="1072"/>
        <v>15.909090909090908</v>
      </c>
      <c r="Y198" s="7">
        <f t="shared" si="1072"/>
        <v>17.045454545454543</v>
      </c>
      <c r="Z198" s="7">
        <f t="shared" si="1072"/>
        <v>0</v>
      </c>
      <c r="AA198" s="33">
        <f t="shared" ref="AA198:AB198" si="1073">IF(AA402="","－",AA402)</f>
        <v>33.967311097992919</v>
      </c>
      <c r="AB198" s="33">
        <f t="shared" si="1073"/>
        <v>53.377203153988873</v>
      </c>
    </row>
    <row r="199" spans="1:28" ht="15" customHeight="1" x14ac:dyDescent="0.2">
      <c r="A199" s="16"/>
      <c r="B199" s="106"/>
      <c r="C199" s="18" t="s">
        <v>73</v>
      </c>
      <c r="D199" s="23">
        <f t="shared" si="1052"/>
        <v>66</v>
      </c>
      <c r="E199" s="7">
        <f t="shared" ref="E199:F199" si="1074">IF($D199=0,0,E403/$D199*100)</f>
        <v>72.727272727272734</v>
      </c>
      <c r="F199" s="7">
        <f t="shared" si="1074"/>
        <v>27.27272727272727</v>
      </c>
      <c r="G199" s="23">
        <f t="shared" si="1054"/>
        <v>46</v>
      </c>
      <c r="H199" s="7">
        <f t="shared" ref="H199:M199" si="1075">IF($G199=0,0,H403/$G199*100)</f>
        <v>19.565217391304348</v>
      </c>
      <c r="I199" s="7">
        <f t="shared" si="1075"/>
        <v>19.565217391304348</v>
      </c>
      <c r="J199" s="7">
        <f t="shared" si="1075"/>
        <v>13.043478260869565</v>
      </c>
      <c r="K199" s="7">
        <f t="shared" si="1075"/>
        <v>10.869565217391305</v>
      </c>
      <c r="L199" s="7">
        <f t="shared" si="1075"/>
        <v>17.391304347826086</v>
      </c>
      <c r="M199" s="7">
        <f t="shared" si="1075"/>
        <v>19.565217391304348</v>
      </c>
      <c r="N199" s="33">
        <f t="shared" ref="N199:O199" si="1076">IF(N403="","－",N403)</f>
        <v>61.256756756756758</v>
      </c>
      <c r="O199" s="33">
        <f t="shared" si="1076"/>
        <v>80.946428571428569</v>
      </c>
      <c r="P199" s="23">
        <f t="shared" si="1057"/>
        <v>46</v>
      </c>
      <c r="Q199" s="7">
        <f t="shared" ref="Q199:S199" si="1077">IF($P199=0,0,Q403/$P199*100)</f>
        <v>47.826086956521742</v>
      </c>
      <c r="R199" s="7">
        <f t="shared" si="1077"/>
        <v>39.130434782608695</v>
      </c>
      <c r="S199" s="7">
        <f t="shared" si="1077"/>
        <v>13.043478260869565</v>
      </c>
      <c r="T199" s="23">
        <f t="shared" si="1059"/>
        <v>72</v>
      </c>
      <c r="U199" s="7">
        <f t="shared" ref="U199:Z199" si="1078">IF($T199=0,0,U403/$T199*100)</f>
        <v>26.388888888888889</v>
      </c>
      <c r="V199" s="7">
        <f t="shared" si="1078"/>
        <v>19.444444444444446</v>
      </c>
      <c r="W199" s="7">
        <f t="shared" si="1078"/>
        <v>15.277777777777779</v>
      </c>
      <c r="X199" s="7">
        <f t="shared" si="1078"/>
        <v>26.388888888888889</v>
      </c>
      <c r="Y199" s="7">
        <f t="shared" si="1078"/>
        <v>11.111111111111111</v>
      </c>
      <c r="Z199" s="7">
        <f t="shared" si="1078"/>
        <v>1.3888888888888888</v>
      </c>
      <c r="AA199" s="33">
        <f t="shared" ref="AA199:AB199" si="1079">IF(AA403="","－",AA403)</f>
        <v>38.428801245702651</v>
      </c>
      <c r="AB199" s="33">
        <f t="shared" si="1079"/>
        <v>52.470094008555549</v>
      </c>
    </row>
    <row r="200" spans="1:28" ht="15" customHeight="1" x14ac:dyDescent="0.2">
      <c r="A200" s="16"/>
      <c r="B200" s="106"/>
      <c r="C200" s="18" t="s">
        <v>74</v>
      </c>
      <c r="D200" s="23">
        <f t="shared" si="1052"/>
        <v>58</v>
      </c>
      <c r="E200" s="7">
        <f t="shared" ref="E200:F200" si="1080">IF($D200=0,0,E404/$D200*100)</f>
        <v>84.482758620689651</v>
      </c>
      <c r="F200" s="7">
        <f t="shared" si="1080"/>
        <v>15.517241379310345</v>
      </c>
      <c r="G200" s="23">
        <f t="shared" si="1054"/>
        <v>47</v>
      </c>
      <c r="H200" s="7">
        <f t="shared" ref="H200:M200" si="1081">IF($G200=0,0,H404/$G200*100)</f>
        <v>14.893617021276595</v>
      </c>
      <c r="I200" s="7">
        <f t="shared" si="1081"/>
        <v>19.148936170212767</v>
      </c>
      <c r="J200" s="7">
        <f t="shared" si="1081"/>
        <v>12.76595744680851</v>
      </c>
      <c r="K200" s="7">
        <f t="shared" si="1081"/>
        <v>14.893617021276595</v>
      </c>
      <c r="L200" s="7">
        <f t="shared" si="1081"/>
        <v>14.893617021276595</v>
      </c>
      <c r="M200" s="7">
        <f t="shared" si="1081"/>
        <v>23.404255319148938</v>
      </c>
      <c r="N200" s="33">
        <f t="shared" ref="N200:O200" si="1082">IF(N404="","－",N404)</f>
        <v>50.949444444444445</v>
      </c>
      <c r="O200" s="33">
        <f t="shared" si="1082"/>
        <v>63.247586206896557</v>
      </c>
      <c r="P200" s="23">
        <f t="shared" si="1057"/>
        <v>47</v>
      </c>
      <c r="Q200" s="7">
        <f t="shared" ref="Q200:S200" si="1083">IF($P200=0,0,Q404/$P200*100)</f>
        <v>53.191489361702125</v>
      </c>
      <c r="R200" s="7">
        <f t="shared" si="1083"/>
        <v>23.404255319148938</v>
      </c>
      <c r="S200" s="7">
        <f t="shared" si="1083"/>
        <v>23.404255319148938</v>
      </c>
      <c r="T200" s="23">
        <f t="shared" si="1059"/>
        <v>69</v>
      </c>
      <c r="U200" s="7">
        <f t="shared" ref="U200:Z200" si="1084">IF($T200=0,0,U404/$T200*100)</f>
        <v>28.985507246376812</v>
      </c>
      <c r="V200" s="7">
        <f t="shared" si="1084"/>
        <v>30.434782608695656</v>
      </c>
      <c r="W200" s="7">
        <f t="shared" si="1084"/>
        <v>14.492753623188406</v>
      </c>
      <c r="X200" s="7">
        <f t="shared" si="1084"/>
        <v>15.942028985507244</v>
      </c>
      <c r="Y200" s="7">
        <f t="shared" si="1084"/>
        <v>10.144927536231885</v>
      </c>
      <c r="Z200" s="7">
        <f t="shared" si="1084"/>
        <v>0</v>
      </c>
      <c r="AA200" s="33">
        <f t="shared" ref="AA200:AB200" si="1085">IF(AA404="","－",AA404)</f>
        <v>29.418923732424869</v>
      </c>
      <c r="AB200" s="33">
        <f t="shared" si="1085"/>
        <v>41.426647704843184</v>
      </c>
    </row>
    <row r="201" spans="1:28" ht="15" customHeight="1" x14ac:dyDescent="0.2">
      <c r="A201" s="16"/>
      <c r="B201" s="106"/>
      <c r="C201" s="18" t="s">
        <v>75</v>
      </c>
      <c r="D201" s="23">
        <f t="shared" si="1052"/>
        <v>64</v>
      </c>
      <c r="E201" s="7">
        <f t="shared" ref="E201:F201" si="1086">IF($D201=0,0,E405/$D201*100)</f>
        <v>93.75</v>
      </c>
      <c r="F201" s="7">
        <f t="shared" si="1086"/>
        <v>6.25</v>
      </c>
      <c r="G201" s="23">
        <f t="shared" si="1054"/>
        <v>59</v>
      </c>
      <c r="H201" s="7">
        <f t="shared" ref="H201:M201" si="1087">IF($G201=0,0,H405/$G201*100)</f>
        <v>11.864406779661017</v>
      </c>
      <c r="I201" s="7">
        <f t="shared" si="1087"/>
        <v>32.20338983050847</v>
      </c>
      <c r="J201" s="7">
        <f t="shared" si="1087"/>
        <v>13.559322033898304</v>
      </c>
      <c r="K201" s="7">
        <f t="shared" si="1087"/>
        <v>16.949152542372879</v>
      </c>
      <c r="L201" s="7">
        <f t="shared" si="1087"/>
        <v>6.7796610169491522</v>
      </c>
      <c r="M201" s="7">
        <f t="shared" si="1087"/>
        <v>18.64406779661017</v>
      </c>
      <c r="N201" s="33">
        <f t="shared" ref="N201:O201" si="1088">IF(N405="","－",N405)</f>
        <v>38.550416666666671</v>
      </c>
      <c r="O201" s="33">
        <f t="shared" si="1088"/>
        <v>45.13219512195122</v>
      </c>
      <c r="P201" s="23">
        <f t="shared" si="1057"/>
        <v>59</v>
      </c>
      <c r="Q201" s="7">
        <f t="shared" ref="Q201:S201" si="1089">IF($P201=0,0,Q405/$P201*100)</f>
        <v>77.966101694915253</v>
      </c>
      <c r="R201" s="7">
        <f t="shared" si="1089"/>
        <v>6.7796610169491522</v>
      </c>
      <c r="S201" s="7">
        <f t="shared" si="1089"/>
        <v>15.254237288135593</v>
      </c>
      <c r="T201" s="23">
        <f t="shared" si="1059"/>
        <v>70</v>
      </c>
      <c r="U201" s="7">
        <f t="shared" ref="U201:Z201" si="1090">IF($T201=0,0,U405/$T201*100)</f>
        <v>44.285714285714285</v>
      </c>
      <c r="V201" s="7">
        <f t="shared" si="1090"/>
        <v>15.714285714285714</v>
      </c>
      <c r="W201" s="7">
        <f t="shared" si="1090"/>
        <v>10</v>
      </c>
      <c r="X201" s="7">
        <f t="shared" si="1090"/>
        <v>14.285714285714285</v>
      </c>
      <c r="Y201" s="7">
        <f t="shared" si="1090"/>
        <v>14.285714285714285</v>
      </c>
      <c r="Z201" s="7">
        <f t="shared" si="1090"/>
        <v>1.4285714285714286</v>
      </c>
      <c r="AA201" s="33">
        <f t="shared" ref="AA201:AB201" si="1091">IF(AA405="","－",AA405)</f>
        <v>29.984382347331305</v>
      </c>
      <c r="AB201" s="33">
        <f t="shared" si="1091"/>
        <v>54.445325841206845</v>
      </c>
    </row>
    <row r="202" spans="1:28" ht="15" customHeight="1" x14ac:dyDescent="0.2">
      <c r="A202" s="16"/>
      <c r="B202" s="106"/>
      <c r="C202" s="18" t="s">
        <v>76</v>
      </c>
      <c r="D202" s="23">
        <f t="shared" si="1052"/>
        <v>7</v>
      </c>
      <c r="E202" s="7">
        <f t="shared" ref="E202:F202" si="1092">IF($D202=0,0,E406/$D202*100)</f>
        <v>100</v>
      </c>
      <c r="F202" s="7">
        <f t="shared" si="1092"/>
        <v>0</v>
      </c>
      <c r="G202" s="23">
        <f t="shared" si="1054"/>
        <v>7</v>
      </c>
      <c r="H202" s="7">
        <f t="shared" ref="H202:M202" si="1093">IF($G202=0,0,H406/$G202*100)</f>
        <v>0</v>
      </c>
      <c r="I202" s="7">
        <f t="shared" si="1093"/>
        <v>42.857142857142854</v>
      </c>
      <c r="J202" s="7">
        <f t="shared" si="1093"/>
        <v>14.285714285714285</v>
      </c>
      <c r="K202" s="7">
        <f t="shared" si="1093"/>
        <v>14.285714285714285</v>
      </c>
      <c r="L202" s="7">
        <f t="shared" si="1093"/>
        <v>28.571428571428569</v>
      </c>
      <c r="M202" s="7">
        <f t="shared" si="1093"/>
        <v>0</v>
      </c>
      <c r="N202" s="33">
        <f t="shared" ref="N202:O202" si="1094">IF(N406="","－",N406)</f>
        <v>87.714285714285708</v>
      </c>
      <c r="O202" s="33">
        <f t="shared" si="1094"/>
        <v>87.714285714285708</v>
      </c>
      <c r="P202" s="23">
        <f t="shared" si="1057"/>
        <v>7</v>
      </c>
      <c r="Q202" s="7">
        <f t="shared" ref="Q202:S202" si="1095">IF($P202=0,0,Q406/$P202*100)</f>
        <v>85.714285714285708</v>
      </c>
      <c r="R202" s="7">
        <f t="shared" si="1095"/>
        <v>14.285714285714285</v>
      </c>
      <c r="S202" s="7">
        <f t="shared" si="1095"/>
        <v>0</v>
      </c>
      <c r="T202" s="23">
        <f t="shared" si="1059"/>
        <v>10</v>
      </c>
      <c r="U202" s="7">
        <f t="shared" ref="U202:Z202" si="1096">IF($T202=0,0,U406/$T202*100)</f>
        <v>50</v>
      </c>
      <c r="V202" s="7">
        <f t="shared" si="1096"/>
        <v>10</v>
      </c>
      <c r="W202" s="7">
        <f t="shared" si="1096"/>
        <v>10</v>
      </c>
      <c r="X202" s="7">
        <f t="shared" si="1096"/>
        <v>10</v>
      </c>
      <c r="Y202" s="7">
        <f t="shared" si="1096"/>
        <v>20</v>
      </c>
      <c r="Z202" s="7">
        <f t="shared" si="1096"/>
        <v>0</v>
      </c>
      <c r="AA202" s="33">
        <f t="shared" ref="AA202:AB202" si="1097">IF(AA406="","－",AA406)</f>
        <v>31.878787878787882</v>
      </c>
      <c r="AB202" s="33">
        <f t="shared" si="1097"/>
        <v>63.757575757575765</v>
      </c>
    </row>
    <row r="203" spans="1:28" ht="15" customHeight="1" x14ac:dyDescent="0.2">
      <c r="A203" s="16"/>
      <c r="B203" s="106"/>
      <c r="C203" s="18" t="s">
        <v>77</v>
      </c>
      <c r="D203" s="23">
        <f t="shared" si="1052"/>
        <v>8</v>
      </c>
      <c r="E203" s="7">
        <f t="shared" ref="E203:F203" si="1098">IF($D203=0,0,E407/$D203*100)</f>
        <v>75</v>
      </c>
      <c r="F203" s="7">
        <f t="shared" si="1098"/>
        <v>25</v>
      </c>
      <c r="G203" s="23">
        <f t="shared" si="1054"/>
        <v>5</v>
      </c>
      <c r="H203" s="7">
        <f t="shared" ref="H203:M203" si="1099">IF($G203=0,0,H407/$G203*100)</f>
        <v>20</v>
      </c>
      <c r="I203" s="7">
        <f t="shared" si="1099"/>
        <v>20</v>
      </c>
      <c r="J203" s="7">
        <f t="shared" si="1099"/>
        <v>20</v>
      </c>
      <c r="K203" s="7">
        <f t="shared" si="1099"/>
        <v>0</v>
      </c>
      <c r="L203" s="7">
        <f t="shared" si="1099"/>
        <v>20</v>
      </c>
      <c r="M203" s="7">
        <f t="shared" si="1099"/>
        <v>20</v>
      </c>
      <c r="N203" s="33">
        <f t="shared" ref="N203:O203" si="1100">IF(N407="","－",N407)</f>
        <v>86</v>
      </c>
      <c r="O203" s="33">
        <f t="shared" si="1100"/>
        <v>114.66666666666667</v>
      </c>
      <c r="P203" s="23">
        <f t="shared" si="1057"/>
        <v>5</v>
      </c>
      <c r="Q203" s="7">
        <f t="shared" ref="Q203:S203" si="1101">IF($P203=0,0,Q407/$P203*100)</f>
        <v>60</v>
      </c>
      <c r="R203" s="7">
        <f t="shared" si="1101"/>
        <v>20</v>
      </c>
      <c r="S203" s="7">
        <f t="shared" si="1101"/>
        <v>20</v>
      </c>
      <c r="T203" s="23">
        <f t="shared" si="1059"/>
        <v>6</v>
      </c>
      <c r="U203" s="7">
        <f t="shared" ref="U203:Z203" si="1102">IF($T203=0,0,U407/$T203*100)</f>
        <v>33.333333333333329</v>
      </c>
      <c r="V203" s="7">
        <f t="shared" si="1102"/>
        <v>16.666666666666664</v>
      </c>
      <c r="W203" s="7">
        <f t="shared" si="1102"/>
        <v>16.666666666666664</v>
      </c>
      <c r="X203" s="7">
        <f t="shared" si="1102"/>
        <v>0</v>
      </c>
      <c r="Y203" s="7">
        <f t="shared" si="1102"/>
        <v>33.333333333333329</v>
      </c>
      <c r="Z203" s="7">
        <f t="shared" si="1102"/>
        <v>0</v>
      </c>
      <c r="AA203" s="33">
        <f t="shared" ref="AA203:AB203" si="1103">IF(AA407="","－",AA407)</f>
        <v>41.269841269841272</v>
      </c>
      <c r="AB203" s="33">
        <f t="shared" si="1103"/>
        <v>61.904761904761905</v>
      </c>
    </row>
    <row r="204" spans="1:28" ht="15" customHeight="1" x14ac:dyDescent="0.2">
      <c r="A204" s="17"/>
      <c r="B204" s="125"/>
      <c r="C204" s="19" t="s">
        <v>49</v>
      </c>
      <c r="D204" s="24">
        <f t="shared" si="1052"/>
        <v>193</v>
      </c>
      <c r="E204" s="5">
        <f t="shared" ref="E204:F204" si="1104">IF($D204=0,0,E408/$D204*100)</f>
        <v>61.139896373056992</v>
      </c>
      <c r="F204" s="5">
        <f t="shared" si="1104"/>
        <v>38.860103626943001</v>
      </c>
      <c r="G204" s="24">
        <f t="shared" si="1054"/>
        <v>108</v>
      </c>
      <c r="H204" s="5">
        <f t="shared" ref="H204:M204" si="1105">IF($G204=0,0,H408/$G204*100)</f>
        <v>25</v>
      </c>
      <c r="I204" s="5">
        <f t="shared" si="1105"/>
        <v>17.592592592592592</v>
      </c>
      <c r="J204" s="5">
        <f t="shared" si="1105"/>
        <v>12.962962962962962</v>
      </c>
      <c r="K204" s="5">
        <f t="shared" si="1105"/>
        <v>3.7037037037037033</v>
      </c>
      <c r="L204" s="5">
        <f t="shared" si="1105"/>
        <v>12.037037037037036</v>
      </c>
      <c r="M204" s="5">
        <f t="shared" si="1105"/>
        <v>28.703703703703702</v>
      </c>
      <c r="N204" s="34">
        <f t="shared" ref="N204:O204" si="1106">IF(N408="","－",N408)</f>
        <v>56.058441558441558</v>
      </c>
      <c r="O204" s="34">
        <f t="shared" si="1106"/>
        <v>86.33</v>
      </c>
      <c r="P204" s="24">
        <f t="shared" si="1057"/>
        <v>108</v>
      </c>
      <c r="Q204" s="5">
        <f t="shared" ref="Q204:S204" si="1107">IF($P204=0,0,Q408/$P204*100)</f>
        <v>25</v>
      </c>
      <c r="R204" s="5">
        <f t="shared" si="1107"/>
        <v>47.222222222222221</v>
      </c>
      <c r="S204" s="5">
        <f t="shared" si="1107"/>
        <v>27.777777777777779</v>
      </c>
      <c r="T204" s="24">
        <f t="shared" si="1059"/>
        <v>209</v>
      </c>
      <c r="U204" s="5">
        <f t="shared" ref="U204:Z204" si="1108">IF($T204=0,0,U408/$T204*100)</f>
        <v>47.368421052631575</v>
      </c>
      <c r="V204" s="5">
        <f t="shared" si="1108"/>
        <v>15.311004784688995</v>
      </c>
      <c r="W204" s="5">
        <f t="shared" si="1108"/>
        <v>8.133971291866029</v>
      </c>
      <c r="X204" s="5">
        <f t="shared" si="1108"/>
        <v>14.354066985645932</v>
      </c>
      <c r="Y204" s="5">
        <f t="shared" si="1108"/>
        <v>13.397129186602871</v>
      </c>
      <c r="Z204" s="5">
        <f t="shared" si="1108"/>
        <v>1.4354066985645932</v>
      </c>
      <c r="AA204" s="34">
        <f t="shared" ref="AA204:AB204" si="1109">IF(AA408="","－",AA408)</f>
        <v>27.647010238668386</v>
      </c>
      <c r="AB204" s="34">
        <f t="shared" si="1109"/>
        <v>53.226954291268108</v>
      </c>
    </row>
    <row r="208" spans="1:28" ht="15" customHeight="1" x14ac:dyDescent="0.2">
      <c r="A208" s="11" t="s">
        <v>135</v>
      </c>
      <c r="B208" s="21" t="s">
        <v>23</v>
      </c>
      <c r="C208" s="12" t="s">
        <v>24</v>
      </c>
      <c r="D208" s="8">
        <v>781</v>
      </c>
      <c r="E208" s="8">
        <v>668</v>
      </c>
      <c r="F208" s="8">
        <v>113</v>
      </c>
      <c r="G208" s="8">
        <v>649</v>
      </c>
      <c r="H208" s="8">
        <v>92</v>
      </c>
      <c r="I208" s="8">
        <v>46</v>
      </c>
      <c r="J208" s="8">
        <v>62</v>
      </c>
      <c r="K208" s="8">
        <v>129</v>
      </c>
      <c r="L208" s="8">
        <v>287</v>
      </c>
      <c r="M208" s="8">
        <v>33</v>
      </c>
      <c r="N208" s="8">
        <v>141.70758782467533</v>
      </c>
      <c r="O208" s="8">
        <v>166.58754599236642</v>
      </c>
      <c r="P208" s="8">
        <v>649</v>
      </c>
      <c r="Q208" s="8">
        <v>486</v>
      </c>
      <c r="R208" s="8">
        <v>132</v>
      </c>
      <c r="S208" s="8">
        <v>31</v>
      </c>
      <c r="T208" s="8">
        <v>825</v>
      </c>
      <c r="U208" s="8">
        <v>218</v>
      </c>
      <c r="V208" s="8">
        <v>286</v>
      </c>
      <c r="W208" s="8">
        <v>110</v>
      </c>
      <c r="X208" s="8">
        <v>98</v>
      </c>
      <c r="Y208" s="8">
        <v>104</v>
      </c>
      <c r="Z208" s="8">
        <v>9</v>
      </c>
      <c r="AA208" s="8">
        <v>30.621679096662728</v>
      </c>
      <c r="AB208" s="8">
        <v>41.784766125212016</v>
      </c>
    </row>
    <row r="209" spans="1:28" ht="15" customHeight="1" x14ac:dyDescent="0.2">
      <c r="A209" s="104" t="s">
        <v>136</v>
      </c>
      <c r="B209" s="29" t="s">
        <v>26</v>
      </c>
      <c r="C209" s="15"/>
      <c r="D209" s="8"/>
      <c r="E209" s="8"/>
      <c r="F209" s="8"/>
      <c r="G209" s="8"/>
      <c r="H209" s="8"/>
      <c r="I209" s="8"/>
      <c r="J209" s="8"/>
      <c r="K209" s="8"/>
      <c r="L209" s="8"/>
      <c r="M209" s="8"/>
      <c r="N209" s="8"/>
      <c r="O209" s="8"/>
      <c r="P209" s="8"/>
      <c r="Q209" s="8"/>
      <c r="R209" s="8"/>
      <c r="S209" s="8"/>
      <c r="T209" s="8"/>
      <c r="U209" s="8"/>
      <c r="V209" s="8"/>
      <c r="W209" s="8"/>
      <c r="X209" s="8"/>
      <c r="Y209" s="8"/>
      <c r="Z209" s="8"/>
      <c r="AA209" s="8"/>
      <c r="AB209" s="8"/>
    </row>
    <row r="210" spans="1:28" ht="15" customHeight="1" x14ac:dyDescent="0.2">
      <c r="A210" s="104"/>
      <c r="B210" s="29" t="s">
        <v>27</v>
      </c>
      <c r="C210" s="18" t="s">
        <v>138</v>
      </c>
      <c r="D210" s="8">
        <v>383</v>
      </c>
      <c r="E210" s="8">
        <v>376</v>
      </c>
      <c r="F210" s="8">
        <v>7</v>
      </c>
      <c r="G210" s="8">
        <v>372</v>
      </c>
      <c r="H210" s="8">
        <v>30</v>
      </c>
      <c r="I210" s="8">
        <v>14</v>
      </c>
      <c r="J210" s="8">
        <v>34</v>
      </c>
      <c r="K210" s="8">
        <v>61</v>
      </c>
      <c r="L210" s="8">
        <v>220</v>
      </c>
      <c r="M210" s="8">
        <v>13</v>
      </c>
      <c r="N210" s="8">
        <v>186.95428551532032</v>
      </c>
      <c r="O210" s="8">
        <v>204.00178875379939</v>
      </c>
      <c r="P210" s="8">
        <v>372</v>
      </c>
      <c r="Q210" s="8">
        <v>337</v>
      </c>
      <c r="R210" s="8">
        <v>28</v>
      </c>
      <c r="S210" s="8">
        <v>7</v>
      </c>
      <c r="T210" s="8">
        <v>411</v>
      </c>
      <c r="U210" s="8">
        <v>97</v>
      </c>
      <c r="V210" s="8">
        <v>175</v>
      </c>
      <c r="W210" s="8">
        <v>58</v>
      </c>
      <c r="X210" s="8">
        <v>35</v>
      </c>
      <c r="Y210" s="8">
        <v>41</v>
      </c>
      <c r="Z210" s="8">
        <v>5</v>
      </c>
      <c r="AA210" s="8">
        <v>27.711118374618604</v>
      </c>
      <c r="AB210" s="8">
        <v>36.410077864385613</v>
      </c>
    </row>
    <row r="211" spans="1:28" ht="15" customHeight="1" x14ac:dyDescent="0.2">
      <c r="A211" s="28"/>
      <c r="B211" s="29" t="s">
        <v>29</v>
      </c>
      <c r="C211" s="18" t="s">
        <v>139</v>
      </c>
      <c r="D211" s="8">
        <v>44</v>
      </c>
      <c r="E211" s="8">
        <v>35</v>
      </c>
      <c r="F211" s="8">
        <v>9</v>
      </c>
      <c r="G211" s="8">
        <v>35</v>
      </c>
      <c r="H211" s="8">
        <v>7</v>
      </c>
      <c r="I211" s="8">
        <v>3</v>
      </c>
      <c r="J211" s="8">
        <v>3</v>
      </c>
      <c r="K211" s="8">
        <v>11</v>
      </c>
      <c r="L211" s="8">
        <v>9</v>
      </c>
      <c r="M211" s="8">
        <v>2</v>
      </c>
      <c r="N211" s="8">
        <v>60.809090909090912</v>
      </c>
      <c r="O211" s="8">
        <v>77.180769230769229</v>
      </c>
      <c r="P211" s="8">
        <v>35</v>
      </c>
      <c r="Q211" s="8">
        <v>20</v>
      </c>
      <c r="R211" s="8">
        <v>14</v>
      </c>
      <c r="S211" s="8">
        <v>1</v>
      </c>
      <c r="T211" s="8">
        <v>44</v>
      </c>
      <c r="U211" s="8">
        <v>12</v>
      </c>
      <c r="V211" s="8">
        <v>19</v>
      </c>
      <c r="W211" s="8">
        <v>6</v>
      </c>
      <c r="X211" s="8">
        <v>3</v>
      </c>
      <c r="Y211" s="8">
        <v>4</v>
      </c>
      <c r="Z211" s="8">
        <v>0</v>
      </c>
      <c r="AA211" s="8">
        <v>26.405895241122508</v>
      </c>
      <c r="AB211" s="8">
        <v>36.30810595654345</v>
      </c>
    </row>
    <row r="212" spans="1:28" ht="15" customHeight="1" x14ac:dyDescent="0.2">
      <c r="A212" s="16"/>
      <c r="B212" s="29"/>
      <c r="C212" s="18" t="s">
        <v>140</v>
      </c>
      <c r="D212" s="8">
        <v>96</v>
      </c>
      <c r="E212" s="8">
        <v>94</v>
      </c>
      <c r="F212" s="8">
        <v>2</v>
      </c>
      <c r="G212" s="8">
        <v>93</v>
      </c>
      <c r="H212" s="8">
        <v>14</v>
      </c>
      <c r="I212" s="8">
        <v>8</v>
      </c>
      <c r="J212" s="8">
        <v>10</v>
      </c>
      <c r="K212" s="8">
        <v>20</v>
      </c>
      <c r="L212" s="8">
        <v>33</v>
      </c>
      <c r="M212" s="8">
        <v>8</v>
      </c>
      <c r="N212" s="8">
        <v>104.8270588235294</v>
      </c>
      <c r="O212" s="8">
        <v>125.49718309859153</v>
      </c>
      <c r="P212" s="8">
        <v>93</v>
      </c>
      <c r="Q212" s="8">
        <v>65</v>
      </c>
      <c r="R212" s="8">
        <v>18</v>
      </c>
      <c r="S212" s="8">
        <v>10</v>
      </c>
      <c r="T212" s="8">
        <v>101</v>
      </c>
      <c r="U212" s="8">
        <v>25</v>
      </c>
      <c r="V212" s="8">
        <v>31</v>
      </c>
      <c r="W212" s="8">
        <v>11</v>
      </c>
      <c r="X212" s="8">
        <v>18</v>
      </c>
      <c r="Y212" s="8">
        <v>15</v>
      </c>
      <c r="Z212" s="8">
        <v>1</v>
      </c>
      <c r="AA212" s="8">
        <v>34.530440198203358</v>
      </c>
      <c r="AB212" s="8">
        <v>46.040586930937806</v>
      </c>
    </row>
    <row r="213" spans="1:28" ht="15" customHeight="1" x14ac:dyDescent="0.2">
      <c r="A213" s="16"/>
      <c r="B213" s="27"/>
      <c r="C213" s="19" t="s">
        <v>141</v>
      </c>
      <c r="D213" s="8">
        <v>258</v>
      </c>
      <c r="E213" s="8">
        <v>163</v>
      </c>
      <c r="F213" s="8">
        <v>95</v>
      </c>
      <c r="G213" s="8">
        <v>149</v>
      </c>
      <c r="H213" s="8">
        <v>41</v>
      </c>
      <c r="I213" s="8">
        <v>21</v>
      </c>
      <c r="J213" s="8">
        <v>15</v>
      </c>
      <c r="K213" s="8">
        <v>37</v>
      </c>
      <c r="L213" s="8">
        <v>25</v>
      </c>
      <c r="M213" s="8">
        <v>10</v>
      </c>
      <c r="N213" s="8">
        <v>66.606371223021583</v>
      </c>
      <c r="O213" s="8">
        <v>94.472302040816317</v>
      </c>
      <c r="P213" s="8">
        <v>149</v>
      </c>
      <c r="Q213" s="8">
        <v>64</v>
      </c>
      <c r="R213" s="8">
        <v>72</v>
      </c>
      <c r="S213" s="8">
        <v>13</v>
      </c>
      <c r="T213" s="8">
        <v>269</v>
      </c>
      <c r="U213" s="8">
        <v>84</v>
      </c>
      <c r="V213" s="8">
        <v>61</v>
      </c>
      <c r="W213" s="8">
        <v>35</v>
      </c>
      <c r="X213" s="8">
        <v>42</v>
      </c>
      <c r="Y213" s="8">
        <v>44</v>
      </c>
      <c r="Z213" s="8">
        <v>3</v>
      </c>
      <c r="AA213" s="8">
        <v>34.292002527638743</v>
      </c>
      <c r="AB213" s="8">
        <v>50.119080617318161</v>
      </c>
    </row>
    <row r="214" spans="1:28" ht="15" customHeight="1" x14ac:dyDescent="0.2">
      <c r="A214" s="16"/>
      <c r="B214" s="21" t="s">
        <v>35</v>
      </c>
      <c r="C214" s="12" t="s">
        <v>24</v>
      </c>
      <c r="D214" s="8">
        <v>558</v>
      </c>
      <c r="E214" s="8">
        <v>298</v>
      </c>
      <c r="F214" s="8">
        <v>260</v>
      </c>
      <c r="G214" s="8">
        <v>263</v>
      </c>
      <c r="H214" s="8">
        <v>77</v>
      </c>
      <c r="I214" s="8">
        <v>52</v>
      </c>
      <c r="J214" s="8">
        <v>29</v>
      </c>
      <c r="K214" s="8">
        <v>33</v>
      </c>
      <c r="L214" s="8">
        <v>40</v>
      </c>
      <c r="M214" s="8">
        <v>32</v>
      </c>
      <c r="N214" s="8">
        <v>54.627489177489181</v>
      </c>
      <c r="O214" s="8">
        <v>81.941233766233765</v>
      </c>
      <c r="P214" s="8">
        <v>263</v>
      </c>
      <c r="Q214" s="8">
        <v>104</v>
      </c>
      <c r="R214" s="8">
        <v>129</v>
      </c>
      <c r="S214" s="8">
        <v>30</v>
      </c>
      <c r="T214" s="8">
        <v>529</v>
      </c>
      <c r="U214" s="8">
        <v>286</v>
      </c>
      <c r="V214" s="8">
        <v>93</v>
      </c>
      <c r="W214" s="8">
        <v>46</v>
      </c>
      <c r="X214" s="8">
        <v>61</v>
      </c>
      <c r="Y214" s="8">
        <v>34</v>
      </c>
      <c r="Z214" s="8">
        <v>9</v>
      </c>
      <c r="AA214" s="8">
        <v>19.415272730475753</v>
      </c>
      <c r="AB214" s="8">
        <v>43.145050512168346</v>
      </c>
    </row>
    <row r="215" spans="1:28" ht="15" customHeight="1" x14ac:dyDescent="0.2">
      <c r="A215" s="16"/>
      <c r="B215" s="29" t="s">
        <v>36</v>
      </c>
      <c r="C215" s="15"/>
      <c r="D215" s="8"/>
      <c r="E215" s="8"/>
      <c r="F215" s="8"/>
      <c r="G215" s="8"/>
      <c r="H215" s="8"/>
      <c r="I215" s="8"/>
      <c r="J215" s="8"/>
      <c r="K215" s="8"/>
      <c r="L215" s="8"/>
      <c r="M215" s="8"/>
      <c r="N215" s="8"/>
      <c r="O215" s="8"/>
      <c r="P215" s="8"/>
      <c r="Q215" s="8"/>
      <c r="R215" s="8"/>
      <c r="S215" s="8"/>
      <c r="T215" s="8"/>
      <c r="U215" s="8"/>
      <c r="V215" s="8"/>
      <c r="W215" s="8"/>
      <c r="X215" s="8"/>
      <c r="Y215" s="8"/>
      <c r="Z215" s="8"/>
      <c r="AA215" s="8"/>
      <c r="AB215" s="8"/>
    </row>
    <row r="216" spans="1:28" ht="15" customHeight="1" x14ac:dyDescent="0.2">
      <c r="A216" s="16"/>
      <c r="B216" s="29" t="s">
        <v>37</v>
      </c>
      <c r="C216" s="18" t="s">
        <v>138</v>
      </c>
      <c r="D216" s="8">
        <v>70</v>
      </c>
      <c r="E216" s="8">
        <v>48</v>
      </c>
      <c r="F216" s="8">
        <v>22</v>
      </c>
      <c r="G216" s="8">
        <v>47</v>
      </c>
      <c r="H216" s="8">
        <v>11</v>
      </c>
      <c r="I216" s="8">
        <v>7</v>
      </c>
      <c r="J216" s="8">
        <v>4</v>
      </c>
      <c r="K216" s="8">
        <v>7</v>
      </c>
      <c r="L216" s="8">
        <v>11</v>
      </c>
      <c r="M216" s="8">
        <v>7</v>
      </c>
      <c r="N216" s="8">
        <v>82.44</v>
      </c>
      <c r="O216" s="8">
        <v>113.7103448275862</v>
      </c>
      <c r="P216" s="8">
        <v>47</v>
      </c>
      <c r="Q216" s="8">
        <v>32</v>
      </c>
      <c r="R216" s="8">
        <v>9</v>
      </c>
      <c r="S216" s="8">
        <v>6</v>
      </c>
      <c r="T216" s="8">
        <v>55</v>
      </c>
      <c r="U216" s="8">
        <v>21</v>
      </c>
      <c r="V216" s="8">
        <v>11</v>
      </c>
      <c r="W216" s="8">
        <v>5</v>
      </c>
      <c r="X216" s="8">
        <v>8</v>
      </c>
      <c r="Y216" s="8">
        <v>8</v>
      </c>
      <c r="Z216" s="8">
        <v>2</v>
      </c>
      <c r="AA216" s="8">
        <v>32.373533175419965</v>
      </c>
      <c r="AB216" s="8">
        <v>53.618664321789318</v>
      </c>
    </row>
    <row r="217" spans="1:28" ht="15" customHeight="1" x14ac:dyDescent="0.2">
      <c r="A217" s="16"/>
      <c r="B217" s="29"/>
      <c r="C217" s="18" t="s">
        <v>139</v>
      </c>
      <c r="D217" s="8">
        <v>54</v>
      </c>
      <c r="E217" s="8">
        <v>39</v>
      </c>
      <c r="F217" s="8">
        <v>15</v>
      </c>
      <c r="G217" s="8">
        <v>33</v>
      </c>
      <c r="H217" s="8">
        <v>12</v>
      </c>
      <c r="I217" s="8">
        <v>6</v>
      </c>
      <c r="J217" s="8">
        <v>9</v>
      </c>
      <c r="K217" s="8">
        <v>3</v>
      </c>
      <c r="L217" s="8">
        <v>0</v>
      </c>
      <c r="M217" s="8">
        <v>3</v>
      </c>
      <c r="N217" s="8">
        <v>21.608333333333334</v>
      </c>
      <c r="O217" s="8">
        <v>36.013888888888886</v>
      </c>
      <c r="P217" s="8">
        <v>33</v>
      </c>
      <c r="Q217" s="8">
        <v>8</v>
      </c>
      <c r="R217" s="8">
        <v>22</v>
      </c>
      <c r="S217" s="8">
        <v>3</v>
      </c>
      <c r="T217" s="8">
        <v>54</v>
      </c>
      <c r="U217" s="8">
        <v>29</v>
      </c>
      <c r="V217" s="8">
        <v>12</v>
      </c>
      <c r="W217" s="8">
        <v>2</v>
      </c>
      <c r="X217" s="8">
        <v>7</v>
      </c>
      <c r="Y217" s="8">
        <v>3</v>
      </c>
      <c r="Z217" s="8">
        <v>1</v>
      </c>
      <c r="AA217" s="8">
        <v>18.610289081987194</v>
      </c>
      <c r="AB217" s="8">
        <v>41.097721722721722</v>
      </c>
    </row>
    <row r="218" spans="1:28" ht="15" customHeight="1" x14ac:dyDescent="0.2">
      <c r="A218" s="16"/>
      <c r="B218" s="29"/>
      <c r="C218" s="18" t="s">
        <v>140</v>
      </c>
      <c r="D218" s="8">
        <v>69</v>
      </c>
      <c r="E218" s="8">
        <v>54</v>
      </c>
      <c r="F218" s="8">
        <v>15</v>
      </c>
      <c r="G218" s="8">
        <v>52</v>
      </c>
      <c r="H218" s="8">
        <v>10</v>
      </c>
      <c r="I218" s="8">
        <v>7</v>
      </c>
      <c r="J218" s="8">
        <v>4</v>
      </c>
      <c r="K218" s="8">
        <v>8</v>
      </c>
      <c r="L218" s="8">
        <v>16</v>
      </c>
      <c r="M218" s="8">
        <v>7</v>
      </c>
      <c r="N218" s="8">
        <v>99.711111111111109</v>
      </c>
      <c r="O218" s="8">
        <v>128.19999999999999</v>
      </c>
      <c r="P218" s="8">
        <v>52</v>
      </c>
      <c r="Q218" s="8">
        <v>28</v>
      </c>
      <c r="R218" s="8">
        <v>19</v>
      </c>
      <c r="S218" s="8">
        <v>5</v>
      </c>
      <c r="T218" s="8">
        <v>70</v>
      </c>
      <c r="U218" s="8">
        <v>38</v>
      </c>
      <c r="V218" s="8">
        <v>16</v>
      </c>
      <c r="W218" s="8">
        <v>5</v>
      </c>
      <c r="X218" s="8">
        <v>4</v>
      </c>
      <c r="Y218" s="8">
        <v>6</v>
      </c>
      <c r="Z218" s="8">
        <v>1</v>
      </c>
      <c r="AA218" s="8">
        <v>18.756617425572422</v>
      </c>
      <c r="AB218" s="8">
        <v>41.748600076274094</v>
      </c>
    </row>
    <row r="219" spans="1:28" ht="15" customHeight="1" x14ac:dyDescent="0.2">
      <c r="A219" s="16"/>
      <c r="B219" s="27"/>
      <c r="C219" s="19" t="s">
        <v>141</v>
      </c>
      <c r="D219" s="8">
        <v>365</v>
      </c>
      <c r="E219" s="8">
        <v>157</v>
      </c>
      <c r="F219" s="8">
        <v>208</v>
      </c>
      <c r="G219" s="8">
        <v>131</v>
      </c>
      <c r="H219" s="8">
        <v>44</v>
      </c>
      <c r="I219" s="8">
        <v>32</v>
      </c>
      <c r="J219" s="8">
        <v>12</v>
      </c>
      <c r="K219" s="8">
        <v>15</v>
      </c>
      <c r="L219" s="8">
        <v>13</v>
      </c>
      <c r="M219" s="8">
        <v>15</v>
      </c>
      <c r="N219" s="8">
        <v>36.087068965517247</v>
      </c>
      <c r="O219" s="8">
        <v>58.140277777777783</v>
      </c>
      <c r="P219" s="8">
        <v>131</v>
      </c>
      <c r="Q219" s="8">
        <v>36</v>
      </c>
      <c r="R219" s="8">
        <v>79</v>
      </c>
      <c r="S219" s="8">
        <v>16</v>
      </c>
      <c r="T219" s="8">
        <v>350</v>
      </c>
      <c r="U219" s="8">
        <v>198</v>
      </c>
      <c r="V219" s="8">
        <v>54</v>
      </c>
      <c r="W219" s="8">
        <v>34</v>
      </c>
      <c r="X219" s="8">
        <v>42</v>
      </c>
      <c r="Y219" s="8">
        <v>17</v>
      </c>
      <c r="Z219" s="8">
        <v>5</v>
      </c>
      <c r="AA219" s="8">
        <v>17.679978660406711</v>
      </c>
      <c r="AB219" s="8">
        <v>41.493827468301468</v>
      </c>
    </row>
    <row r="220" spans="1:28" ht="15" customHeight="1" x14ac:dyDescent="0.2">
      <c r="A220" s="16"/>
      <c r="B220" s="105" t="s">
        <v>38</v>
      </c>
      <c r="C220" s="12" t="s">
        <v>24</v>
      </c>
      <c r="D220" s="8">
        <v>653</v>
      </c>
      <c r="E220" s="8">
        <v>435</v>
      </c>
      <c r="F220" s="8">
        <v>218</v>
      </c>
      <c r="G220" s="8">
        <v>403</v>
      </c>
      <c r="H220" s="8">
        <v>96</v>
      </c>
      <c r="I220" s="8">
        <v>90</v>
      </c>
      <c r="J220" s="8">
        <v>49</v>
      </c>
      <c r="K220" s="8">
        <v>44</v>
      </c>
      <c r="L220" s="8">
        <v>41</v>
      </c>
      <c r="M220" s="8">
        <v>83</v>
      </c>
      <c r="N220" s="8">
        <v>46.236223124999995</v>
      </c>
      <c r="O220" s="8">
        <v>66.051747321428564</v>
      </c>
      <c r="P220" s="8">
        <v>403</v>
      </c>
      <c r="Q220" s="8">
        <v>176</v>
      </c>
      <c r="R220" s="8">
        <v>149</v>
      </c>
      <c r="S220" s="8">
        <v>78</v>
      </c>
      <c r="T220" s="8">
        <v>697</v>
      </c>
      <c r="U220" s="8">
        <v>284</v>
      </c>
      <c r="V220" s="8">
        <v>129</v>
      </c>
      <c r="W220" s="8">
        <v>76</v>
      </c>
      <c r="X220" s="8">
        <v>100</v>
      </c>
      <c r="Y220" s="8">
        <v>100</v>
      </c>
      <c r="Z220" s="8">
        <v>8</v>
      </c>
      <c r="AA220" s="8">
        <v>30.685736174757466</v>
      </c>
      <c r="AB220" s="8">
        <v>52.2036351219948</v>
      </c>
    </row>
    <row r="221" spans="1:28" ht="15" customHeight="1" x14ac:dyDescent="0.2">
      <c r="A221" s="16"/>
      <c r="B221" s="106"/>
      <c r="C221" s="15"/>
      <c r="D221" s="8"/>
      <c r="E221" s="8"/>
      <c r="F221" s="8"/>
      <c r="G221" s="8"/>
      <c r="H221" s="8"/>
      <c r="I221" s="8"/>
      <c r="J221" s="8"/>
      <c r="K221" s="8"/>
      <c r="L221" s="8"/>
      <c r="M221" s="8"/>
      <c r="N221" s="8"/>
      <c r="O221" s="8"/>
      <c r="P221" s="8"/>
      <c r="Q221" s="8"/>
      <c r="R221" s="8"/>
      <c r="S221" s="8"/>
      <c r="T221" s="8"/>
      <c r="U221" s="8"/>
      <c r="V221" s="8"/>
      <c r="W221" s="8"/>
      <c r="X221" s="8"/>
      <c r="Y221" s="8"/>
      <c r="Z221" s="8"/>
      <c r="AA221" s="8"/>
      <c r="AB221" s="8"/>
    </row>
    <row r="222" spans="1:28" ht="15" customHeight="1" x14ac:dyDescent="0.2">
      <c r="A222" s="16"/>
      <c r="B222" s="106"/>
      <c r="C222" s="18" t="s">
        <v>138</v>
      </c>
      <c r="D222" s="8">
        <v>145</v>
      </c>
      <c r="E222" s="8">
        <v>128</v>
      </c>
      <c r="F222" s="8">
        <v>17</v>
      </c>
      <c r="G222" s="8">
        <v>126</v>
      </c>
      <c r="H222" s="8">
        <v>17</v>
      </c>
      <c r="I222" s="8">
        <v>39</v>
      </c>
      <c r="J222" s="8">
        <v>15</v>
      </c>
      <c r="K222" s="8">
        <v>15</v>
      </c>
      <c r="L222" s="8">
        <v>12</v>
      </c>
      <c r="M222" s="8">
        <v>28</v>
      </c>
      <c r="N222" s="8">
        <v>48.149197959183674</v>
      </c>
      <c r="O222" s="8">
        <v>58.254585185185185</v>
      </c>
      <c r="P222" s="8">
        <v>126</v>
      </c>
      <c r="Q222" s="8">
        <v>71</v>
      </c>
      <c r="R222" s="8">
        <v>24</v>
      </c>
      <c r="S222" s="8">
        <v>31</v>
      </c>
      <c r="T222" s="8">
        <v>166</v>
      </c>
      <c r="U222" s="8">
        <v>65</v>
      </c>
      <c r="V222" s="8">
        <v>35</v>
      </c>
      <c r="W222" s="8">
        <v>21</v>
      </c>
      <c r="X222" s="8">
        <v>17</v>
      </c>
      <c r="Y222" s="8">
        <v>27</v>
      </c>
      <c r="Z222" s="8">
        <v>1</v>
      </c>
      <c r="AA222" s="8">
        <v>31.72055599671576</v>
      </c>
      <c r="AB222" s="8">
        <v>52.338917394581003</v>
      </c>
    </row>
    <row r="223" spans="1:28" ht="15" customHeight="1" x14ac:dyDescent="0.2">
      <c r="A223" s="16"/>
      <c r="B223" s="106"/>
      <c r="C223" s="18" t="s">
        <v>139</v>
      </c>
      <c r="D223" s="8">
        <v>48</v>
      </c>
      <c r="E223" s="8">
        <v>23</v>
      </c>
      <c r="F223" s="8">
        <v>25</v>
      </c>
      <c r="G223" s="8">
        <v>20</v>
      </c>
      <c r="H223" s="8">
        <v>7</v>
      </c>
      <c r="I223" s="8">
        <v>4</v>
      </c>
      <c r="J223" s="8">
        <v>2</v>
      </c>
      <c r="K223" s="8">
        <v>0</v>
      </c>
      <c r="L223" s="8">
        <v>1</v>
      </c>
      <c r="M223" s="8">
        <v>6</v>
      </c>
      <c r="N223" s="8">
        <v>44.671428571428571</v>
      </c>
      <c r="O223" s="8">
        <v>89.342857142857142</v>
      </c>
      <c r="P223" s="8">
        <v>20</v>
      </c>
      <c r="Q223" s="8">
        <v>10</v>
      </c>
      <c r="R223" s="8">
        <v>5</v>
      </c>
      <c r="S223" s="8">
        <v>5</v>
      </c>
      <c r="T223" s="8">
        <v>54</v>
      </c>
      <c r="U223" s="8">
        <v>22</v>
      </c>
      <c r="V223" s="8">
        <v>11</v>
      </c>
      <c r="W223" s="8">
        <v>5</v>
      </c>
      <c r="X223" s="8">
        <v>5</v>
      </c>
      <c r="Y223" s="8">
        <v>8</v>
      </c>
      <c r="Z223" s="8">
        <v>3</v>
      </c>
      <c r="AA223" s="8">
        <v>27.749766573295982</v>
      </c>
      <c r="AB223" s="8">
        <v>48.801313628899834</v>
      </c>
    </row>
    <row r="224" spans="1:28" ht="15" customHeight="1" x14ac:dyDescent="0.2">
      <c r="A224" s="16"/>
      <c r="B224" s="106"/>
      <c r="C224" s="18" t="s">
        <v>140</v>
      </c>
      <c r="D224" s="8">
        <v>122</v>
      </c>
      <c r="E224" s="8">
        <v>98</v>
      </c>
      <c r="F224" s="8">
        <v>24</v>
      </c>
      <c r="G224" s="8">
        <v>91</v>
      </c>
      <c r="H224" s="8">
        <v>13</v>
      </c>
      <c r="I224" s="8">
        <v>17</v>
      </c>
      <c r="J224" s="8">
        <v>12</v>
      </c>
      <c r="K224" s="8">
        <v>14</v>
      </c>
      <c r="L224" s="8">
        <v>13</v>
      </c>
      <c r="M224" s="8">
        <v>22</v>
      </c>
      <c r="N224" s="8">
        <v>64.698550724637684</v>
      </c>
      <c r="O224" s="8">
        <v>79.717857142857142</v>
      </c>
      <c r="P224" s="8">
        <v>91</v>
      </c>
      <c r="Q224" s="8">
        <v>47</v>
      </c>
      <c r="R224" s="8">
        <v>28</v>
      </c>
      <c r="S224" s="8">
        <v>16</v>
      </c>
      <c r="T224" s="8">
        <v>122</v>
      </c>
      <c r="U224" s="8">
        <v>47</v>
      </c>
      <c r="V224" s="8">
        <v>26</v>
      </c>
      <c r="W224" s="8">
        <v>9</v>
      </c>
      <c r="X224" s="8">
        <v>21</v>
      </c>
      <c r="Y224" s="8">
        <v>19</v>
      </c>
      <c r="Z224" s="8">
        <v>0</v>
      </c>
      <c r="AA224" s="8">
        <v>32.686741764610616</v>
      </c>
      <c r="AB224" s="8">
        <v>53.170433270433264</v>
      </c>
    </row>
    <row r="225" spans="1:28" ht="15" customHeight="1" x14ac:dyDescent="0.2">
      <c r="A225" s="17"/>
      <c r="B225" s="26"/>
      <c r="C225" s="19" t="s">
        <v>141</v>
      </c>
      <c r="D225" s="8">
        <v>338</v>
      </c>
      <c r="E225" s="8">
        <v>186</v>
      </c>
      <c r="F225" s="8">
        <v>152</v>
      </c>
      <c r="G225" s="8">
        <v>166</v>
      </c>
      <c r="H225" s="8">
        <v>59</v>
      </c>
      <c r="I225" s="8">
        <v>30</v>
      </c>
      <c r="J225" s="8">
        <v>20</v>
      </c>
      <c r="K225" s="8">
        <v>15</v>
      </c>
      <c r="L225" s="8">
        <v>15</v>
      </c>
      <c r="M225" s="8">
        <v>27</v>
      </c>
      <c r="N225" s="8">
        <v>35.880359712230209</v>
      </c>
      <c r="O225" s="8">
        <v>62.342124999999989</v>
      </c>
      <c r="P225" s="8">
        <v>166</v>
      </c>
      <c r="Q225" s="8">
        <v>48</v>
      </c>
      <c r="R225" s="8">
        <v>92</v>
      </c>
      <c r="S225" s="8">
        <v>26</v>
      </c>
      <c r="T225" s="8">
        <v>355</v>
      </c>
      <c r="U225" s="8">
        <v>150</v>
      </c>
      <c r="V225" s="8">
        <v>57</v>
      </c>
      <c r="W225" s="8">
        <v>41</v>
      </c>
      <c r="X225" s="8">
        <v>57</v>
      </c>
      <c r="Y225" s="8">
        <v>46</v>
      </c>
      <c r="Z225" s="8">
        <v>4</v>
      </c>
      <c r="AA225" s="8">
        <v>29.930370069598869</v>
      </c>
      <c r="AB225" s="8">
        <v>52.266467136463696</v>
      </c>
    </row>
    <row r="226" spans="1:28" ht="15" customHeight="1" x14ac:dyDescent="0.2">
      <c r="A226" s="11" t="s">
        <v>143</v>
      </c>
      <c r="B226" s="21" t="s">
        <v>23</v>
      </c>
      <c r="C226" s="12" t="s">
        <v>24</v>
      </c>
      <c r="D226" s="8">
        <v>781</v>
      </c>
      <c r="E226" s="8">
        <v>668</v>
      </c>
      <c r="F226" s="8">
        <v>113</v>
      </c>
      <c r="G226" s="8">
        <v>649</v>
      </c>
      <c r="H226" s="8">
        <v>92</v>
      </c>
      <c r="I226" s="8">
        <v>46</v>
      </c>
      <c r="J226" s="8">
        <v>62</v>
      </c>
      <c r="K226" s="8">
        <v>129</v>
      </c>
      <c r="L226" s="8">
        <v>287</v>
      </c>
      <c r="M226" s="8">
        <v>33</v>
      </c>
      <c r="N226" s="8">
        <v>141.70758782467533</v>
      </c>
      <c r="O226" s="8">
        <v>166.58754599236642</v>
      </c>
      <c r="P226" s="8">
        <v>649</v>
      </c>
      <c r="Q226" s="8">
        <v>486</v>
      </c>
      <c r="R226" s="8">
        <v>132</v>
      </c>
      <c r="S226" s="8">
        <v>31</v>
      </c>
      <c r="T226" s="8">
        <v>825</v>
      </c>
      <c r="U226" s="8">
        <v>218</v>
      </c>
      <c r="V226" s="8">
        <v>286</v>
      </c>
      <c r="W226" s="8">
        <v>110</v>
      </c>
      <c r="X226" s="8">
        <v>98</v>
      </c>
      <c r="Y226" s="8">
        <v>104</v>
      </c>
      <c r="Z226" s="8">
        <v>9</v>
      </c>
      <c r="AA226" s="8">
        <v>30.621679096662721</v>
      </c>
      <c r="AB226" s="8">
        <v>41.784766125212009</v>
      </c>
    </row>
    <row r="227" spans="1:28" ht="15" customHeight="1" x14ac:dyDescent="0.2">
      <c r="A227" s="121" t="s">
        <v>144</v>
      </c>
      <c r="B227" s="29" t="s">
        <v>26</v>
      </c>
      <c r="C227" s="15"/>
      <c r="D227" s="8"/>
      <c r="E227" s="8"/>
      <c r="F227" s="8"/>
      <c r="G227" s="8"/>
      <c r="H227" s="8"/>
      <c r="I227" s="8"/>
      <c r="J227" s="8"/>
      <c r="K227" s="8"/>
      <c r="L227" s="8"/>
      <c r="M227" s="8"/>
      <c r="N227" s="8"/>
      <c r="O227" s="8"/>
      <c r="P227" s="8"/>
      <c r="Q227" s="8"/>
      <c r="R227" s="8"/>
      <c r="S227" s="8"/>
      <c r="T227" s="8"/>
      <c r="U227" s="8"/>
      <c r="V227" s="8"/>
      <c r="W227" s="8"/>
      <c r="X227" s="8"/>
      <c r="Y227" s="8"/>
      <c r="Z227" s="8"/>
      <c r="AA227" s="8"/>
      <c r="AB227" s="8"/>
    </row>
    <row r="228" spans="1:28" ht="15" customHeight="1" x14ac:dyDescent="0.2">
      <c r="A228" s="121"/>
      <c r="B228" s="29" t="s">
        <v>27</v>
      </c>
      <c r="C228" s="18" t="s">
        <v>145</v>
      </c>
      <c r="D228" s="8">
        <v>120</v>
      </c>
      <c r="E228" s="8">
        <v>118</v>
      </c>
      <c r="F228" s="8">
        <v>2</v>
      </c>
      <c r="G228" s="8">
        <v>118</v>
      </c>
      <c r="H228" s="8">
        <v>14</v>
      </c>
      <c r="I228" s="8">
        <v>3</v>
      </c>
      <c r="J228" s="8">
        <v>9</v>
      </c>
      <c r="K228" s="8">
        <v>16</v>
      </c>
      <c r="L228" s="8">
        <v>71</v>
      </c>
      <c r="M228" s="8">
        <v>5</v>
      </c>
      <c r="N228" s="8">
        <v>209.88761061946903</v>
      </c>
      <c r="O228" s="8">
        <v>239.56868686868685</v>
      </c>
      <c r="P228" s="8">
        <v>118</v>
      </c>
      <c r="Q228" s="8">
        <v>113</v>
      </c>
      <c r="R228" s="8">
        <v>5</v>
      </c>
      <c r="S228" s="8">
        <v>0</v>
      </c>
      <c r="T228" s="8">
        <v>125</v>
      </c>
      <c r="U228" s="8">
        <v>33</v>
      </c>
      <c r="V228" s="8">
        <v>41</v>
      </c>
      <c r="W228" s="8">
        <v>22</v>
      </c>
      <c r="X228" s="8">
        <v>12</v>
      </c>
      <c r="Y228" s="8">
        <v>15</v>
      </c>
      <c r="Z228" s="8">
        <v>2</v>
      </c>
      <c r="AA228" s="8">
        <v>29.710468535885738</v>
      </c>
      <c r="AB228" s="8">
        <v>40.604306999043843</v>
      </c>
    </row>
    <row r="229" spans="1:28" ht="15" customHeight="1" x14ac:dyDescent="0.2">
      <c r="A229" s="28"/>
      <c r="B229" s="29" t="s">
        <v>29</v>
      </c>
      <c r="C229" s="18" t="s">
        <v>146</v>
      </c>
      <c r="D229" s="8">
        <v>96</v>
      </c>
      <c r="E229" s="8">
        <v>96</v>
      </c>
      <c r="F229" s="8">
        <v>0</v>
      </c>
      <c r="G229" s="8">
        <v>95</v>
      </c>
      <c r="H229" s="8">
        <v>5</v>
      </c>
      <c r="I229" s="8">
        <v>5</v>
      </c>
      <c r="J229" s="8">
        <v>11</v>
      </c>
      <c r="K229" s="8">
        <v>12</v>
      </c>
      <c r="L229" s="8">
        <v>56</v>
      </c>
      <c r="M229" s="8">
        <v>6</v>
      </c>
      <c r="N229" s="8">
        <v>197.1067415730337</v>
      </c>
      <c r="O229" s="8">
        <v>208.83928571428572</v>
      </c>
      <c r="P229" s="8">
        <v>95</v>
      </c>
      <c r="Q229" s="8">
        <v>86</v>
      </c>
      <c r="R229" s="8">
        <v>4</v>
      </c>
      <c r="S229" s="8">
        <v>5</v>
      </c>
      <c r="T229" s="8">
        <v>106</v>
      </c>
      <c r="U229" s="8">
        <v>26</v>
      </c>
      <c r="V229" s="8">
        <v>51</v>
      </c>
      <c r="W229" s="8">
        <v>15</v>
      </c>
      <c r="X229" s="8">
        <v>9</v>
      </c>
      <c r="Y229" s="8">
        <v>4</v>
      </c>
      <c r="Z229" s="8">
        <v>1</v>
      </c>
      <c r="AA229" s="8">
        <v>22.664246717145449</v>
      </c>
      <c r="AB229" s="8">
        <v>30.123365889876862</v>
      </c>
    </row>
    <row r="230" spans="1:28" ht="15" customHeight="1" x14ac:dyDescent="0.2">
      <c r="A230" s="16"/>
      <c r="B230" s="29"/>
      <c r="C230" s="18" t="s">
        <v>147</v>
      </c>
      <c r="D230" s="8">
        <v>108</v>
      </c>
      <c r="E230" s="8">
        <v>106</v>
      </c>
      <c r="F230" s="8">
        <v>2</v>
      </c>
      <c r="G230" s="8">
        <v>106</v>
      </c>
      <c r="H230" s="8">
        <v>9</v>
      </c>
      <c r="I230" s="8">
        <v>6</v>
      </c>
      <c r="J230" s="8">
        <v>7</v>
      </c>
      <c r="K230" s="8">
        <v>26</v>
      </c>
      <c r="L230" s="8">
        <v>53</v>
      </c>
      <c r="M230" s="8">
        <v>5</v>
      </c>
      <c r="N230" s="8">
        <v>136.97315346534651</v>
      </c>
      <c r="O230" s="8">
        <v>150.37270108695651</v>
      </c>
      <c r="P230" s="8">
        <v>106</v>
      </c>
      <c r="Q230" s="8">
        <v>94</v>
      </c>
      <c r="R230" s="8">
        <v>9</v>
      </c>
      <c r="S230" s="8">
        <v>3</v>
      </c>
      <c r="T230" s="8">
        <v>113</v>
      </c>
      <c r="U230" s="8">
        <v>23</v>
      </c>
      <c r="V230" s="8">
        <v>47</v>
      </c>
      <c r="W230" s="8">
        <v>18</v>
      </c>
      <c r="X230" s="8">
        <v>8</v>
      </c>
      <c r="Y230" s="8">
        <v>17</v>
      </c>
      <c r="Z230" s="8">
        <v>0</v>
      </c>
      <c r="AA230" s="8">
        <v>31.578260977388354</v>
      </c>
      <c r="AB230" s="8">
        <v>39.648261004943159</v>
      </c>
    </row>
    <row r="231" spans="1:28" ht="15" customHeight="1" x14ac:dyDescent="0.2">
      <c r="A231" s="16"/>
      <c r="B231" s="29"/>
      <c r="C231" s="18" t="s">
        <v>148</v>
      </c>
      <c r="D231" s="8">
        <v>56</v>
      </c>
      <c r="E231" s="8">
        <v>53</v>
      </c>
      <c r="F231" s="8">
        <v>3</v>
      </c>
      <c r="G231" s="8">
        <v>53</v>
      </c>
      <c r="H231" s="8">
        <v>5</v>
      </c>
      <c r="I231" s="8">
        <v>2</v>
      </c>
      <c r="J231" s="8">
        <v>6</v>
      </c>
      <c r="K231" s="8">
        <v>8</v>
      </c>
      <c r="L231" s="8">
        <v>30</v>
      </c>
      <c r="M231" s="8">
        <v>2</v>
      </c>
      <c r="N231" s="8">
        <v>153.4529411764706</v>
      </c>
      <c r="O231" s="8">
        <v>170.13260869565218</v>
      </c>
      <c r="P231" s="8">
        <v>53</v>
      </c>
      <c r="Q231" s="8">
        <v>43</v>
      </c>
      <c r="R231" s="8">
        <v>8</v>
      </c>
      <c r="S231" s="8">
        <v>2</v>
      </c>
      <c r="T231" s="8">
        <v>61</v>
      </c>
      <c r="U231" s="8">
        <v>15</v>
      </c>
      <c r="V231" s="8">
        <v>25</v>
      </c>
      <c r="W231" s="8">
        <v>5</v>
      </c>
      <c r="X231" s="8">
        <v>6</v>
      </c>
      <c r="Y231" s="8">
        <v>9</v>
      </c>
      <c r="Z231" s="8">
        <v>1</v>
      </c>
      <c r="AA231" s="8">
        <v>31.384871871284918</v>
      </c>
      <c r="AB231" s="8">
        <v>41.846495828379894</v>
      </c>
    </row>
    <row r="232" spans="1:28" ht="15" customHeight="1" x14ac:dyDescent="0.2">
      <c r="A232" s="16"/>
      <c r="B232" s="29"/>
      <c r="C232" s="18" t="s">
        <v>149</v>
      </c>
      <c r="D232" s="8">
        <v>94</v>
      </c>
      <c r="E232" s="8">
        <v>93</v>
      </c>
      <c r="F232" s="8">
        <v>1</v>
      </c>
      <c r="G232" s="8">
        <v>90</v>
      </c>
      <c r="H232" s="8">
        <v>8</v>
      </c>
      <c r="I232" s="8">
        <v>5</v>
      </c>
      <c r="J232" s="8">
        <v>11</v>
      </c>
      <c r="K232" s="8">
        <v>23</v>
      </c>
      <c r="L232" s="8">
        <v>40</v>
      </c>
      <c r="M232" s="8">
        <v>3</v>
      </c>
      <c r="N232" s="8">
        <v>137.08505747126438</v>
      </c>
      <c r="O232" s="8">
        <v>150.96708860759495</v>
      </c>
      <c r="P232" s="8">
        <v>90</v>
      </c>
      <c r="Q232" s="8">
        <v>66</v>
      </c>
      <c r="R232" s="8">
        <v>17</v>
      </c>
      <c r="S232" s="8">
        <v>7</v>
      </c>
      <c r="T232" s="8">
        <v>100</v>
      </c>
      <c r="U232" s="8">
        <v>25</v>
      </c>
      <c r="V232" s="8">
        <v>36</v>
      </c>
      <c r="W232" s="8">
        <v>12</v>
      </c>
      <c r="X232" s="8">
        <v>13</v>
      </c>
      <c r="Y232" s="8">
        <v>11</v>
      </c>
      <c r="Z232" s="8">
        <v>3</v>
      </c>
      <c r="AA232" s="8">
        <v>29.917374885436779</v>
      </c>
      <c r="AB232" s="8">
        <v>40.305352276213434</v>
      </c>
    </row>
    <row r="233" spans="1:28" ht="15" customHeight="1" x14ac:dyDescent="0.2">
      <c r="A233" s="16"/>
      <c r="B233" s="29"/>
      <c r="C233" s="18" t="s">
        <v>150</v>
      </c>
      <c r="D233" s="8">
        <v>71</v>
      </c>
      <c r="E233" s="8">
        <v>61</v>
      </c>
      <c r="F233" s="8">
        <v>10</v>
      </c>
      <c r="G233" s="8">
        <v>60</v>
      </c>
      <c r="H233" s="8">
        <v>9</v>
      </c>
      <c r="I233" s="8">
        <v>6</v>
      </c>
      <c r="J233" s="8">
        <v>4</v>
      </c>
      <c r="K233" s="8">
        <v>18</v>
      </c>
      <c r="L233" s="8">
        <v>20</v>
      </c>
      <c r="M233" s="8">
        <v>3</v>
      </c>
      <c r="N233" s="8">
        <v>104.92105263157895</v>
      </c>
      <c r="O233" s="8">
        <v>124.59375</v>
      </c>
      <c r="P233" s="8">
        <v>60</v>
      </c>
      <c r="Q233" s="8">
        <v>36</v>
      </c>
      <c r="R233" s="8">
        <v>22</v>
      </c>
      <c r="S233" s="8">
        <v>2</v>
      </c>
      <c r="T233" s="8">
        <v>73</v>
      </c>
      <c r="U233" s="8">
        <v>19</v>
      </c>
      <c r="V233" s="8">
        <v>27</v>
      </c>
      <c r="W233" s="8">
        <v>9</v>
      </c>
      <c r="X233" s="8">
        <v>13</v>
      </c>
      <c r="Y233" s="8">
        <v>5</v>
      </c>
      <c r="Z233" s="8">
        <v>0</v>
      </c>
      <c r="AA233" s="8">
        <v>28.404797537638196</v>
      </c>
      <c r="AB233" s="8">
        <v>38.399078152733118</v>
      </c>
    </row>
    <row r="234" spans="1:28" ht="15" customHeight="1" x14ac:dyDescent="0.2">
      <c r="A234" s="16"/>
      <c r="B234" s="29"/>
      <c r="C234" s="18" t="s">
        <v>151</v>
      </c>
      <c r="D234" s="8">
        <v>81</v>
      </c>
      <c r="E234" s="8">
        <v>62</v>
      </c>
      <c r="F234" s="8">
        <v>19</v>
      </c>
      <c r="G234" s="8">
        <v>59</v>
      </c>
      <c r="H234" s="8">
        <v>12</v>
      </c>
      <c r="I234" s="8">
        <v>9</v>
      </c>
      <c r="J234" s="8">
        <v>9</v>
      </c>
      <c r="K234" s="8">
        <v>12</v>
      </c>
      <c r="L234" s="8">
        <v>11</v>
      </c>
      <c r="M234" s="8">
        <v>6</v>
      </c>
      <c r="N234" s="8">
        <v>59.643124528301882</v>
      </c>
      <c r="O234" s="8">
        <v>77.099648780487797</v>
      </c>
      <c r="P234" s="8">
        <v>59</v>
      </c>
      <c r="Q234" s="8">
        <v>27</v>
      </c>
      <c r="R234" s="8">
        <v>27</v>
      </c>
      <c r="S234" s="8">
        <v>5</v>
      </c>
      <c r="T234" s="8">
        <v>81</v>
      </c>
      <c r="U234" s="8">
        <v>16</v>
      </c>
      <c r="V234" s="8">
        <v>26</v>
      </c>
      <c r="W234" s="8">
        <v>12</v>
      </c>
      <c r="X234" s="8">
        <v>14</v>
      </c>
      <c r="Y234" s="8">
        <v>12</v>
      </c>
      <c r="Z234" s="8">
        <v>1</v>
      </c>
      <c r="AA234" s="8">
        <v>36.042234341237823</v>
      </c>
      <c r="AB234" s="8">
        <v>45.052792926547276</v>
      </c>
    </row>
    <row r="235" spans="1:28" ht="15" customHeight="1" x14ac:dyDescent="0.2">
      <c r="A235" s="16"/>
      <c r="B235" s="27"/>
      <c r="C235" s="19" t="s">
        <v>152</v>
      </c>
      <c r="D235" s="8">
        <v>155</v>
      </c>
      <c r="E235" s="8">
        <v>79</v>
      </c>
      <c r="F235" s="8">
        <v>76</v>
      </c>
      <c r="G235" s="8">
        <v>68</v>
      </c>
      <c r="H235" s="8">
        <v>30</v>
      </c>
      <c r="I235" s="8">
        <v>10</v>
      </c>
      <c r="J235" s="8">
        <v>5</v>
      </c>
      <c r="K235" s="8">
        <v>14</v>
      </c>
      <c r="L235" s="8">
        <v>6</v>
      </c>
      <c r="M235" s="8">
        <v>3</v>
      </c>
      <c r="N235" s="8">
        <v>50.826153846153844</v>
      </c>
      <c r="O235" s="8">
        <v>94.391428571428563</v>
      </c>
      <c r="P235" s="8">
        <v>68</v>
      </c>
      <c r="Q235" s="8">
        <v>21</v>
      </c>
      <c r="R235" s="8">
        <v>40</v>
      </c>
      <c r="S235" s="8">
        <v>7</v>
      </c>
      <c r="T235" s="8">
        <v>166</v>
      </c>
      <c r="U235" s="8">
        <v>61</v>
      </c>
      <c r="V235" s="8">
        <v>33</v>
      </c>
      <c r="W235" s="8">
        <v>17</v>
      </c>
      <c r="X235" s="8">
        <v>23</v>
      </c>
      <c r="Y235" s="8">
        <v>31</v>
      </c>
      <c r="Z235" s="8">
        <v>1</v>
      </c>
      <c r="AA235" s="8">
        <v>34.198827112161226</v>
      </c>
      <c r="AB235" s="8">
        <v>54.257754552948093</v>
      </c>
    </row>
    <row r="236" spans="1:28" ht="15" customHeight="1" x14ac:dyDescent="0.2">
      <c r="A236" s="16"/>
      <c r="B236" s="21" t="s">
        <v>35</v>
      </c>
      <c r="C236" s="12" t="s">
        <v>24</v>
      </c>
      <c r="D236" s="8">
        <v>558</v>
      </c>
      <c r="E236" s="8">
        <v>298</v>
      </c>
      <c r="F236" s="8">
        <v>260</v>
      </c>
      <c r="G236" s="8">
        <v>263</v>
      </c>
      <c r="H236" s="8">
        <v>77</v>
      </c>
      <c r="I236" s="8">
        <v>52</v>
      </c>
      <c r="J236" s="8">
        <v>29</v>
      </c>
      <c r="K236" s="8">
        <v>33</v>
      </c>
      <c r="L236" s="8">
        <v>40</v>
      </c>
      <c r="M236" s="8">
        <v>32</v>
      </c>
      <c r="N236" s="8">
        <v>54.627489177489174</v>
      </c>
      <c r="O236" s="8">
        <v>81.941233766233765</v>
      </c>
      <c r="P236" s="8">
        <v>263</v>
      </c>
      <c r="Q236" s="8">
        <v>104</v>
      </c>
      <c r="R236" s="8">
        <v>129</v>
      </c>
      <c r="S236" s="8">
        <v>30</v>
      </c>
      <c r="T236" s="8">
        <v>529</v>
      </c>
      <c r="U236" s="8">
        <v>286</v>
      </c>
      <c r="V236" s="8">
        <v>93</v>
      </c>
      <c r="W236" s="8">
        <v>46</v>
      </c>
      <c r="X236" s="8">
        <v>61</v>
      </c>
      <c r="Y236" s="8">
        <v>34</v>
      </c>
      <c r="Z236" s="8">
        <v>9</v>
      </c>
      <c r="AA236" s="8">
        <v>19.415272730475756</v>
      </c>
      <c r="AB236" s="8">
        <v>43.145050512168353</v>
      </c>
    </row>
    <row r="237" spans="1:28" ht="15" customHeight="1" x14ac:dyDescent="0.2">
      <c r="A237" s="16"/>
      <c r="B237" s="29" t="s">
        <v>36</v>
      </c>
      <c r="C237" s="15"/>
      <c r="D237" s="8"/>
      <c r="E237" s="8"/>
      <c r="F237" s="8"/>
      <c r="G237" s="8"/>
      <c r="H237" s="8"/>
      <c r="I237" s="8"/>
      <c r="J237" s="8"/>
      <c r="K237" s="8"/>
      <c r="L237" s="8"/>
      <c r="M237" s="8"/>
      <c r="N237" s="8"/>
      <c r="O237" s="8"/>
      <c r="P237" s="8"/>
      <c r="Q237" s="8"/>
      <c r="R237" s="8"/>
      <c r="S237" s="8"/>
      <c r="T237" s="8"/>
      <c r="U237" s="8"/>
      <c r="V237" s="8"/>
      <c r="W237" s="8"/>
      <c r="X237" s="8"/>
      <c r="Y237" s="8"/>
      <c r="Z237" s="8"/>
      <c r="AA237" s="8"/>
      <c r="AB237" s="8"/>
    </row>
    <row r="238" spans="1:28" ht="15" customHeight="1" x14ac:dyDescent="0.2">
      <c r="A238" s="16"/>
      <c r="B238" s="29" t="s">
        <v>37</v>
      </c>
      <c r="C238" s="18" t="s">
        <v>145</v>
      </c>
      <c r="D238" s="8">
        <v>10</v>
      </c>
      <c r="E238" s="8">
        <v>7</v>
      </c>
      <c r="F238" s="8">
        <v>3</v>
      </c>
      <c r="G238" s="8">
        <v>7</v>
      </c>
      <c r="H238" s="8">
        <v>2</v>
      </c>
      <c r="I238" s="8">
        <v>1</v>
      </c>
      <c r="J238" s="8">
        <v>0</v>
      </c>
      <c r="K238" s="8">
        <v>2</v>
      </c>
      <c r="L238" s="8">
        <v>1</v>
      </c>
      <c r="M238" s="8">
        <v>1</v>
      </c>
      <c r="N238" s="8">
        <v>42.85</v>
      </c>
      <c r="O238" s="8">
        <v>64.275000000000006</v>
      </c>
      <c r="P238" s="8">
        <v>7</v>
      </c>
      <c r="Q238" s="8">
        <v>5</v>
      </c>
      <c r="R238" s="8">
        <v>1</v>
      </c>
      <c r="S238" s="8">
        <v>1</v>
      </c>
      <c r="T238" s="8">
        <v>7</v>
      </c>
      <c r="U238" s="8">
        <v>3</v>
      </c>
      <c r="V238" s="8">
        <v>1</v>
      </c>
      <c r="W238" s="8">
        <v>1</v>
      </c>
      <c r="X238" s="8">
        <v>1</v>
      </c>
      <c r="Y238" s="8">
        <v>1</v>
      </c>
      <c r="Z238" s="8">
        <v>0</v>
      </c>
      <c r="AA238" s="8">
        <v>30.714285714285715</v>
      </c>
      <c r="AB238" s="8">
        <v>53.75</v>
      </c>
    </row>
    <row r="239" spans="1:28" ht="15" customHeight="1" x14ac:dyDescent="0.2">
      <c r="A239" s="16"/>
      <c r="B239" s="29"/>
      <c r="C239" s="18" t="s">
        <v>146</v>
      </c>
      <c r="D239" s="8">
        <v>25</v>
      </c>
      <c r="E239" s="8">
        <v>17</v>
      </c>
      <c r="F239" s="8">
        <v>8</v>
      </c>
      <c r="G239" s="8">
        <v>17</v>
      </c>
      <c r="H239" s="8">
        <v>3</v>
      </c>
      <c r="I239" s="8">
        <v>3</v>
      </c>
      <c r="J239" s="8">
        <v>3</v>
      </c>
      <c r="K239" s="8">
        <v>1</v>
      </c>
      <c r="L239" s="8">
        <v>5</v>
      </c>
      <c r="M239" s="8">
        <v>2</v>
      </c>
      <c r="N239" s="8">
        <v>78.513333333333335</v>
      </c>
      <c r="O239" s="8">
        <v>98.141666666666666</v>
      </c>
      <c r="P239" s="8">
        <v>17</v>
      </c>
      <c r="Q239" s="8">
        <v>12</v>
      </c>
      <c r="R239" s="8">
        <v>4</v>
      </c>
      <c r="S239" s="8">
        <v>1</v>
      </c>
      <c r="T239" s="8">
        <v>25</v>
      </c>
      <c r="U239" s="8">
        <v>15</v>
      </c>
      <c r="V239" s="8">
        <v>1</v>
      </c>
      <c r="W239" s="8">
        <v>1</v>
      </c>
      <c r="X239" s="8">
        <v>3</v>
      </c>
      <c r="Y239" s="8">
        <v>4</v>
      </c>
      <c r="Z239" s="8">
        <v>1</v>
      </c>
      <c r="AA239" s="8">
        <v>27.070256132756128</v>
      </c>
      <c r="AB239" s="8">
        <v>72.18734968734968</v>
      </c>
    </row>
    <row r="240" spans="1:28" ht="15" customHeight="1" x14ac:dyDescent="0.2">
      <c r="A240" s="16"/>
      <c r="B240" s="29"/>
      <c r="C240" s="18" t="s">
        <v>147</v>
      </c>
      <c r="D240" s="8">
        <v>33</v>
      </c>
      <c r="E240" s="8">
        <v>27</v>
      </c>
      <c r="F240" s="8">
        <v>6</v>
      </c>
      <c r="G240" s="8">
        <v>26</v>
      </c>
      <c r="H240" s="8">
        <v>6</v>
      </c>
      <c r="I240" s="8">
        <v>6</v>
      </c>
      <c r="J240" s="8">
        <v>6</v>
      </c>
      <c r="K240" s="8">
        <v>2</v>
      </c>
      <c r="L240" s="8">
        <v>2</v>
      </c>
      <c r="M240" s="8">
        <v>4</v>
      </c>
      <c r="N240" s="8">
        <v>50.784090909090907</v>
      </c>
      <c r="O240" s="8">
        <v>69.828125</v>
      </c>
      <c r="P240" s="8">
        <v>26</v>
      </c>
      <c r="Q240" s="8">
        <v>13</v>
      </c>
      <c r="R240" s="8">
        <v>11</v>
      </c>
      <c r="S240" s="8">
        <v>2</v>
      </c>
      <c r="T240" s="8">
        <v>31</v>
      </c>
      <c r="U240" s="8">
        <v>19</v>
      </c>
      <c r="V240" s="8">
        <v>3</v>
      </c>
      <c r="W240" s="8">
        <v>0</v>
      </c>
      <c r="X240" s="8">
        <v>5</v>
      </c>
      <c r="Y240" s="8">
        <v>4</v>
      </c>
      <c r="Z240" s="8">
        <v>0</v>
      </c>
      <c r="AA240" s="8">
        <v>24.481915933528835</v>
      </c>
      <c r="AB240" s="8">
        <v>63.244949494949488</v>
      </c>
    </row>
    <row r="241" spans="1:28" ht="15" customHeight="1" x14ac:dyDescent="0.2">
      <c r="A241" s="16"/>
      <c r="B241" s="29"/>
      <c r="C241" s="18" t="s">
        <v>148</v>
      </c>
      <c r="D241" s="8">
        <v>16</v>
      </c>
      <c r="E241" s="8">
        <v>14</v>
      </c>
      <c r="F241" s="8">
        <v>2</v>
      </c>
      <c r="G241" s="8">
        <v>14</v>
      </c>
      <c r="H241" s="8">
        <v>1</v>
      </c>
      <c r="I241" s="8">
        <v>1</v>
      </c>
      <c r="J241" s="8">
        <v>0</v>
      </c>
      <c r="K241" s="8">
        <v>3</v>
      </c>
      <c r="L241" s="8">
        <v>6</v>
      </c>
      <c r="M241" s="8">
        <v>3</v>
      </c>
      <c r="N241" s="8">
        <v>130.09090909090909</v>
      </c>
      <c r="O241" s="8">
        <v>143.1</v>
      </c>
      <c r="P241" s="8">
        <v>14</v>
      </c>
      <c r="Q241" s="8">
        <v>8</v>
      </c>
      <c r="R241" s="8">
        <v>4</v>
      </c>
      <c r="S241" s="8">
        <v>2</v>
      </c>
      <c r="T241" s="8">
        <v>16</v>
      </c>
      <c r="U241" s="8">
        <v>6</v>
      </c>
      <c r="V241" s="8">
        <v>6</v>
      </c>
      <c r="W241" s="8">
        <v>4</v>
      </c>
      <c r="X241" s="8">
        <v>0</v>
      </c>
      <c r="Y241" s="8">
        <v>0</v>
      </c>
      <c r="Z241" s="8">
        <v>0</v>
      </c>
      <c r="AA241" s="8">
        <v>17.227182539682538</v>
      </c>
      <c r="AB241" s="8">
        <v>27.56349206349206</v>
      </c>
    </row>
    <row r="242" spans="1:28" ht="15" customHeight="1" x14ac:dyDescent="0.2">
      <c r="A242" s="16"/>
      <c r="B242" s="29"/>
      <c r="C242" s="18" t="s">
        <v>149</v>
      </c>
      <c r="D242" s="8">
        <v>52</v>
      </c>
      <c r="E242" s="8">
        <v>41</v>
      </c>
      <c r="F242" s="8">
        <v>11</v>
      </c>
      <c r="G242" s="8">
        <v>40</v>
      </c>
      <c r="H242" s="8">
        <v>11</v>
      </c>
      <c r="I242" s="8">
        <v>2</v>
      </c>
      <c r="J242" s="8">
        <v>3</v>
      </c>
      <c r="K242" s="8">
        <v>8</v>
      </c>
      <c r="L242" s="8">
        <v>9</v>
      </c>
      <c r="M242" s="8">
        <v>7</v>
      </c>
      <c r="N242" s="8">
        <v>81.36363636363636</v>
      </c>
      <c r="O242" s="8">
        <v>122.04545454545455</v>
      </c>
      <c r="P242" s="8">
        <v>40</v>
      </c>
      <c r="Q242" s="8">
        <v>23</v>
      </c>
      <c r="R242" s="8">
        <v>14</v>
      </c>
      <c r="S242" s="8">
        <v>3</v>
      </c>
      <c r="T242" s="8">
        <v>53</v>
      </c>
      <c r="U242" s="8">
        <v>18</v>
      </c>
      <c r="V242" s="8">
        <v>19</v>
      </c>
      <c r="W242" s="8">
        <v>5</v>
      </c>
      <c r="X242" s="8">
        <v>4</v>
      </c>
      <c r="Y242" s="8">
        <v>7</v>
      </c>
      <c r="Z242" s="8">
        <v>0</v>
      </c>
      <c r="AA242" s="8">
        <v>27.195111556581264</v>
      </c>
      <c r="AB242" s="8">
        <v>41.181168928537346</v>
      </c>
    </row>
    <row r="243" spans="1:28" ht="15" customHeight="1" x14ac:dyDescent="0.2">
      <c r="A243" s="16"/>
      <c r="B243" s="29"/>
      <c r="C243" s="18" t="s">
        <v>150</v>
      </c>
      <c r="D243" s="8">
        <v>63</v>
      </c>
      <c r="E243" s="8">
        <v>40</v>
      </c>
      <c r="F243" s="8">
        <v>23</v>
      </c>
      <c r="G243" s="8">
        <v>38</v>
      </c>
      <c r="H243" s="8">
        <v>11</v>
      </c>
      <c r="I243" s="8">
        <v>6</v>
      </c>
      <c r="J243" s="8">
        <v>8</v>
      </c>
      <c r="K243" s="8">
        <v>4</v>
      </c>
      <c r="L243" s="8">
        <v>6</v>
      </c>
      <c r="M243" s="8">
        <v>3</v>
      </c>
      <c r="N243" s="8">
        <v>58.385714285714286</v>
      </c>
      <c r="O243" s="8">
        <v>85.145833333333329</v>
      </c>
      <c r="P243" s="8">
        <v>38</v>
      </c>
      <c r="Q243" s="8">
        <v>12</v>
      </c>
      <c r="R243" s="8">
        <v>20</v>
      </c>
      <c r="S243" s="8">
        <v>6</v>
      </c>
      <c r="T243" s="8">
        <v>52</v>
      </c>
      <c r="U243" s="8">
        <v>24</v>
      </c>
      <c r="V243" s="8">
        <v>10</v>
      </c>
      <c r="W243" s="8">
        <v>5</v>
      </c>
      <c r="X243" s="8">
        <v>8</v>
      </c>
      <c r="Y243" s="8">
        <v>3</v>
      </c>
      <c r="Z243" s="8">
        <v>2</v>
      </c>
      <c r="AA243" s="8">
        <v>22.791269841269841</v>
      </c>
      <c r="AB243" s="8">
        <v>43.829365079365076</v>
      </c>
    </row>
    <row r="244" spans="1:28" ht="15" customHeight="1" x14ac:dyDescent="0.2">
      <c r="A244" s="16"/>
      <c r="B244" s="29"/>
      <c r="C244" s="18" t="s">
        <v>151</v>
      </c>
      <c r="D244" s="8">
        <v>81</v>
      </c>
      <c r="E244" s="8">
        <v>55</v>
      </c>
      <c r="F244" s="8">
        <v>26</v>
      </c>
      <c r="G244" s="8">
        <v>45</v>
      </c>
      <c r="H244" s="8">
        <v>14</v>
      </c>
      <c r="I244" s="8">
        <v>15</v>
      </c>
      <c r="J244" s="8">
        <v>2</v>
      </c>
      <c r="K244" s="8">
        <v>1</v>
      </c>
      <c r="L244" s="8">
        <v>8</v>
      </c>
      <c r="M244" s="8">
        <v>5</v>
      </c>
      <c r="N244" s="8">
        <v>46.325000000000003</v>
      </c>
      <c r="O244" s="8">
        <v>71.269230769230774</v>
      </c>
      <c r="P244" s="8">
        <v>45</v>
      </c>
      <c r="Q244" s="8">
        <v>19</v>
      </c>
      <c r="R244" s="8">
        <v>21</v>
      </c>
      <c r="S244" s="8">
        <v>5</v>
      </c>
      <c r="T244" s="8">
        <v>72</v>
      </c>
      <c r="U244" s="8">
        <v>33</v>
      </c>
      <c r="V244" s="8">
        <v>16</v>
      </c>
      <c r="W244" s="8">
        <v>6</v>
      </c>
      <c r="X244" s="8">
        <v>12</v>
      </c>
      <c r="Y244" s="8">
        <v>4</v>
      </c>
      <c r="Z244" s="8">
        <v>1</v>
      </c>
      <c r="AA244" s="8">
        <v>21.094334414549831</v>
      </c>
      <c r="AB244" s="8">
        <v>39.413098511395731</v>
      </c>
    </row>
    <row r="245" spans="1:28" ht="15" customHeight="1" x14ac:dyDescent="0.2">
      <c r="A245" s="16"/>
      <c r="B245" s="27"/>
      <c r="C245" s="19" t="s">
        <v>152</v>
      </c>
      <c r="D245" s="8">
        <v>278</v>
      </c>
      <c r="E245" s="8">
        <v>97</v>
      </c>
      <c r="F245" s="8">
        <v>181</v>
      </c>
      <c r="G245" s="8">
        <v>76</v>
      </c>
      <c r="H245" s="8">
        <v>29</v>
      </c>
      <c r="I245" s="8">
        <v>18</v>
      </c>
      <c r="J245" s="8">
        <v>7</v>
      </c>
      <c r="K245" s="8">
        <v>12</v>
      </c>
      <c r="L245" s="8">
        <v>3</v>
      </c>
      <c r="M245" s="8">
        <v>7</v>
      </c>
      <c r="N245" s="8">
        <v>29.773913043478256</v>
      </c>
      <c r="O245" s="8">
        <v>51.359999999999992</v>
      </c>
      <c r="P245" s="8">
        <v>76</v>
      </c>
      <c r="Q245" s="8">
        <v>12</v>
      </c>
      <c r="R245" s="8">
        <v>54</v>
      </c>
      <c r="S245" s="8">
        <v>10</v>
      </c>
      <c r="T245" s="8">
        <v>273</v>
      </c>
      <c r="U245" s="8">
        <v>168</v>
      </c>
      <c r="V245" s="8">
        <v>37</v>
      </c>
      <c r="W245" s="8">
        <v>24</v>
      </c>
      <c r="X245" s="8">
        <v>28</v>
      </c>
      <c r="Y245" s="8">
        <v>11</v>
      </c>
      <c r="Z245" s="8">
        <v>5</v>
      </c>
      <c r="AA245" s="8">
        <v>15.365967201834311</v>
      </c>
      <c r="AB245" s="8">
        <v>41.180792100915951</v>
      </c>
    </row>
    <row r="246" spans="1:28" ht="15" customHeight="1" x14ac:dyDescent="0.2">
      <c r="A246" s="16"/>
      <c r="B246" s="105" t="s">
        <v>38</v>
      </c>
      <c r="C246" s="12" t="s">
        <v>24</v>
      </c>
      <c r="D246" s="8">
        <v>653</v>
      </c>
      <c r="E246" s="8">
        <v>435</v>
      </c>
      <c r="F246" s="8">
        <v>218</v>
      </c>
      <c r="G246" s="8">
        <v>403</v>
      </c>
      <c r="H246" s="8">
        <v>96</v>
      </c>
      <c r="I246" s="8">
        <v>90</v>
      </c>
      <c r="J246" s="8">
        <v>49</v>
      </c>
      <c r="K246" s="8">
        <v>44</v>
      </c>
      <c r="L246" s="8">
        <v>41</v>
      </c>
      <c r="M246" s="8">
        <v>83</v>
      </c>
      <c r="N246" s="8">
        <v>46.236223124999995</v>
      </c>
      <c r="O246" s="8">
        <v>66.051747321428564</v>
      </c>
      <c r="P246" s="8">
        <v>403</v>
      </c>
      <c r="Q246" s="8">
        <v>176</v>
      </c>
      <c r="R246" s="8">
        <v>149</v>
      </c>
      <c r="S246" s="8">
        <v>78</v>
      </c>
      <c r="T246" s="8">
        <v>697</v>
      </c>
      <c r="U246" s="8">
        <v>284</v>
      </c>
      <c r="V246" s="8">
        <v>129</v>
      </c>
      <c r="W246" s="8">
        <v>76</v>
      </c>
      <c r="X246" s="8">
        <v>100</v>
      </c>
      <c r="Y246" s="8">
        <v>100</v>
      </c>
      <c r="Z246" s="8">
        <v>8</v>
      </c>
      <c r="AA246" s="8">
        <v>30.685736174757466</v>
      </c>
      <c r="AB246" s="8">
        <v>52.2036351219948</v>
      </c>
    </row>
    <row r="247" spans="1:28" ht="15" customHeight="1" x14ac:dyDescent="0.2">
      <c r="A247" s="16"/>
      <c r="B247" s="106"/>
      <c r="C247" s="15"/>
      <c r="D247" s="8"/>
      <c r="E247" s="8"/>
      <c r="F247" s="8"/>
      <c r="G247" s="8"/>
      <c r="H247" s="8"/>
      <c r="I247" s="8"/>
      <c r="J247" s="8"/>
      <c r="K247" s="8"/>
      <c r="L247" s="8"/>
      <c r="M247" s="8"/>
      <c r="N247" s="8"/>
      <c r="O247" s="8"/>
      <c r="P247" s="8"/>
      <c r="Q247" s="8"/>
      <c r="R247" s="8"/>
      <c r="S247" s="8"/>
      <c r="T247" s="8"/>
      <c r="U247" s="8"/>
      <c r="V247" s="8"/>
      <c r="W247" s="8"/>
      <c r="X247" s="8"/>
      <c r="Y247" s="8"/>
      <c r="Z247" s="8"/>
      <c r="AA247" s="8"/>
      <c r="AB247" s="8"/>
    </row>
    <row r="248" spans="1:28" ht="15" customHeight="1" x14ac:dyDescent="0.2">
      <c r="A248" s="16"/>
      <c r="B248" s="106"/>
      <c r="C248" s="18" t="s">
        <v>145</v>
      </c>
      <c r="D248" s="8">
        <v>26</v>
      </c>
      <c r="E248" s="8">
        <v>22</v>
      </c>
      <c r="F248" s="8">
        <v>4</v>
      </c>
      <c r="G248" s="8">
        <v>22</v>
      </c>
      <c r="H248" s="8">
        <v>3</v>
      </c>
      <c r="I248" s="8">
        <v>10</v>
      </c>
      <c r="J248" s="8">
        <v>3</v>
      </c>
      <c r="K248" s="8">
        <v>1</v>
      </c>
      <c r="L248" s="8">
        <v>3</v>
      </c>
      <c r="M248" s="8">
        <v>2</v>
      </c>
      <c r="N248" s="8">
        <v>46.045000000000002</v>
      </c>
      <c r="O248" s="8">
        <v>54.170588235294119</v>
      </c>
      <c r="P248" s="8">
        <v>22</v>
      </c>
      <c r="Q248" s="8">
        <v>17</v>
      </c>
      <c r="R248" s="8">
        <v>3</v>
      </c>
      <c r="S248" s="8">
        <v>2</v>
      </c>
      <c r="T248" s="8">
        <v>27</v>
      </c>
      <c r="U248" s="8">
        <v>14</v>
      </c>
      <c r="V248" s="8">
        <v>2</v>
      </c>
      <c r="W248" s="8">
        <v>1</v>
      </c>
      <c r="X248" s="8">
        <v>2</v>
      </c>
      <c r="Y248" s="8">
        <v>7</v>
      </c>
      <c r="Z248" s="8">
        <v>1</v>
      </c>
      <c r="AA248" s="8">
        <v>33.69047619047619</v>
      </c>
      <c r="AB248" s="8">
        <v>72.996031746031747</v>
      </c>
    </row>
    <row r="249" spans="1:28" ht="15" customHeight="1" x14ac:dyDescent="0.2">
      <c r="A249" s="16"/>
      <c r="B249" s="106"/>
      <c r="C249" s="18" t="s">
        <v>146</v>
      </c>
      <c r="D249" s="8">
        <v>43</v>
      </c>
      <c r="E249" s="8">
        <v>40</v>
      </c>
      <c r="F249" s="8">
        <v>3</v>
      </c>
      <c r="G249" s="8">
        <v>38</v>
      </c>
      <c r="H249" s="8">
        <v>1</v>
      </c>
      <c r="I249" s="8">
        <v>11</v>
      </c>
      <c r="J249" s="8">
        <v>5</v>
      </c>
      <c r="K249" s="8">
        <v>12</v>
      </c>
      <c r="L249" s="8">
        <v>3</v>
      </c>
      <c r="M249" s="8">
        <v>6</v>
      </c>
      <c r="N249" s="8">
        <v>57.192543749999999</v>
      </c>
      <c r="O249" s="8">
        <v>59.037464516129027</v>
      </c>
      <c r="P249" s="8">
        <v>38</v>
      </c>
      <c r="Q249" s="8">
        <v>28</v>
      </c>
      <c r="R249" s="8">
        <v>4</v>
      </c>
      <c r="S249" s="8">
        <v>6</v>
      </c>
      <c r="T249" s="8">
        <v>48</v>
      </c>
      <c r="U249" s="8">
        <v>22</v>
      </c>
      <c r="V249" s="8">
        <v>9</v>
      </c>
      <c r="W249" s="8">
        <v>4</v>
      </c>
      <c r="X249" s="8">
        <v>5</v>
      </c>
      <c r="Y249" s="8">
        <v>8</v>
      </c>
      <c r="Z249" s="8">
        <v>0</v>
      </c>
      <c r="AA249" s="8">
        <v>28.757731113280311</v>
      </c>
      <c r="AB249" s="8">
        <v>53.091195901440571</v>
      </c>
    </row>
    <row r="250" spans="1:28" ht="15" customHeight="1" x14ac:dyDescent="0.2">
      <c r="A250" s="16"/>
      <c r="B250" s="106"/>
      <c r="C250" s="18" t="s">
        <v>147</v>
      </c>
      <c r="D250" s="8">
        <v>45</v>
      </c>
      <c r="E250" s="8">
        <v>38</v>
      </c>
      <c r="F250" s="8">
        <v>7</v>
      </c>
      <c r="G250" s="8">
        <v>37</v>
      </c>
      <c r="H250" s="8">
        <v>8</v>
      </c>
      <c r="I250" s="8">
        <v>13</v>
      </c>
      <c r="J250" s="8">
        <v>4</v>
      </c>
      <c r="K250" s="8">
        <v>2</v>
      </c>
      <c r="L250" s="8">
        <v>1</v>
      </c>
      <c r="M250" s="8">
        <v>9</v>
      </c>
      <c r="N250" s="8">
        <v>34.246428571428574</v>
      </c>
      <c r="O250" s="8">
        <v>47.945</v>
      </c>
      <c r="P250" s="8">
        <v>37</v>
      </c>
      <c r="Q250" s="8">
        <v>21</v>
      </c>
      <c r="R250" s="8">
        <v>7</v>
      </c>
      <c r="S250" s="8">
        <v>9</v>
      </c>
      <c r="T250" s="8">
        <v>48</v>
      </c>
      <c r="U250" s="8">
        <v>16</v>
      </c>
      <c r="V250" s="8">
        <v>12</v>
      </c>
      <c r="W250" s="8">
        <v>6</v>
      </c>
      <c r="X250" s="8">
        <v>5</v>
      </c>
      <c r="Y250" s="8">
        <v>8</v>
      </c>
      <c r="Z250" s="8">
        <v>1</v>
      </c>
      <c r="AA250" s="8">
        <v>31.754628350373032</v>
      </c>
      <c r="AB250" s="8">
        <v>48.144113950565561</v>
      </c>
    </row>
    <row r="251" spans="1:28" ht="15" customHeight="1" x14ac:dyDescent="0.2">
      <c r="A251" s="16"/>
      <c r="B251" s="25"/>
      <c r="C251" s="18" t="s">
        <v>148</v>
      </c>
      <c r="D251" s="8">
        <v>47</v>
      </c>
      <c r="E251" s="8">
        <v>42</v>
      </c>
      <c r="F251" s="8">
        <v>5</v>
      </c>
      <c r="G251" s="8">
        <v>40</v>
      </c>
      <c r="H251" s="8">
        <v>3</v>
      </c>
      <c r="I251" s="8">
        <v>8</v>
      </c>
      <c r="J251" s="8">
        <v>3</v>
      </c>
      <c r="K251" s="8">
        <v>5</v>
      </c>
      <c r="L251" s="8">
        <v>9</v>
      </c>
      <c r="M251" s="8">
        <v>12</v>
      </c>
      <c r="N251" s="8">
        <v>93.280714285714268</v>
      </c>
      <c r="O251" s="8">
        <v>104.47439999999999</v>
      </c>
      <c r="P251" s="8">
        <v>40</v>
      </c>
      <c r="Q251" s="8">
        <v>24</v>
      </c>
      <c r="R251" s="8">
        <v>7</v>
      </c>
      <c r="S251" s="8">
        <v>9</v>
      </c>
      <c r="T251" s="8">
        <v>47</v>
      </c>
      <c r="U251" s="8">
        <v>19</v>
      </c>
      <c r="V251" s="8">
        <v>10</v>
      </c>
      <c r="W251" s="8">
        <v>9</v>
      </c>
      <c r="X251" s="8">
        <v>4</v>
      </c>
      <c r="Y251" s="8">
        <v>5</v>
      </c>
      <c r="Z251" s="8">
        <v>0</v>
      </c>
      <c r="AA251" s="8">
        <v>26.475032060138439</v>
      </c>
      <c r="AB251" s="8">
        <v>44.440232386660952</v>
      </c>
    </row>
    <row r="252" spans="1:28" ht="15" customHeight="1" x14ac:dyDescent="0.2">
      <c r="A252" s="16"/>
      <c r="B252" s="25"/>
      <c r="C252" s="18" t="s">
        <v>149</v>
      </c>
      <c r="D252" s="8">
        <v>102</v>
      </c>
      <c r="E252" s="8">
        <v>84</v>
      </c>
      <c r="F252" s="8">
        <v>18</v>
      </c>
      <c r="G252" s="8">
        <v>79</v>
      </c>
      <c r="H252" s="8">
        <v>12</v>
      </c>
      <c r="I252" s="8">
        <v>13</v>
      </c>
      <c r="J252" s="8">
        <v>11</v>
      </c>
      <c r="K252" s="8">
        <v>10</v>
      </c>
      <c r="L252" s="8">
        <v>13</v>
      </c>
      <c r="M252" s="8">
        <v>20</v>
      </c>
      <c r="N252" s="8">
        <v>58.51610169491525</v>
      </c>
      <c r="O252" s="8">
        <v>73.456382978723397</v>
      </c>
      <c r="P252" s="8">
        <v>79</v>
      </c>
      <c r="Q252" s="8">
        <v>25</v>
      </c>
      <c r="R252" s="8">
        <v>35</v>
      </c>
      <c r="S252" s="8">
        <v>19</v>
      </c>
      <c r="T252" s="8">
        <v>108</v>
      </c>
      <c r="U252" s="8">
        <v>38</v>
      </c>
      <c r="V252" s="8">
        <v>23</v>
      </c>
      <c r="W252" s="8">
        <v>11</v>
      </c>
      <c r="X252" s="8">
        <v>21</v>
      </c>
      <c r="Y252" s="8">
        <v>15</v>
      </c>
      <c r="Z252" s="8">
        <v>0</v>
      </c>
      <c r="AA252" s="8">
        <v>33.680631968675449</v>
      </c>
      <c r="AB252" s="8">
        <v>51.964403608813548</v>
      </c>
    </row>
    <row r="253" spans="1:28" ht="15" customHeight="1" x14ac:dyDescent="0.2">
      <c r="A253" s="16"/>
      <c r="B253" s="25"/>
      <c r="C253" s="18" t="s">
        <v>150</v>
      </c>
      <c r="D253" s="8">
        <v>71</v>
      </c>
      <c r="E253" s="8">
        <v>49</v>
      </c>
      <c r="F253" s="8">
        <v>22</v>
      </c>
      <c r="G253" s="8">
        <v>48</v>
      </c>
      <c r="H253" s="8">
        <v>14</v>
      </c>
      <c r="I253" s="8">
        <v>12</v>
      </c>
      <c r="J253" s="8">
        <v>6</v>
      </c>
      <c r="K253" s="8">
        <v>4</v>
      </c>
      <c r="L253" s="8">
        <v>1</v>
      </c>
      <c r="M253" s="8">
        <v>11</v>
      </c>
      <c r="N253" s="8">
        <v>20.465405405405402</v>
      </c>
      <c r="O253" s="8">
        <v>32.922608695652173</v>
      </c>
      <c r="P253" s="8">
        <v>48</v>
      </c>
      <c r="Q253" s="8">
        <v>15</v>
      </c>
      <c r="R253" s="8">
        <v>22</v>
      </c>
      <c r="S253" s="8">
        <v>11</v>
      </c>
      <c r="T253" s="8">
        <v>87</v>
      </c>
      <c r="U253" s="8">
        <v>27</v>
      </c>
      <c r="V253" s="8">
        <v>19</v>
      </c>
      <c r="W253" s="8">
        <v>14</v>
      </c>
      <c r="X253" s="8">
        <v>12</v>
      </c>
      <c r="Y253" s="8">
        <v>10</v>
      </c>
      <c r="Z253" s="8">
        <v>5</v>
      </c>
      <c r="AA253" s="8">
        <v>32.607729603205598</v>
      </c>
      <c r="AB253" s="8">
        <v>48.615160499324709</v>
      </c>
    </row>
    <row r="254" spans="1:28" ht="15" customHeight="1" x14ac:dyDescent="0.2">
      <c r="A254" s="16"/>
      <c r="B254" s="25"/>
      <c r="C254" s="18" t="s">
        <v>151</v>
      </c>
      <c r="D254" s="8">
        <v>110</v>
      </c>
      <c r="E254" s="8">
        <v>68</v>
      </c>
      <c r="F254" s="8">
        <v>42</v>
      </c>
      <c r="G254" s="8">
        <v>61</v>
      </c>
      <c r="H254" s="8">
        <v>19</v>
      </c>
      <c r="I254" s="8">
        <v>10</v>
      </c>
      <c r="J254" s="8">
        <v>11</v>
      </c>
      <c r="K254" s="8">
        <v>4</v>
      </c>
      <c r="L254" s="8">
        <v>7</v>
      </c>
      <c r="M254" s="8">
        <v>10</v>
      </c>
      <c r="N254" s="8">
        <v>40.65098039215686</v>
      </c>
      <c r="O254" s="8">
        <v>64.787499999999994</v>
      </c>
      <c r="P254" s="8">
        <v>61</v>
      </c>
      <c r="Q254" s="8">
        <v>25</v>
      </c>
      <c r="R254" s="8">
        <v>25</v>
      </c>
      <c r="S254" s="8">
        <v>11</v>
      </c>
      <c r="T254" s="8">
        <v>115</v>
      </c>
      <c r="U254" s="8">
        <v>48</v>
      </c>
      <c r="V254" s="8">
        <v>19</v>
      </c>
      <c r="W254" s="8">
        <v>13</v>
      </c>
      <c r="X254" s="8">
        <v>18</v>
      </c>
      <c r="Y254" s="8">
        <v>17</v>
      </c>
      <c r="Z254" s="8">
        <v>0</v>
      </c>
      <c r="AA254" s="8">
        <v>30.888485910225047</v>
      </c>
      <c r="AB254" s="8">
        <v>53.017550442923586</v>
      </c>
    </row>
    <row r="255" spans="1:28" ht="15" customHeight="1" x14ac:dyDescent="0.2">
      <c r="A255" s="17"/>
      <c r="B255" s="26"/>
      <c r="C255" s="19" t="s">
        <v>152</v>
      </c>
      <c r="D255" s="8">
        <v>209</v>
      </c>
      <c r="E255" s="8">
        <v>92</v>
      </c>
      <c r="F255" s="8">
        <v>117</v>
      </c>
      <c r="G255" s="8">
        <v>78</v>
      </c>
      <c r="H255" s="8">
        <v>36</v>
      </c>
      <c r="I255" s="8">
        <v>13</v>
      </c>
      <c r="J255" s="8">
        <v>6</v>
      </c>
      <c r="K255" s="8">
        <v>6</v>
      </c>
      <c r="L255" s="8">
        <v>4</v>
      </c>
      <c r="M255" s="8">
        <v>13</v>
      </c>
      <c r="N255" s="8">
        <v>33.706153846153846</v>
      </c>
      <c r="O255" s="8">
        <v>75.548275862068962</v>
      </c>
      <c r="P255" s="8">
        <v>78</v>
      </c>
      <c r="Q255" s="8">
        <v>21</v>
      </c>
      <c r="R255" s="8">
        <v>46</v>
      </c>
      <c r="S255" s="8">
        <v>11</v>
      </c>
      <c r="T255" s="8">
        <v>217</v>
      </c>
      <c r="U255" s="8">
        <v>100</v>
      </c>
      <c r="V255" s="8">
        <v>35</v>
      </c>
      <c r="W255" s="8">
        <v>18</v>
      </c>
      <c r="X255" s="8">
        <v>33</v>
      </c>
      <c r="Y255" s="8">
        <v>30</v>
      </c>
      <c r="Z255" s="8">
        <v>1</v>
      </c>
      <c r="AA255" s="8">
        <v>29.101096069297824</v>
      </c>
      <c r="AB255" s="8">
        <v>54.188247853175262</v>
      </c>
    </row>
    <row r="256" spans="1:28" ht="15" customHeight="1" x14ac:dyDescent="0.2">
      <c r="A256" s="11" t="s">
        <v>153</v>
      </c>
      <c r="B256" s="21" t="s">
        <v>23</v>
      </c>
      <c r="C256" s="12" t="s">
        <v>24</v>
      </c>
      <c r="D256" s="8">
        <v>781</v>
      </c>
      <c r="E256" s="8">
        <v>668</v>
      </c>
      <c r="F256" s="8">
        <v>113</v>
      </c>
      <c r="G256" s="8">
        <v>649</v>
      </c>
      <c r="H256" s="8">
        <v>92</v>
      </c>
      <c r="I256" s="8">
        <v>46</v>
      </c>
      <c r="J256" s="8">
        <v>62</v>
      </c>
      <c r="K256" s="8">
        <v>129</v>
      </c>
      <c r="L256" s="8">
        <v>287</v>
      </c>
      <c r="M256" s="8">
        <v>33</v>
      </c>
      <c r="N256" s="8">
        <v>141.70758782467536</v>
      </c>
      <c r="O256" s="8">
        <v>166.58754599236644</v>
      </c>
      <c r="P256" s="8">
        <v>649</v>
      </c>
      <c r="Q256" s="8">
        <v>486</v>
      </c>
      <c r="R256" s="8">
        <v>132</v>
      </c>
      <c r="S256" s="8">
        <v>31</v>
      </c>
      <c r="T256" s="8">
        <v>825</v>
      </c>
      <c r="U256" s="8">
        <v>218</v>
      </c>
      <c r="V256" s="8">
        <v>286</v>
      </c>
      <c r="W256" s="8">
        <v>110</v>
      </c>
      <c r="X256" s="8">
        <v>98</v>
      </c>
      <c r="Y256" s="8">
        <v>104</v>
      </c>
      <c r="Z256" s="8">
        <v>9</v>
      </c>
      <c r="AA256" s="8">
        <v>30.62167909666271</v>
      </c>
      <c r="AB256" s="8">
        <v>41.784766125211995</v>
      </c>
    </row>
    <row r="257" spans="1:28" ht="15" customHeight="1" x14ac:dyDescent="0.2">
      <c r="A257" s="28"/>
      <c r="B257" s="29" t="s">
        <v>26</v>
      </c>
      <c r="C257" s="15"/>
      <c r="D257" s="8"/>
      <c r="E257" s="8"/>
      <c r="F257" s="8"/>
      <c r="G257" s="8"/>
      <c r="H257" s="8"/>
      <c r="I257" s="8"/>
      <c r="J257" s="8"/>
      <c r="K257" s="8"/>
      <c r="L257" s="8"/>
      <c r="M257" s="8"/>
      <c r="N257" s="8"/>
      <c r="O257" s="8"/>
      <c r="P257" s="8"/>
      <c r="Q257" s="8"/>
      <c r="R257" s="8"/>
      <c r="S257" s="8"/>
      <c r="T257" s="8"/>
      <c r="U257" s="8"/>
      <c r="V257" s="8"/>
      <c r="W257" s="8"/>
      <c r="X257" s="8"/>
      <c r="Y257" s="8"/>
      <c r="Z257" s="8"/>
      <c r="AA257" s="8"/>
      <c r="AB257" s="8"/>
    </row>
    <row r="258" spans="1:28" ht="15" customHeight="1" x14ac:dyDescent="0.2">
      <c r="A258" s="28"/>
      <c r="B258" s="29" t="s">
        <v>27</v>
      </c>
      <c r="C258" s="18" t="s">
        <v>154</v>
      </c>
      <c r="D258" s="8">
        <v>351</v>
      </c>
      <c r="E258" s="8">
        <v>338</v>
      </c>
      <c r="F258" s="8">
        <v>13</v>
      </c>
      <c r="G258" s="8">
        <v>335</v>
      </c>
      <c r="H258" s="8">
        <v>34</v>
      </c>
      <c r="I258" s="8">
        <v>18</v>
      </c>
      <c r="J258" s="8">
        <v>39</v>
      </c>
      <c r="K258" s="8">
        <v>59</v>
      </c>
      <c r="L258" s="8">
        <v>168</v>
      </c>
      <c r="M258" s="8">
        <v>17</v>
      </c>
      <c r="N258" s="8">
        <v>161.36176289308179</v>
      </c>
      <c r="O258" s="8">
        <v>180.67972042253524</v>
      </c>
      <c r="P258" s="8">
        <v>335</v>
      </c>
      <c r="Q258" s="8">
        <v>279</v>
      </c>
      <c r="R258" s="8">
        <v>44</v>
      </c>
      <c r="S258" s="8">
        <v>12</v>
      </c>
      <c r="T258" s="8">
        <v>372</v>
      </c>
      <c r="U258" s="8">
        <v>87</v>
      </c>
      <c r="V258" s="8">
        <v>139</v>
      </c>
      <c r="W258" s="8">
        <v>59</v>
      </c>
      <c r="X258" s="8">
        <v>40</v>
      </c>
      <c r="Y258" s="8">
        <v>42</v>
      </c>
      <c r="Z258" s="8">
        <v>5</v>
      </c>
      <c r="AA258" s="8">
        <v>29.675965492491489</v>
      </c>
      <c r="AB258" s="8">
        <v>38.896711913372769</v>
      </c>
    </row>
    <row r="259" spans="1:28" ht="15" customHeight="1" x14ac:dyDescent="0.2">
      <c r="A259" s="28"/>
      <c r="B259" s="29" t="s">
        <v>29</v>
      </c>
      <c r="C259" s="18" t="s">
        <v>155</v>
      </c>
      <c r="D259" s="8">
        <v>115</v>
      </c>
      <c r="E259" s="8">
        <v>79</v>
      </c>
      <c r="F259" s="8">
        <v>36</v>
      </c>
      <c r="G259" s="8">
        <v>78</v>
      </c>
      <c r="H259" s="8">
        <v>15</v>
      </c>
      <c r="I259" s="8">
        <v>5</v>
      </c>
      <c r="J259" s="8">
        <v>8</v>
      </c>
      <c r="K259" s="8">
        <v>22</v>
      </c>
      <c r="L259" s="8">
        <v>23</v>
      </c>
      <c r="M259" s="8">
        <v>5</v>
      </c>
      <c r="N259" s="8">
        <v>94.917650684931502</v>
      </c>
      <c r="O259" s="8">
        <v>119.46531896551723</v>
      </c>
      <c r="P259" s="8">
        <v>78</v>
      </c>
      <c r="Q259" s="8">
        <v>44</v>
      </c>
      <c r="R259" s="8">
        <v>28</v>
      </c>
      <c r="S259" s="8">
        <v>6</v>
      </c>
      <c r="T259" s="8">
        <v>122</v>
      </c>
      <c r="U259" s="8">
        <v>40</v>
      </c>
      <c r="V259" s="8">
        <v>32</v>
      </c>
      <c r="W259" s="8">
        <v>13</v>
      </c>
      <c r="X259" s="8">
        <v>21</v>
      </c>
      <c r="Y259" s="8">
        <v>16</v>
      </c>
      <c r="Z259" s="8">
        <v>0</v>
      </c>
      <c r="AA259" s="8">
        <v>31.580818766156895</v>
      </c>
      <c r="AB259" s="8">
        <v>46.986096213062702</v>
      </c>
    </row>
    <row r="260" spans="1:28" ht="15" customHeight="1" x14ac:dyDescent="0.2">
      <c r="A260" s="16"/>
      <c r="B260" s="29"/>
      <c r="C260" s="18" t="s">
        <v>156</v>
      </c>
      <c r="D260" s="8">
        <v>291</v>
      </c>
      <c r="E260" s="8">
        <v>239</v>
      </c>
      <c r="F260" s="8">
        <v>52</v>
      </c>
      <c r="G260" s="8">
        <v>227</v>
      </c>
      <c r="H260" s="8">
        <v>40</v>
      </c>
      <c r="I260" s="8">
        <v>23</v>
      </c>
      <c r="J260" s="8">
        <v>15</v>
      </c>
      <c r="K260" s="8">
        <v>46</v>
      </c>
      <c r="L260" s="8">
        <v>93</v>
      </c>
      <c r="M260" s="8">
        <v>10</v>
      </c>
      <c r="N260" s="8">
        <v>128.94168202764976</v>
      </c>
      <c r="O260" s="8">
        <v>158.08104519774011</v>
      </c>
      <c r="P260" s="8">
        <v>227</v>
      </c>
      <c r="Q260" s="8">
        <v>157</v>
      </c>
      <c r="R260" s="8">
        <v>58</v>
      </c>
      <c r="S260" s="8">
        <v>12</v>
      </c>
      <c r="T260" s="8">
        <v>302</v>
      </c>
      <c r="U260" s="8">
        <v>82</v>
      </c>
      <c r="V260" s="8">
        <v>110</v>
      </c>
      <c r="W260" s="8">
        <v>36</v>
      </c>
      <c r="X260" s="8">
        <v>32</v>
      </c>
      <c r="Y260" s="8">
        <v>40</v>
      </c>
      <c r="Z260" s="8">
        <v>2</v>
      </c>
      <c r="AA260" s="8">
        <v>30.570817485185284</v>
      </c>
      <c r="AB260" s="8">
        <v>42.069932319062318</v>
      </c>
    </row>
    <row r="261" spans="1:28" ht="15" customHeight="1" x14ac:dyDescent="0.2">
      <c r="A261" s="16"/>
      <c r="B261" s="27"/>
      <c r="C261" s="19" t="s">
        <v>157</v>
      </c>
      <c r="D261" s="8">
        <v>24</v>
      </c>
      <c r="E261" s="8">
        <v>12</v>
      </c>
      <c r="F261" s="8">
        <v>12</v>
      </c>
      <c r="G261" s="8">
        <v>9</v>
      </c>
      <c r="H261" s="8">
        <v>3</v>
      </c>
      <c r="I261" s="8">
        <v>0</v>
      </c>
      <c r="J261" s="8">
        <v>0</v>
      </c>
      <c r="K261" s="8">
        <v>2</v>
      </c>
      <c r="L261" s="8">
        <v>3</v>
      </c>
      <c r="M261" s="8">
        <v>1</v>
      </c>
      <c r="N261" s="8">
        <v>133.6875</v>
      </c>
      <c r="O261" s="8">
        <v>213.9</v>
      </c>
      <c r="P261" s="8">
        <v>9</v>
      </c>
      <c r="Q261" s="8">
        <v>6</v>
      </c>
      <c r="R261" s="8">
        <v>2</v>
      </c>
      <c r="S261" s="8">
        <v>1</v>
      </c>
      <c r="T261" s="8">
        <v>29</v>
      </c>
      <c r="U261" s="8">
        <v>9</v>
      </c>
      <c r="V261" s="8">
        <v>5</v>
      </c>
      <c r="W261" s="8">
        <v>2</v>
      </c>
      <c r="X261" s="8">
        <v>5</v>
      </c>
      <c r="Y261" s="8">
        <v>6</v>
      </c>
      <c r="Z261" s="8">
        <v>2</v>
      </c>
      <c r="AA261" s="8">
        <v>39.707617485395261</v>
      </c>
      <c r="AB261" s="8">
        <v>59.561426228092891</v>
      </c>
    </row>
    <row r="262" spans="1:28" ht="15" customHeight="1" x14ac:dyDescent="0.2">
      <c r="A262" s="16"/>
      <c r="B262" s="21" t="s">
        <v>35</v>
      </c>
      <c r="C262" s="12" t="s">
        <v>24</v>
      </c>
      <c r="D262" s="8">
        <v>558</v>
      </c>
      <c r="E262" s="8">
        <v>298</v>
      </c>
      <c r="F262" s="8">
        <v>260</v>
      </c>
      <c r="G262" s="8">
        <v>263</v>
      </c>
      <c r="H262" s="8">
        <v>77</v>
      </c>
      <c r="I262" s="8">
        <v>52</v>
      </c>
      <c r="J262" s="8">
        <v>29</v>
      </c>
      <c r="K262" s="8">
        <v>33</v>
      </c>
      <c r="L262" s="8">
        <v>40</v>
      </c>
      <c r="M262" s="8">
        <v>32</v>
      </c>
      <c r="N262" s="8">
        <v>54.627489177489181</v>
      </c>
      <c r="O262" s="8">
        <v>81.941233766233765</v>
      </c>
      <c r="P262" s="8">
        <v>263</v>
      </c>
      <c r="Q262" s="8">
        <v>104</v>
      </c>
      <c r="R262" s="8">
        <v>129</v>
      </c>
      <c r="S262" s="8">
        <v>30</v>
      </c>
      <c r="T262" s="8">
        <v>529</v>
      </c>
      <c r="U262" s="8">
        <v>286</v>
      </c>
      <c r="V262" s="8">
        <v>93</v>
      </c>
      <c r="W262" s="8">
        <v>46</v>
      </c>
      <c r="X262" s="8">
        <v>61</v>
      </c>
      <c r="Y262" s="8">
        <v>34</v>
      </c>
      <c r="Z262" s="8">
        <v>9</v>
      </c>
      <c r="AA262" s="8">
        <v>19.415272730475756</v>
      </c>
      <c r="AB262" s="8">
        <v>43.145050512168353</v>
      </c>
    </row>
    <row r="263" spans="1:28" ht="15" customHeight="1" x14ac:dyDescent="0.2">
      <c r="A263" s="16"/>
      <c r="B263" s="29" t="s">
        <v>36</v>
      </c>
      <c r="C263" s="15"/>
      <c r="D263" s="8"/>
      <c r="E263" s="8"/>
      <c r="F263" s="8"/>
      <c r="G263" s="8"/>
      <c r="H263" s="8"/>
      <c r="I263" s="8"/>
      <c r="J263" s="8"/>
      <c r="K263" s="8"/>
      <c r="L263" s="8"/>
      <c r="M263" s="8"/>
      <c r="N263" s="8"/>
      <c r="O263" s="8"/>
      <c r="P263" s="8"/>
      <c r="Q263" s="8"/>
      <c r="R263" s="8"/>
      <c r="S263" s="8"/>
      <c r="T263" s="8"/>
      <c r="U263" s="8"/>
      <c r="V263" s="8"/>
      <c r="W263" s="8"/>
      <c r="X263" s="8"/>
      <c r="Y263" s="8"/>
      <c r="Z263" s="8"/>
      <c r="AA263" s="8"/>
      <c r="AB263" s="8"/>
    </row>
    <row r="264" spans="1:28" ht="15" customHeight="1" x14ac:dyDescent="0.2">
      <c r="A264" s="16"/>
      <c r="B264" s="29" t="s">
        <v>37</v>
      </c>
      <c r="C264" s="18" t="s">
        <v>154</v>
      </c>
      <c r="D264" s="8">
        <v>117</v>
      </c>
      <c r="E264" s="8">
        <v>89</v>
      </c>
      <c r="F264" s="8">
        <v>28</v>
      </c>
      <c r="G264" s="8">
        <v>87</v>
      </c>
      <c r="H264" s="8">
        <v>19</v>
      </c>
      <c r="I264" s="8">
        <v>19</v>
      </c>
      <c r="J264" s="8">
        <v>15</v>
      </c>
      <c r="K264" s="8">
        <v>10</v>
      </c>
      <c r="L264" s="8">
        <v>14</v>
      </c>
      <c r="M264" s="8">
        <v>10</v>
      </c>
      <c r="N264" s="8">
        <v>54.195454545454545</v>
      </c>
      <c r="O264" s="8">
        <v>71.949137931034485</v>
      </c>
      <c r="P264" s="8">
        <v>87</v>
      </c>
      <c r="Q264" s="8">
        <v>44</v>
      </c>
      <c r="R264" s="8">
        <v>37</v>
      </c>
      <c r="S264" s="8">
        <v>6</v>
      </c>
      <c r="T264" s="8">
        <v>110</v>
      </c>
      <c r="U264" s="8">
        <v>54</v>
      </c>
      <c r="V264" s="8">
        <v>21</v>
      </c>
      <c r="W264" s="8">
        <v>10</v>
      </c>
      <c r="X264" s="8">
        <v>12</v>
      </c>
      <c r="Y264" s="8">
        <v>12</v>
      </c>
      <c r="Z264" s="8">
        <v>1</v>
      </c>
      <c r="AA264" s="8">
        <v>23.962672448776065</v>
      </c>
      <c r="AB264" s="8">
        <v>47.489659943938022</v>
      </c>
    </row>
    <row r="265" spans="1:28" ht="15" customHeight="1" x14ac:dyDescent="0.2">
      <c r="A265" s="16"/>
      <c r="B265" s="29"/>
      <c r="C265" s="18" t="s">
        <v>155</v>
      </c>
      <c r="D265" s="8">
        <v>133</v>
      </c>
      <c r="E265" s="8">
        <v>71</v>
      </c>
      <c r="F265" s="8">
        <v>62</v>
      </c>
      <c r="G265" s="8">
        <v>62</v>
      </c>
      <c r="H265" s="8">
        <v>15</v>
      </c>
      <c r="I265" s="8">
        <v>12</v>
      </c>
      <c r="J265" s="8">
        <v>4</v>
      </c>
      <c r="K265" s="8">
        <v>8</v>
      </c>
      <c r="L265" s="8">
        <v>12</v>
      </c>
      <c r="M265" s="8">
        <v>11</v>
      </c>
      <c r="N265" s="8">
        <v>72.741176470588243</v>
      </c>
      <c r="O265" s="8">
        <v>103.05000000000001</v>
      </c>
      <c r="P265" s="8">
        <v>62</v>
      </c>
      <c r="Q265" s="8">
        <v>23</v>
      </c>
      <c r="R265" s="8">
        <v>30</v>
      </c>
      <c r="S265" s="8">
        <v>9</v>
      </c>
      <c r="T265" s="8">
        <v>123</v>
      </c>
      <c r="U265" s="8">
        <v>74</v>
      </c>
      <c r="V265" s="8">
        <v>25</v>
      </c>
      <c r="W265" s="8">
        <v>13</v>
      </c>
      <c r="X265" s="8">
        <v>8</v>
      </c>
      <c r="Y265" s="8">
        <v>3</v>
      </c>
      <c r="Z265" s="8">
        <v>0</v>
      </c>
      <c r="AA265" s="8">
        <v>13.644706277889844</v>
      </c>
      <c r="AB265" s="8">
        <v>34.250997391437771</v>
      </c>
    </row>
    <row r="266" spans="1:28" ht="15" customHeight="1" x14ac:dyDescent="0.2">
      <c r="A266" s="16"/>
      <c r="B266" s="29"/>
      <c r="C266" s="18" t="s">
        <v>156</v>
      </c>
      <c r="D266" s="8">
        <v>266</v>
      </c>
      <c r="E266" s="8">
        <v>121</v>
      </c>
      <c r="F266" s="8">
        <v>145</v>
      </c>
      <c r="G266" s="8">
        <v>99</v>
      </c>
      <c r="H266" s="8">
        <v>38</v>
      </c>
      <c r="I266" s="8">
        <v>19</v>
      </c>
      <c r="J266" s="8">
        <v>8</v>
      </c>
      <c r="K266" s="8">
        <v>12</v>
      </c>
      <c r="L266" s="8">
        <v>11</v>
      </c>
      <c r="M266" s="8">
        <v>11</v>
      </c>
      <c r="N266" s="8">
        <v>46.128409090909095</v>
      </c>
      <c r="O266" s="8">
        <v>81.186000000000007</v>
      </c>
      <c r="P266" s="8">
        <v>99</v>
      </c>
      <c r="Q266" s="8">
        <v>31</v>
      </c>
      <c r="R266" s="8">
        <v>53</v>
      </c>
      <c r="S266" s="8">
        <v>15</v>
      </c>
      <c r="T266" s="8">
        <v>250</v>
      </c>
      <c r="U266" s="8">
        <v>130</v>
      </c>
      <c r="V266" s="8">
        <v>39</v>
      </c>
      <c r="W266" s="8">
        <v>20</v>
      </c>
      <c r="X266" s="8">
        <v>37</v>
      </c>
      <c r="Y266" s="8">
        <v>16</v>
      </c>
      <c r="Z266" s="8">
        <v>8</v>
      </c>
      <c r="AA266" s="8">
        <v>20.815958097544726</v>
      </c>
      <c r="AB266" s="8">
        <v>44.977338032194851</v>
      </c>
    </row>
    <row r="267" spans="1:28" ht="15" customHeight="1" x14ac:dyDescent="0.2">
      <c r="A267" s="16"/>
      <c r="B267" s="27"/>
      <c r="C267" s="19" t="s">
        <v>157</v>
      </c>
      <c r="D267" s="8">
        <v>42</v>
      </c>
      <c r="E267" s="8">
        <v>17</v>
      </c>
      <c r="F267" s="8">
        <v>25</v>
      </c>
      <c r="G267" s="8">
        <v>15</v>
      </c>
      <c r="H267" s="8">
        <v>5</v>
      </c>
      <c r="I267" s="8">
        <v>2</v>
      </c>
      <c r="J267" s="8">
        <v>2</v>
      </c>
      <c r="K267" s="8">
        <v>3</v>
      </c>
      <c r="L267" s="8">
        <v>3</v>
      </c>
      <c r="M267" s="8">
        <v>0</v>
      </c>
      <c r="N267" s="8">
        <v>45.12</v>
      </c>
      <c r="O267" s="8">
        <v>67.679999999999993</v>
      </c>
      <c r="P267" s="8">
        <v>15</v>
      </c>
      <c r="Q267" s="8">
        <v>6</v>
      </c>
      <c r="R267" s="8">
        <v>9</v>
      </c>
      <c r="S267" s="8">
        <v>0</v>
      </c>
      <c r="T267" s="8">
        <v>46</v>
      </c>
      <c r="U267" s="8">
        <v>28</v>
      </c>
      <c r="V267" s="8">
        <v>8</v>
      </c>
      <c r="W267" s="8">
        <v>3</v>
      </c>
      <c r="X267" s="8">
        <v>4</v>
      </c>
      <c r="Y267" s="8">
        <v>3</v>
      </c>
      <c r="Z267" s="8">
        <v>0</v>
      </c>
      <c r="AA267" s="8">
        <v>16.70108241618539</v>
      </c>
      <c r="AB267" s="8">
        <v>42.680543952473776</v>
      </c>
    </row>
    <row r="268" spans="1:28" ht="15" customHeight="1" x14ac:dyDescent="0.2">
      <c r="A268" s="16"/>
      <c r="B268" s="105" t="s">
        <v>38</v>
      </c>
      <c r="C268" s="12" t="s">
        <v>24</v>
      </c>
      <c r="D268" s="8">
        <v>653</v>
      </c>
      <c r="E268" s="8">
        <v>435</v>
      </c>
      <c r="F268" s="8">
        <v>218</v>
      </c>
      <c r="G268" s="8">
        <v>403</v>
      </c>
      <c r="H268" s="8">
        <v>96</v>
      </c>
      <c r="I268" s="8">
        <v>90</v>
      </c>
      <c r="J268" s="8">
        <v>49</v>
      </c>
      <c r="K268" s="8">
        <v>44</v>
      </c>
      <c r="L268" s="8">
        <v>41</v>
      </c>
      <c r="M268" s="8">
        <v>83</v>
      </c>
      <c r="N268" s="8">
        <v>46.236223124999995</v>
      </c>
      <c r="O268" s="8">
        <v>66.051747321428564</v>
      </c>
      <c r="P268" s="8">
        <v>403</v>
      </c>
      <c r="Q268" s="8">
        <v>176</v>
      </c>
      <c r="R268" s="8">
        <v>149</v>
      </c>
      <c r="S268" s="8">
        <v>78</v>
      </c>
      <c r="T268" s="8">
        <v>697</v>
      </c>
      <c r="U268" s="8">
        <v>284</v>
      </c>
      <c r="V268" s="8">
        <v>129</v>
      </c>
      <c r="W268" s="8">
        <v>76</v>
      </c>
      <c r="X268" s="8">
        <v>100</v>
      </c>
      <c r="Y268" s="8">
        <v>100</v>
      </c>
      <c r="Z268" s="8">
        <v>8</v>
      </c>
      <c r="AA268" s="8">
        <v>30.685736174757462</v>
      </c>
      <c r="AB268" s="8">
        <v>52.203635121994793</v>
      </c>
    </row>
    <row r="269" spans="1:28" ht="15" customHeight="1" x14ac:dyDescent="0.2">
      <c r="A269" s="16"/>
      <c r="B269" s="106"/>
      <c r="C269" s="15"/>
      <c r="D269" s="8"/>
      <c r="E269" s="8"/>
      <c r="F269" s="8"/>
      <c r="G269" s="8"/>
      <c r="H269" s="8"/>
      <c r="I269" s="8"/>
      <c r="J269" s="8"/>
      <c r="K269" s="8"/>
      <c r="L269" s="8"/>
      <c r="M269" s="8"/>
      <c r="N269" s="8"/>
      <c r="O269" s="8"/>
      <c r="P269" s="8"/>
      <c r="Q269" s="8"/>
      <c r="R269" s="8"/>
      <c r="S269" s="8"/>
      <c r="T269" s="8"/>
      <c r="U269" s="8"/>
      <c r="V269" s="8"/>
      <c r="W269" s="8"/>
      <c r="X269" s="8"/>
      <c r="Y269" s="8"/>
      <c r="Z269" s="8"/>
      <c r="AA269" s="8"/>
      <c r="AB269" s="8"/>
    </row>
    <row r="270" spans="1:28" ht="15" customHeight="1" x14ac:dyDescent="0.2">
      <c r="A270" s="16"/>
      <c r="B270" s="106"/>
      <c r="C270" s="18" t="s">
        <v>154</v>
      </c>
      <c r="D270" s="8">
        <v>198</v>
      </c>
      <c r="E270" s="8">
        <v>159</v>
      </c>
      <c r="F270" s="8">
        <v>39</v>
      </c>
      <c r="G270" s="8">
        <v>153</v>
      </c>
      <c r="H270" s="8">
        <v>24</v>
      </c>
      <c r="I270" s="8">
        <v>33</v>
      </c>
      <c r="J270" s="8">
        <v>19</v>
      </c>
      <c r="K270" s="8">
        <v>21</v>
      </c>
      <c r="L270" s="8">
        <v>23</v>
      </c>
      <c r="M270" s="8">
        <v>33</v>
      </c>
      <c r="N270" s="8">
        <v>58.281666666666666</v>
      </c>
      <c r="O270" s="8">
        <v>72.85208333333334</v>
      </c>
      <c r="P270" s="8">
        <v>153</v>
      </c>
      <c r="Q270" s="8">
        <v>84</v>
      </c>
      <c r="R270" s="8">
        <v>42</v>
      </c>
      <c r="S270" s="8">
        <v>27</v>
      </c>
      <c r="T270" s="8">
        <v>210</v>
      </c>
      <c r="U270" s="8">
        <v>85</v>
      </c>
      <c r="V270" s="8">
        <v>33</v>
      </c>
      <c r="W270" s="8">
        <v>26</v>
      </c>
      <c r="X270" s="8">
        <v>32</v>
      </c>
      <c r="Y270" s="8">
        <v>31</v>
      </c>
      <c r="Z270" s="8">
        <v>3</v>
      </c>
      <c r="AA270" s="8">
        <v>31.254841523803147</v>
      </c>
      <c r="AB270" s="8">
        <v>53.030755700223374</v>
      </c>
    </row>
    <row r="271" spans="1:28" ht="15" customHeight="1" x14ac:dyDescent="0.2">
      <c r="A271" s="16"/>
      <c r="B271" s="106"/>
      <c r="C271" s="18" t="s">
        <v>155</v>
      </c>
      <c r="D271" s="8">
        <v>158</v>
      </c>
      <c r="E271" s="8">
        <v>106</v>
      </c>
      <c r="F271" s="8">
        <v>52</v>
      </c>
      <c r="G271" s="8">
        <v>97</v>
      </c>
      <c r="H271" s="8">
        <v>28</v>
      </c>
      <c r="I271" s="8">
        <v>17</v>
      </c>
      <c r="J271" s="8">
        <v>15</v>
      </c>
      <c r="K271" s="8">
        <v>12</v>
      </c>
      <c r="L271" s="8">
        <v>6</v>
      </c>
      <c r="M271" s="8">
        <v>19</v>
      </c>
      <c r="N271" s="8">
        <v>41.366282051282056</v>
      </c>
      <c r="O271" s="8">
        <v>64.531400000000005</v>
      </c>
      <c r="P271" s="8">
        <v>97</v>
      </c>
      <c r="Q271" s="8">
        <v>36</v>
      </c>
      <c r="R271" s="8">
        <v>46</v>
      </c>
      <c r="S271" s="8">
        <v>15</v>
      </c>
      <c r="T271" s="8">
        <v>170</v>
      </c>
      <c r="U271" s="8">
        <v>72</v>
      </c>
      <c r="V271" s="8">
        <v>34</v>
      </c>
      <c r="W271" s="8">
        <v>19</v>
      </c>
      <c r="X271" s="8">
        <v>19</v>
      </c>
      <c r="Y271" s="8">
        <v>21</v>
      </c>
      <c r="Z271" s="8">
        <v>5</v>
      </c>
      <c r="AA271" s="8">
        <v>27.892914014923569</v>
      </c>
      <c r="AB271" s="8">
        <v>49.487428090993433</v>
      </c>
    </row>
    <row r="272" spans="1:28" ht="15" customHeight="1" x14ac:dyDescent="0.2">
      <c r="A272" s="16"/>
      <c r="B272" s="106"/>
      <c r="C272" s="18" t="s">
        <v>156</v>
      </c>
      <c r="D272" s="8">
        <v>263</v>
      </c>
      <c r="E272" s="8">
        <v>158</v>
      </c>
      <c r="F272" s="8">
        <v>105</v>
      </c>
      <c r="G272" s="8">
        <v>143</v>
      </c>
      <c r="H272" s="8">
        <v>41</v>
      </c>
      <c r="I272" s="8">
        <v>37</v>
      </c>
      <c r="J272" s="8">
        <v>13</v>
      </c>
      <c r="K272" s="8">
        <v>11</v>
      </c>
      <c r="L272" s="8">
        <v>11</v>
      </c>
      <c r="M272" s="8">
        <v>30</v>
      </c>
      <c r="N272" s="8">
        <v>35.768330973451327</v>
      </c>
      <c r="O272" s="8">
        <v>56.136408333333328</v>
      </c>
      <c r="P272" s="8">
        <v>143</v>
      </c>
      <c r="Q272" s="8">
        <v>51</v>
      </c>
      <c r="R272" s="8">
        <v>57</v>
      </c>
      <c r="S272" s="8">
        <v>35</v>
      </c>
      <c r="T272" s="8">
        <v>285</v>
      </c>
      <c r="U272" s="8">
        <v>111</v>
      </c>
      <c r="V272" s="8">
        <v>59</v>
      </c>
      <c r="W272" s="8">
        <v>28</v>
      </c>
      <c r="X272" s="8">
        <v>42</v>
      </c>
      <c r="Y272" s="8">
        <v>45</v>
      </c>
      <c r="Z272" s="8">
        <v>0</v>
      </c>
      <c r="AA272" s="8">
        <v>32.045364558098015</v>
      </c>
      <c r="AB272" s="8">
        <v>52.488097121022605</v>
      </c>
    </row>
    <row r="273" spans="1:28" ht="15" customHeight="1" x14ac:dyDescent="0.2">
      <c r="A273" s="17"/>
      <c r="B273" s="26"/>
      <c r="C273" s="19" t="s">
        <v>157</v>
      </c>
      <c r="D273" s="8">
        <v>34</v>
      </c>
      <c r="E273" s="8">
        <v>12</v>
      </c>
      <c r="F273" s="8">
        <v>22</v>
      </c>
      <c r="G273" s="8">
        <v>10</v>
      </c>
      <c r="H273" s="8">
        <v>3</v>
      </c>
      <c r="I273" s="8">
        <v>3</v>
      </c>
      <c r="J273" s="8">
        <v>2</v>
      </c>
      <c r="K273" s="8">
        <v>0</v>
      </c>
      <c r="L273" s="8">
        <v>1</v>
      </c>
      <c r="M273" s="8">
        <v>1</v>
      </c>
      <c r="N273" s="8">
        <v>59.266666666666666</v>
      </c>
      <c r="O273" s="8">
        <v>88.899999999999991</v>
      </c>
      <c r="P273" s="8">
        <v>10</v>
      </c>
      <c r="Q273" s="8">
        <v>5</v>
      </c>
      <c r="R273" s="8">
        <v>4</v>
      </c>
      <c r="S273" s="8">
        <v>1</v>
      </c>
      <c r="T273" s="8">
        <v>32</v>
      </c>
      <c r="U273" s="8">
        <v>16</v>
      </c>
      <c r="V273" s="8">
        <v>3</v>
      </c>
      <c r="W273" s="8">
        <v>3</v>
      </c>
      <c r="X273" s="8">
        <v>7</v>
      </c>
      <c r="Y273" s="8">
        <v>3</v>
      </c>
      <c r="Z273" s="8">
        <v>0</v>
      </c>
      <c r="AA273" s="8">
        <v>29.295634920634914</v>
      </c>
      <c r="AB273" s="8">
        <v>58.591269841269828</v>
      </c>
    </row>
    <row r="274" spans="1:28" ht="15" customHeight="1" x14ac:dyDescent="0.2">
      <c r="A274" s="11" t="s">
        <v>158</v>
      </c>
      <c r="B274" s="6" t="s">
        <v>23</v>
      </c>
      <c r="C274" s="12" t="s">
        <v>24</v>
      </c>
      <c r="D274" s="8">
        <v>781</v>
      </c>
      <c r="E274" s="8">
        <v>668</v>
      </c>
      <c r="F274" s="8">
        <v>113</v>
      </c>
      <c r="G274" s="8">
        <v>649</v>
      </c>
      <c r="H274" s="8">
        <v>92</v>
      </c>
      <c r="I274" s="8">
        <v>46</v>
      </c>
      <c r="J274" s="8">
        <v>62</v>
      </c>
      <c r="K274" s="8">
        <v>129</v>
      </c>
      <c r="L274" s="8">
        <v>287</v>
      </c>
      <c r="M274" s="8">
        <v>33</v>
      </c>
      <c r="N274" s="8">
        <v>141.70758782467533</v>
      </c>
      <c r="O274" s="8">
        <v>166.58754599236642</v>
      </c>
      <c r="P274" s="8">
        <v>649</v>
      </c>
      <c r="Q274" s="8">
        <v>486</v>
      </c>
      <c r="R274" s="8">
        <v>132</v>
      </c>
      <c r="S274" s="8">
        <v>31</v>
      </c>
      <c r="T274" s="8">
        <v>825</v>
      </c>
      <c r="U274" s="8">
        <v>218</v>
      </c>
      <c r="V274" s="8">
        <v>286</v>
      </c>
      <c r="W274" s="8">
        <v>110</v>
      </c>
      <c r="X274" s="8">
        <v>98</v>
      </c>
      <c r="Y274" s="8">
        <v>104</v>
      </c>
      <c r="Z274" s="8">
        <v>9</v>
      </c>
      <c r="AA274" s="8">
        <v>30.621679096662724</v>
      </c>
      <c r="AB274" s="8">
        <v>41.784766125212016</v>
      </c>
    </row>
    <row r="275" spans="1:28" ht="15" customHeight="1" x14ac:dyDescent="0.2">
      <c r="A275" s="20" t="s">
        <v>159</v>
      </c>
      <c r="B275" s="6" t="s">
        <v>41</v>
      </c>
      <c r="C275" s="15"/>
      <c r="D275" s="8"/>
      <c r="E275" s="8"/>
      <c r="F275" s="8"/>
      <c r="G275" s="8"/>
      <c r="H275" s="8"/>
      <c r="I275" s="8"/>
      <c r="J275" s="8"/>
      <c r="K275" s="8"/>
      <c r="L275" s="8"/>
      <c r="M275" s="8"/>
      <c r="N275" s="8"/>
      <c r="O275" s="8"/>
      <c r="P275" s="8"/>
      <c r="Q275" s="8"/>
      <c r="R275" s="8"/>
      <c r="S275" s="8"/>
      <c r="T275" s="8"/>
      <c r="U275" s="8"/>
      <c r="V275" s="8"/>
      <c r="W275" s="8"/>
      <c r="X275" s="8"/>
      <c r="Y275" s="8"/>
      <c r="Z275" s="8"/>
      <c r="AA275" s="8"/>
      <c r="AB275" s="8"/>
    </row>
    <row r="276" spans="1:28" ht="15" customHeight="1" x14ac:dyDescent="0.2">
      <c r="A276" s="20"/>
      <c r="B276" s="6" t="s">
        <v>27</v>
      </c>
      <c r="C276" s="18" t="s">
        <v>160</v>
      </c>
      <c r="D276" s="8">
        <v>632</v>
      </c>
      <c r="E276" s="8">
        <v>592</v>
      </c>
      <c r="F276" s="8">
        <v>40</v>
      </c>
      <c r="G276" s="8">
        <v>578</v>
      </c>
      <c r="H276" s="8">
        <v>66</v>
      </c>
      <c r="I276" s="8">
        <v>34</v>
      </c>
      <c r="J276" s="8">
        <v>54</v>
      </c>
      <c r="K276" s="8">
        <v>122</v>
      </c>
      <c r="L276" s="8">
        <v>272</v>
      </c>
      <c r="M276" s="8">
        <v>30</v>
      </c>
      <c r="N276" s="8">
        <v>150.50698740875913</v>
      </c>
      <c r="O276" s="8">
        <v>171.11582800829876</v>
      </c>
      <c r="P276" s="8">
        <v>578</v>
      </c>
      <c r="Q276" s="8">
        <v>468</v>
      </c>
      <c r="R276" s="8">
        <v>87</v>
      </c>
      <c r="S276" s="8">
        <v>23</v>
      </c>
      <c r="T276" s="8">
        <v>665</v>
      </c>
      <c r="U276" s="8">
        <v>172</v>
      </c>
      <c r="V276" s="8">
        <v>256</v>
      </c>
      <c r="W276" s="8">
        <v>89</v>
      </c>
      <c r="X276" s="8">
        <v>68</v>
      </c>
      <c r="Y276" s="8">
        <v>72</v>
      </c>
      <c r="Z276" s="8">
        <v>8</v>
      </c>
      <c r="AA276" s="8">
        <v>28.518943629288255</v>
      </c>
      <c r="AB276" s="8">
        <v>38.632878277200795</v>
      </c>
    </row>
    <row r="277" spans="1:28" ht="15" customHeight="1" x14ac:dyDescent="0.2">
      <c r="A277" s="20"/>
      <c r="B277" s="6" t="s">
        <v>43</v>
      </c>
      <c r="C277" s="18" t="s">
        <v>161</v>
      </c>
      <c r="D277" s="8">
        <v>36</v>
      </c>
      <c r="E277" s="8">
        <v>17</v>
      </c>
      <c r="F277" s="8">
        <v>19</v>
      </c>
      <c r="G277" s="8">
        <v>15</v>
      </c>
      <c r="H277" s="8">
        <v>4</v>
      </c>
      <c r="I277" s="8">
        <v>2</v>
      </c>
      <c r="J277" s="8">
        <v>4</v>
      </c>
      <c r="K277" s="8">
        <v>2</v>
      </c>
      <c r="L277" s="8">
        <v>2</v>
      </c>
      <c r="M277" s="8">
        <v>1</v>
      </c>
      <c r="N277" s="8">
        <v>52.5</v>
      </c>
      <c r="O277" s="8">
        <v>73.5</v>
      </c>
      <c r="P277" s="8">
        <v>15</v>
      </c>
      <c r="Q277" s="8">
        <v>2</v>
      </c>
      <c r="R277" s="8">
        <v>11</v>
      </c>
      <c r="S277" s="8">
        <v>2</v>
      </c>
      <c r="T277" s="8">
        <v>37</v>
      </c>
      <c r="U277" s="8">
        <v>13</v>
      </c>
      <c r="V277" s="8">
        <v>7</v>
      </c>
      <c r="W277" s="8">
        <v>5</v>
      </c>
      <c r="X277" s="8">
        <v>8</v>
      </c>
      <c r="Y277" s="8">
        <v>4</v>
      </c>
      <c r="Z277" s="8">
        <v>0</v>
      </c>
      <c r="AA277" s="8">
        <v>32.488307488307484</v>
      </c>
      <c r="AB277" s="8">
        <v>50.086140711140708</v>
      </c>
    </row>
    <row r="278" spans="1:28" ht="15" customHeight="1" x14ac:dyDescent="0.2">
      <c r="A278" s="16"/>
      <c r="B278" s="6"/>
      <c r="C278" s="18" t="s">
        <v>162</v>
      </c>
      <c r="D278" s="8">
        <v>44</v>
      </c>
      <c r="E278" s="8">
        <v>19</v>
      </c>
      <c r="F278" s="8">
        <v>25</v>
      </c>
      <c r="G278" s="8">
        <v>17</v>
      </c>
      <c r="H278" s="8">
        <v>7</v>
      </c>
      <c r="I278" s="8">
        <v>3</v>
      </c>
      <c r="J278" s="8">
        <v>0</v>
      </c>
      <c r="K278" s="8">
        <v>2</v>
      </c>
      <c r="L278" s="8">
        <v>5</v>
      </c>
      <c r="M278" s="8">
        <v>0</v>
      </c>
      <c r="N278" s="8">
        <v>78.255588235294113</v>
      </c>
      <c r="O278" s="8">
        <v>133.03450000000001</v>
      </c>
      <c r="P278" s="8">
        <v>17</v>
      </c>
      <c r="Q278" s="8">
        <v>3</v>
      </c>
      <c r="R278" s="8">
        <v>13</v>
      </c>
      <c r="S278" s="8">
        <v>1</v>
      </c>
      <c r="T278" s="8">
        <v>45</v>
      </c>
      <c r="U278" s="8">
        <v>13</v>
      </c>
      <c r="V278" s="8">
        <v>7</v>
      </c>
      <c r="W278" s="8">
        <v>8</v>
      </c>
      <c r="X278" s="8">
        <v>10</v>
      </c>
      <c r="Y278" s="8">
        <v>7</v>
      </c>
      <c r="Z278" s="8">
        <v>0</v>
      </c>
      <c r="AA278" s="8">
        <v>39.163652390511103</v>
      </c>
      <c r="AB278" s="8">
        <v>55.073886174156236</v>
      </c>
    </row>
    <row r="279" spans="1:28" ht="15" customHeight="1" x14ac:dyDescent="0.2">
      <c r="A279" s="16"/>
      <c r="B279" s="6"/>
      <c r="C279" s="18" t="s">
        <v>163</v>
      </c>
      <c r="D279" s="8">
        <v>49</v>
      </c>
      <c r="E279" s="8">
        <v>27</v>
      </c>
      <c r="F279" s="8">
        <v>22</v>
      </c>
      <c r="G279" s="8">
        <v>27</v>
      </c>
      <c r="H279" s="8">
        <v>9</v>
      </c>
      <c r="I279" s="8">
        <v>3</v>
      </c>
      <c r="J279" s="8">
        <v>4</v>
      </c>
      <c r="K279" s="8">
        <v>3</v>
      </c>
      <c r="L279" s="8">
        <v>8</v>
      </c>
      <c r="M279" s="8">
        <v>0</v>
      </c>
      <c r="N279" s="8">
        <v>99.266666666666666</v>
      </c>
      <c r="O279" s="8">
        <v>148.89999999999998</v>
      </c>
      <c r="P279" s="8">
        <v>27</v>
      </c>
      <c r="Q279" s="8">
        <v>8</v>
      </c>
      <c r="R279" s="8">
        <v>17</v>
      </c>
      <c r="S279" s="8">
        <v>2</v>
      </c>
      <c r="T279" s="8">
        <v>54</v>
      </c>
      <c r="U279" s="8">
        <v>15</v>
      </c>
      <c r="V279" s="8">
        <v>16</v>
      </c>
      <c r="W279" s="8">
        <v>5</v>
      </c>
      <c r="X279" s="8">
        <v>8</v>
      </c>
      <c r="Y279" s="8">
        <v>9</v>
      </c>
      <c r="Z279" s="8">
        <v>1</v>
      </c>
      <c r="AA279" s="8">
        <v>33.291284619238937</v>
      </c>
      <c r="AB279" s="8">
        <v>46.432581179464833</v>
      </c>
    </row>
    <row r="280" spans="1:28" ht="15" customHeight="1" x14ac:dyDescent="0.2">
      <c r="A280" s="16"/>
      <c r="B280" s="6"/>
      <c r="C280" s="18" t="s">
        <v>164</v>
      </c>
      <c r="D280" s="8">
        <v>8</v>
      </c>
      <c r="E280" s="8">
        <v>7</v>
      </c>
      <c r="F280" s="8">
        <v>1</v>
      </c>
      <c r="G280" s="8">
        <v>6</v>
      </c>
      <c r="H280" s="8">
        <v>4</v>
      </c>
      <c r="I280" s="8">
        <v>2</v>
      </c>
      <c r="J280" s="8">
        <v>0</v>
      </c>
      <c r="K280" s="8">
        <v>0</v>
      </c>
      <c r="L280" s="8">
        <v>0</v>
      </c>
      <c r="M280" s="8">
        <v>0</v>
      </c>
      <c r="N280" s="8">
        <v>5.833333333333333</v>
      </c>
      <c r="O280" s="8">
        <v>17.5</v>
      </c>
      <c r="P280" s="8">
        <v>6</v>
      </c>
      <c r="Q280" s="8">
        <v>4</v>
      </c>
      <c r="R280" s="8">
        <v>2</v>
      </c>
      <c r="S280" s="8">
        <v>0</v>
      </c>
      <c r="T280" s="8">
        <v>8</v>
      </c>
      <c r="U280" s="8">
        <v>1</v>
      </c>
      <c r="V280" s="8">
        <v>0</v>
      </c>
      <c r="W280" s="8">
        <v>0</v>
      </c>
      <c r="X280" s="8">
        <v>0</v>
      </c>
      <c r="Y280" s="8">
        <v>7</v>
      </c>
      <c r="Z280" s="8">
        <v>0</v>
      </c>
      <c r="AA280" s="8">
        <v>84.975961538461533</v>
      </c>
      <c r="AB280" s="8">
        <v>97.115384615384613</v>
      </c>
    </row>
    <row r="281" spans="1:28" ht="15" customHeight="1" x14ac:dyDescent="0.2">
      <c r="A281" s="16"/>
      <c r="B281" s="6"/>
      <c r="C281" s="18" t="s">
        <v>165</v>
      </c>
      <c r="D281" s="8">
        <v>4</v>
      </c>
      <c r="E281" s="8">
        <v>3</v>
      </c>
      <c r="F281" s="8">
        <v>1</v>
      </c>
      <c r="G281" s="8">
        <v>3</v>
      </c>
      <c r="H281" s="8">
        <v>0</v>
      </c>
      <c r="I281" s="8">
        <v>2</v>
      </c>
      <c r="J281" s="8">
        <v>0</v>
      </c>
      <c r="K281" s="8">
        <v>0</v>
      </c>
      <c r="L281" s="8">
        <v>0</v>
      </c>
      <c r="M281" s="8">
        <v>1</v>
      </c>
      <c r="N281" s="8">
        <v>16.75</v>
      </c>
      <c r="O281" s="8">
        <v>16.75</v>
      </c>
      <c r="P281" s="8">
        <v>3</v>
      </c>
      <c r="Q281" s="8">
        <v>0</v>
      </c>
      <c r="R281" s="8">
        <v>2</v>
      </c>
      <c r="S281" s="8">
        <v>1</v>
      </c>
      <c r="T281" s="8">
        <v>4</v>
      </c>
      <c r="U281" s="8">
        <v>0</v>
      </c>
      <c r="V281" s="8">
        <v>0</v>
      </c>
      <c r="W281" s="8">
        <v>1</v>
      </c>
      <c r="X281" s="8">
        <v>3</v>
      </c>
      <c r="Y281" s="8">
        <v>0</v>
      </c>
      <c r="Z281" s="8">
        <v>0</v>
      </c>
      <c r="AA281" s="8">
        <v>53.86904761904762</v>
      </c>
      <c r="AB281" s="8">
        <v>53.86904761904762</v>
      </c>
    </row>
    <row r="282" spans="1:28" ht="15" customHeight="1" x14ac:dyDescent="0.2">
      <c r="A282" s="16"/>
      <c r="B282" s="6"/>
      <c r="C282" s="19" t="s">
        <v>141</v>
      </c>
      <c r="D282" s="8">
        <v>8</v>
      </c>
      <c r="E282" s="8">
        <v>3</v>
      </c>
      <c r="F282" s="8">
        <v>5</v>
      </c>
      <c r="G282" s="8">
        <v>3</v>
      </c>
      <c r="H282" s="8">
        <v>2</v>
      </c>
      <c r="I282" s="8">
        <v>0</v>
      </c>
      <c r="J282" s="8">
        <v>0</v>
      </c>
      <c r="K282" s="8">
        <v>0</v>
      </c>
      <c r="L282" s="8">
        <v>0</v>
      </c>
      <c r="M282" s="8">
        <v>1</v>
      </c>
      <c r="N282" s="8">
        <v>0</v>
      </c>
      <c r="O282" s="8" t="s">
        <v>142</v>
      </c>
      <c r="P282" s="8">
        <v>3</v>
      </c>
      <c r="Q282" s="8">
        <v>1</v>
      </c>
      <c r="R282" s="8">
        <v>0</v>
      </c>
      <c r="S282" s="8">
        <v>2</v>
      </c>
      <c r="T282" s="8">
        <v>12</v>
      </c>
      <c r="U282" s="8">
        <v>4</v>
      </c>
      <c r="V282" s="8">
        <v>0</v>
      </c>
      <c r="W282" s="8">
        <v>2</v>
      </c>
      <c r="X282" s="8">
        <v>1</v>
      </c>
      <c r="Y282" s="8">
        <v>5</v>
      </c>
      <c r="Z282" s="8">
        <v>0</v>
      </c>
      <c r="AA282" s="8">
        <v>52.182539682539677</v>
      </c>
      <c r="AB282" s="8">
        <v>78.273809523809518</v>
      </c>
    </row>
    <row r="283" spans="1:28" ht="15" customHeight="1" x14ac:dyDescent="0.2">
      <c r="A283" s="16"/>
      <c r="B283" s="30" t="s">
        <v>35</v>
      </c>
      <c r="C283" s="12" t="s">
        <v>24</v>
      </c>
      <c r="D283" s="8">
        <v>558</v>
      </c>
      <c r="E283" s="8">
        <v>298</v>
      </c>
      <c r="F283" s="8">
        <v>260</v>
      </c>
      <c r="G283" s="8">
        <v>263</v>
      </c>
      <c r="H283" s="8">
        <v>77</v>
      </c>
      <c r="I283" s="8">
        <v>52</v>
      </c>
      <c r="J283" s="8">
        <v>29</v>
      </c>
      <c r="K283" s="8">
        <v>33</v>
      </c>
      <c r="L283" s="8">
        <v>40</v>
      </c>
      <c r="M283" s="8">
        <v>32</v>
      </c>
      <c r="N283" s="8">
        <v>54.627489177489181</v>
      </c>
      <c r="O283" s="8">
        <v>81.941233766233765</v>
      </c>
      <c r="P283" s="8">
        <v>263</v>
      </c>
      <c r="Q283" s="8">
        <v>104</v>
      </c>
      <c r="R283" s="8">
        <v>129</v>
      </c>
      <c r="S283" s="8">
        <v>30</v>
      </c>
      <c r="T283" s="8">
        <v>529</v>
      </c>
      <c r="U283" s="8">
        <v>286</v>
      </c>
      <c r="V283" s="8">
        <v>93</v>
      </c>
      <c r="W283" s="8">
        <v>46</v>
      </c>
      <c r="X283" s="8">
        <v>61</v>
      </c>
      <c r="Y283" s="8">
        <v>34</v>
      </c>
      <c r="Z283" s="8">
        <v>9</v>
      </c>
      <c r="AA283" s="8">
        <v>19.415272730475753</v>
      </c>
      <c r="AB283" s="8">
        <v>43.145050512168346</v>
      </c>
    </row>
    <row r="284" spans="1:28" ht="15" customHeight="1" x14ac:dyDescent="0.2">
      <c r="A284" s="16"/>
      <c r="B284" s="25" t="s">
        <v>36</v>
      </c>
      <c r="C284" s="15"/>
      <c r="D284" s="8"/>
      <c r="E284" s="8"/>
      <c r="F284" s="8"/>
      <c r="G284" s="8"/>
      <c r="H284" s="8"/>
      <c r="I284" s="8"/>
      <c r="J284" s="8"/>
      <c r="K284" s="8"/>
      <c r="L284" s="8"/>
      <c r="M284" s="8"/>
      <c r="N284" s="8"/>
      <c r="O284" s="8"/>
      <c r="P284" s="8"/>
      <c r="Q284" s="8"/>
      <c r="R284" s="8"/>
      <c r="S284" s="8"/>
      <c r="T284" s="8"/>
      <c r="U284" s="8"/>
      <c r="V284" s="8"/>
      <c r="W284" s="8"/>
      <c r="X284" s="8"/>
      <c r="Y284" s="8"/>
      <c r="Z284" s="8"/>
      <c r="AA284" s="8"/>
      <c r="AB284" s="8"/>
    </row>
    <row r="285" spans="1:28" ht="15" customHeight="1" x14ac:dyDescent="0.2">
      <c r="A285" s="16"/>
      <c r="B285" s="25" t="s">
        <v>37</v>
      </c>
      <c r="C285" s="18" t="s">
        <v>160</v>
      </c>
      <c r="D285" s="8">
        <v>369</v>
      </c>
      <c r="E285" s="8">
        <v>223</v>
      </c>
      <c r="F285" s="8">
        <v>146</v>
      </c>
      <c r="G285" s="8">
        <v>200</v>
      </c>
      <c r="H285" s="8">
        <v>53</v>
      </c>
      <c r="I285" s="8">
        <v>37</v>
      </c>
      <c r="J285" s="8">
        <v>24</v>
      </c>
      <c r="K285" s="8">
        <v>23</v>
      </c>
      <c r="L285" s="8">
        <v>37</v>
      </c>
      <c r="M285" s="8">
        <v>26</v>
      </c>
      <c r="N285" s="8">
        <v>62.569827586206905</v>
      </c>
      <c r="O285" s="8">
        <v>89.976446280991752</v>
      </c>
      <c r="P285" s="8">
        <v>200</v>
      </c>
      <c r="Q285" s="8">
        <v>90</v>
      </c>
      <c r="R285" s="8">
        <v>90</v>
      </c>
      <c r="S285" s="8">
        <v>20</v>
      </c>
      <c r="T285" s="8">
        <v>361</v>
      </c>
      <c r="U285" s="8">
        <v>204</v>
      </c>
      <c r="V285" s="8">
        <v>65</v>
      </c>
      <c r="W285" s="8">
        <v>34</v>
      </c>
      <c r="X285" s="8">
        <v>29</v>
      </c>
      <c r="Y285" s="8">
        <v>22</v>
      </c>
      <c r="Z285" s="8">
        <v>7</v>
      </c>
      <c r="AA285" s="8">
        <v>17.507973611037226</v>
      </c>
      <c r="AB285" s="8">
        <v>41.318817722047854</v>
      </c>
    </row>
    <row r="286" spans="1:28" ht="15" customHeight="1" x14ac:dyDescent="0.2">
      <c r="A286" s="16"/>
      <c r="B286" s="25"/>
      <c r="C286" s="18" t="s">
        <v>161</v>
      </c>
      <c r="D286" s="8">
        <v>97</v>
      </c>
      <c r="E286" s="8">
        <v>33</v>
      </c>
      <c r="F286" s="8">
        <v>64</v>
      </c>
      <c r="G286" s="8">
        <v>24</v>
      </c>
      <c r="H286" s="8">
        <v>9</v>
      </c>
      <c r="I286" s="8">
        <v>10</v>
      </c>
      <c r="J286" s="8">
        <v>1</v>
      </c>
      <c r="K286" s="8">
        <v>4</v>
      </c>
      <c r="L286" s="8">
        <v>0</v>
      </c>
      <c r="M286" s="8">
        <v>0</v>
      </c>
      <c r="N286" s="8">
        <v>19.791666666666668</v>
      </c>
      <c r="O286" s="8">
        <v>31.666666666666668</v>
      </c>
      <c r="P286" s="8">
        <v>24</v>
      </c>
      <c r="Q286" s="8">
        <v>4</v>
      </c>
      <c r="R286" s="8">
        <v>19</v>
      </c>
      <c r="S286" s="8">
        <v>1</v>
      </c>
      <c r="T286" s="8">
        <v>84</v>
      </c>
      <c r="U286" s="8">
        <v>42</v>
      </c>
      <c r="V286" s="8">
        <v>12</v>
      </c>
      <c r="W286" s="8">
        <v>5</v>
      </c>
      <c r="X286" s="8">
        <v>17</v>
      </c>
      <c r="Y286" s="8">
        <v>7</v>
      </c>
      <c r="Z286" s="8">
        <v>1</v>
      </c>
      <c r="AA286" s="8">
        <v>24.695700093607513</v>
      </c>
      <c r="AB286" s="8">
        <v>49.993734335839605</v>
      </c>
    </row>
    <row r="287" spans="1:28" ht="15" customHeight="1" x14ac:dyDescent="0.2">
      <c r="A287" s="16"/>
      <c r="B287" s="25"/>
      <c r="C287" s="18" t="s">
        <v>162</v>
      </c>
      <c r="D287" s="8">
        <v>28</v>
      </c>
      <c r="E287" s="8">
        <v>13</v>
      </c>
      <c r="F287" s="8">
        <v>15</v>
      </c>
      <c r="G287" s="8">
        <v>12</v>
      </c>
      <c r="H287" s="8">
        <v>7</v>
      </c>
      <c r="I287" s="8">
        <v>1</v>
      </c>
      <c r="J287" s="8">
        <v>1</v>
      </c>
      <c r="K287" s="8">
        <v>1</v>
      </c>
      <c r="L287" s="8">
        <v>0</v>
      </c>
      <c r="M287" s="8">
        <v>2</v>
      </c>
      <c r="N287" s="8">
        <v>11</v>
      </c>
      <c r="O287" s="8">
        <v>36.666666666666664</v>
      </c>
      <c r="P287" s="8">
        <v>12</v>
      </c>
      <c r="Q287" s="8">
        <v>1</v>
      </c>
      <c r="R287" s="8">
        <v>8</v>
      </c>
      <c r="S287" s="8">
        <v>3</v>
      </c>
      <c r="T287" s="8">
        <v>26</v>
      </c>
      <c r="U287" s="8">
        <v>11</v>
      </c>
      <c r="V287" s="8">
        <v>7</v>
      </c>
      <c r="W287" s="8">
        <v>2</v>
      </c>
      <c r="X287" s="8">
        <v>3</v>
      </c>
      <c r="Y287" s="8">
        <v>3</v>
      </c>
      <c r="Z287" s="8">
        <v>0</v>
      </c>
      <c r="AA287" s="8">
        <v>25.352564102564102</v>
      </c>
      <c r="AB287" s="8">
        <v>43.944444444444443</v>
      </c>
    </row>
    <row r="288" spans="1:28" ht="15" customHeight="1" x14ac:dyDescent="0.2">
      <c r="A288" s="16"/>
      <c r="B288" s="25"/>
      <c r="C288" s="18" t="s">
        <v>163</v>
      </c>
      <c r="D288" s="8">
        <v>42</v>
      </c>
      <c r="E288" s="8">
        <v>19</v>
      </c>
      <c r="F288" s="8">
        <v>23</v>
      </c>
      <c r="G288" s="8">
        <v>18</v>
      </c>
      <c r="H288" s="8">
        <v>3</v>
      </c>
      <c r="I288" s="8">
        <v>2</v>
      </c>
      <c r="J288" s="8">
        <v>3</v>
      </c>
      <c r="K288" s="8">
        <v>4</v>
      </c>
      <c r="L288" s="8">
        <v>3</v>
      </c>
      <c r="M288" s="8">
        <v>3</v>
      </c>
      <c r="N288" s="8">
        <v>68.11999999999999</v>
      </c>
      <c r="O288" s="8">
        <v>85.149999999999991</v>
      </c>
      <c r="P288" s="8">
        <v>18</v>
      </c>
      <c r="Q288" s="8">
        <v>7</v>
      </c>
      <c r="R288" s="8">
        <v>7</v>
      </c>
      <c r="S288" s="8">
        <v>4</v>
      </c>
      <c r="T288" s="8">
        <v>39</v>
      </c>
      <c r="U288" s="8">
        <v>18</v>
      </c>
      <c r="V288" s="8">
        <v>7</v>
      </c>
      <c r="W288" s="8">
        <v>4</v>
      </c>
      <c r="X288" s="8">
        <v>8</v>
      </c>
      <c r="Y288" s="8">
        <v>2</v>
      </c>
      <c r="Z288" s="8">
        <v>0</v>
      </c>
      <c r="AA288" s="8">
        <v>23.227591122327965</v>
      </c>
      <c r="AB288" s="8">
        <v>43.136954941466222</v>
      </c>
    </row>
    <row r="289" spans="1:28" ht="15" customHeight="1" x14ac:dyDescent="0.2">
      <c r="A289" s="16"/>
      <c r="B289" s="25"/>
      <c r="C289" s="18" t="s">
        <v>164</v>
      </c>
      <c r="D289" s="8">
        <v>2</v>
      </c>
      <c r="E289" s="8">
        <v>1</v>
      </c>
      <c r="F289" s="8">
        <v>1</v>
      </c>
      <c r="G289" s="8">
        <v>1</v>
      </c>
      <c r="H289" s="8">
        <v>0</v>
      </c>
      <c r="I289" s="8">
        <v>0</v>
      </c>
      <c r="J289" s="8">
        <v>0</v>
      </c>
      <c r="K289" s="8">
        <v>1</v>
      </c>
      <c r="L289" s="8">
        <v>0</v>
      </c>
      <c r="M289" s="8">
        <v>0</v>
      </c>
      <c r="N289" s="8">
        <v>85</v>
      </c>
      <c r="O289" s="8">
        <v>85</v>
      </c>
      <c r="P289" s="8">
        <v>1</v>
      </c>
      <c r="Q289" s="8">
        <v>1</v>
      </c>
      <c r="R289" s="8">
        <v>0</v>
      </c>
      <c r="S289" s="8">
        <v>0</v>
      </c>
      <c r="T289" s="8">
        <v>1</v>
      </c>
      <c r="U289" s="8">
        <v>1</v>
      </c>
      <c r="V289" s="8">
        <v>0</v>
      </c>
      <c r="W289" s="8">
        <v>0</v>
      </c>
      <c r="X289" s="8">
        <v>0</v>
      </c>
      <c r="Y289" s="8">
        <v>0</v>
      </c>
      <c r="Z289" s="8">
        <v>0</v>
      </c>
      <c r="AA289" s="8">
        <v>0</v>
      </c>
      <c r="AB289" s="8" t="s">
        <v>142</v>
      </c>
    </row>
    <row r="290" spans="1:28" ht="15" customHeight="1" x14ac:dyDescent="0.2">
      <c r="A290" s="16"/>
      <c r="B290" s="25"/>
      <c r="C290" s="18" t="s">
        <v>165</v>
      </c>
      <c r="D290" s="8">
        <v>17</v>
      </c>
      <c r="E290" s="8">
        <v>9</v>
      </c>
      <c r="F290" s="8">
        <v>8</v>
      </c>
      <c r="G290" s="8">
        <v>8</v>
      </c>
      <c r="H290" s="8">
        <v>5</v>
      </c>
      <c r="I290" s="8">
        <v>2</v>
      </c>
      <c r="J290" s="8">
        <v>0</v>
      </c>
      <c r="K290" s="8">
        <v>0</v>
      </c>
      <c r="L290" s="8">
        <v>0</v>
      </c>
      <c r="M290" s="8">
        <v>1</v>
      </c>
      <c r="N290" s="8">
        <v>5.7142857142857144</v>
      </c>
      <c r="O290" s="8">
        <v>20</v>
      </c>
      <c r="P290" s="8">
        <v>8</v>
      </c>
      <c r="Q290" s="8">
        <v>1</v>
      </c>
      <c r="R290" s="8">
        <v>5</v>
      </c>
      <c r="S290" s="8">
        <v>2</v>
      </c>
      <c r="T290" s="8">
        <v>14</v>
      </c>
      <c r="U290" s="8">
        <v>8</v>
      </c>
      <c r="V290" s="8">
        <v>2</v>
      </c>
      <c r="W290" s="8">
        <v>0</v>
      </c>
      <c r="X290" s="8">
        <v>3</v>
      </c>
      <c r="Y290" s="8">
        <v>0</v>
      </c>
      <c r="Z290" s="8">
        <v>1</v>
      </c>
      <c r="AA290" s="8">
        <v>15.384615384615385</v>
      </c>
      <c r="AB290" s="8">
        <v>40</v>
      </c>
    </row>
    <row r="291" spans="1:28" ht="15" customHeight="1" x14ac:dyDescent="0.2">
      <c r="A291" s="18"/>
      <c r="B291" s="26"/>
      <c r="C291" s="19" t="s">
        <v>141</v>
      </c>
      <c r="D291" s="8">
        <v>3</v>
      </c>
      <c r="E291" s="8">
        <v>0</v>
      </c>
      <c r="F291" s="8">
        <v>3</v>
      </c>
      <c r="G291" s="8">
        <v>0</v>
      </c>
      <c r="H291" s="8">
        <v>0</v>
      </c>
      <c r="I291" s="8">
        <v>0</v>
      </c>
      <c r="J291" s="8">
        <v>0</v>
      </c>
      <c r="K291" s="8">
        <v>0</v>
      </c>
      <c r="L291" s="8">
        <v>0</v>
      </c>
      <c r="M291" s="8">
        <v>0</v>
      </c>
      <c r="N291" s="8" t="s">
        <v>142</v>
      </c>
      <c r="O291" s="8" t="s">
        <v>142</v>
      </c>
      <c r="P291" s="8">
        <v>0</v>
      </c>
      <c r="Q291" s="8">
        <v>0</v>
      </c>
      <c r="R291" s="8">
        <v>0</v>
      </c>
      <c r="S291" s="8">
        <v>0</v>
      </c>
      <c r="T291" s="8">
        <v>4</v>
      </c>
      <c r="U291" s="8">
        <v>2</v>
      </c>
      <c r="V291" s="8">
        <v>0</v>
      </c>
      <c r="W291" s="8">
        <v>1</v>
      </c>
      <c r="X291" s="8">
        <v>1</v>
      </c>
      <c r="Y291" s="8">
        <v>0</v>
      </c>
      <c r="Z291" s="8">
        <v>0</v>
      </c>
      <c r="AA291" s="8">
        <v>20.833333333333332</v>
      </c>
      <c r="AB291" s="8">
        <v>41.666666666666664</v>
      </c>
    </row>
    <row r="292" spans="1:28" ht="15" customHeight="1" x14ac:dyDescent="0.2">
      <c r="A292" s="16"/>
      <c r="B292" s="105" t="s">
        <v>38</v>
      </c>
      <c r="C292" s="12" t="s">
        <v>24</v>
      </c>
      <c r="D292" s="8">
        <v>653</v>
      </c>
      <c r="E292" s="8">
        <v>435</v>
      </c>
      <c r="F292" s="8">
        <v>218</v>
      </c>
      <c r="G292" s="8">
        <v>403</v>
      </c>
      <c r="H292" s="8">
        <v>96</v>
      </c>
      <c r="I292" s="8">
        <v>90</v>
      </c>
      <c r="J292" s="8">
        <v>49</v>
      </c>
      <c r="K292" s="8">
        <v>44</v>
      </c>
      <c r="L292" s="8">
        <v>41</v>
      </c>
      <c r="M292" s="8">
        <v>83</v>
      </c>
      <c r="N292" s="8">
        <v>46.236223124999995</v>
      </c>
      <c r="O292" s="8">
        <v>66.051747321428564</v>
      </c>
      <c r="P292" s="8">
        <v>403</v>
      </c>
      <c r="Q292" s="8">
        <v>176</v>
      </c>
      <c r="R292" s="8">
        <v>149</v>
      </c>
      <c r="S292" s="8">
        <v>78</v>
      </c>
      <c r="T292" s="8">
        <v>697</v>
      </c>
      <c r="U292" s="8">
        <v>284</v>
      </c>
      <c r="V292" s="8">
        <v>129</v>
      </c>
      <c r="W292" s="8">
        <v>76</v>
      </c>
      <c r="X292" s="8">
        <v>100</v>
      </c>
      <c r="Y292" s="8">
        <v>100</v>
      </c>
      <c r="Z292" s="8">
        <v>8</v>
      </c>
      <c r="AA292" s="8">
        <v>30.685736174757476</v>
      </c>
      <c r="AB292" s="8">
        <v>52.203635121994822</v>
      </c>
    </row>
    <row r="293" spans="1:28" ht="15" customHeight="1" x14ac:dyDescent="0.2">
      <c r="A293" s="16"/>
      <c r="B293" s="106"/>
      <c r="C293" s="15"/>
      <c r="D293" s="8"/>
      <c r="E293" s="8"/>
      <c r="F293" s="8"/>
      <c r="G293" s="8"/>
      <c r="H293" s="8"/>
      <c r="I293" s="8"/>
      <c r="J293" s="8"/>
      <c r="K293" s="8"/>
      <c r="L293" s="8"/>
      <c r="M293" s="8"/>
      <c r="N293" s="8"/>
      <c r="O293" s="8"/>
      <c r="P293" s="8"/>
      <c r="Q293" s="8"/>
      <c r="R293" s="8"/>
      <c r="S293" s="8"/>
      <c r="T293" s="8"/>
      <c r="U293" s="8"/>
      <c r="V293" s="8"/>
      <c r="W293" s="8"/>
      <c r="X293" s="8"/>
      <c r="Y293" s="8"/>
      <c r="Z293" s="8"/>
      <c r="AA293" s="8"/>
      <c r="AB293" s="8"/>
    </row>
    <row r="294" spans="1:28" ht="15" customHeight="1" x14ac:dyDescent="0.2">
      <c r="A294" s="16"/>
      <c r="B294" s="106"/>
      <c r="C294" s="18" t="s">
        <v>160</v>
      </c>
      <c r="D294" s="8">
        <v>402</v>
      </c>
      <c r="E294" s="8">
        <v>316</v>
      </c>
      <c r="F294" s="8">
        <v>86</v>
      </c>
      <c r="G294" s="8">
        <v>300</v>
      </c>
      <c r="H294" s="8">
        <v>57</v>
      </c>
      <c r="I294" s="8">
        <v>72</v>
      </c>
      <c r="J294" s="8">
        <v>38</v>
      </c>
      <c r="K294" s="8">
        <v>29</v>
      </c>
      <c r="L294" s="8">
        <v>26</v>
      </c>
      <c r="M294" s="8">
        <v>78</v>
      </c>
      <c r="N294" s="8">
        <v>43.08454954954955</v>
      </c>
      <c r="O294" s="8">
        <v>57.968303030303034</v>
      </c>
      <c r="P294" s="8">
        <v>300</v>
      </c>
      <c r="Q294" s="8">
        <v>151</v>
      </c>
      <c r="R294" s="8">
        <v>82</v>
      </c>
      <c r="S294" s="8">
        <v>67</v>
      </c>
      <c r="T294" s="8">
        <v>446</v>
      </c>
      <c r="U294" s="8">
        <v>193</v>
      </c>
      <c r="V294" s="8">
        <v>92</v>
      </c>
      <c r="W294" s="8">
        <v>50</v>
      </c>
      <c r="X294" s="8">
        <v>50</v>
      </c>
      <c r="Y294" s="8">
        <v>54</v>
      </c>
      <c r="Z294" s="8">
        <v>7</v>
      </c>
      <c r="AA294" s="8">
        <v>27.229033679612488</v>
      </c>
      <c r="AB294" s="8">
        <v>48.591649533942615</v>
      </c>
    </row>
    <row r="295" spans="1:28" ht="15" customHeight="1" x14ac:dyDescent="0.2">
      <c r="A295" s="16"/>
      <c r="B295" s="106"/>
      <c r="C295" s="18" t="s">
        <v>161</v>
      </c>
      <c r="D295" s="8">
        <v>53</v>
      </c>
      <c r="E295" s="8">
        <v>27</v>
      </c>
      <c r="F295" s="8">
        <v>26</v>
      </c>
      <c r="G295" s="8">
        <v>23</v>
      </c>
      <c r="H295" s="8">
        <v>10</v>
      </c>
      <c r="I295" s="8">
        <v>3</v>
      </c>
      <c r="J295" s="8">
        <v>4</v>
      </c>
      <c r="K295" s="8">
        <v>2</v>
      </c>
      <c r="L295" s="8">
        <v>4</v>
      </c>
      <c r="M295" s="8">
        <v>0</v>
      </c>
      <c r="N295" s="8">
        <v>45.217391304347828</v>
      </c>
      <c r="O295" s="8">
        <v>80</v>
      </c>
      <c r="P295" s="8">
        <v>23</v>
      </c>
      <c r="Q295" s="8">
        <v>6</v>
      </c>
      <c r="R295" s="8">
        <v>16</v>
      </c>
      <c r="S295" s="8">
        <v>1</v>
      </c>
      <c r="T295" s="8">
        <v>52</v>
      </c>
      <c r="U295" s="8">
        <v>24</v>
      </c>
      <c r="V295" s="8">
        <v>7</v>
      </c>
      <c r="W295" s="8">
        <v>5</v>
      </c>
      <c r="X295" s="8">
        <v>8</v>
      </c>
      <c r="Y295" s="8">
        <v>7</v>
      </c>
      <c r="Z295" s="8">
        <v>1</v>
      </c>
      <c r="AA295" s="8">
        <v>29.286138697903404</v>
      </c>
      <c r="AB295" s="8">
        <v>55.318261984928647</v>
      </c>
    </row>
    <row r="296" spans="1:28" ht="15" customHeight="1" x14ac:dyDescent="0.2">
      <c r="A296" s="16"/>
      <c r="B296" s="106"/>
      <c r="C296" s="18" t="s">
        <v>162</v>
      </c>
      <c r="D296" s="8">
        <v>72</v>
      </c>
      <c r="E296" s="8">
        <v>32</v>
      </c>
      <c r="F296" s="8">
        <v>40</v>
      </c>
      <c r="G296" s="8">
        <v>27</v>
      </c>
      <c r="H296" s="8">
        <v>11</v>
      </c>
      <c r="I296" s="8">
        <v>5</v>
      </c>
      <c r="J296" s="8">
        <v>1</v>
      </c>
      <c r="K296" s="8">
        <v>2</v>
      </c>
      <c r="L296" s="8">
        <v>5</v>
      </c>
      <c r="M296" s="8">
        <v>3</v>
      </c>
      <c r="N296" s="8">
        <v>51.11505833333333</v>
      </c>
      <c r="O296" s="8">
        <v>94.366261538461529</v>
      </c>
      <c r="P296" s="8">
        <v>27</v>
      </c>
      <c r="Q296" s="8">
        <v>4</v>
      </c>
      <c r="R296" s="8">
        <v>21</v>
      </c>
      <c r="S296" s="8">
        <v>2</v>
      </c>
      <c r="T296" s="8">
        <v>72</v>
      </c>
      <c r="U296" s="8">
        <v>23</v>
      </c>
      <c r="V296" s="8">
        <v>6</v>
      </c>
      <c r="W296" s="8">
        <v>8</v>
      </c>
      <c r="X296" s="8">
        <v>18</v>
      </c>
      <c r="Y296" s="8">
        <v>17</v>
      </c>
      <c r="Z296" s="8">
        <v>0</v>
      </c>
      <c r="AA296" s="8">
        <v>44.818630443630447</v>
      </c>
      <c r="AB296" s="8">
        <v>65.855946774314134</v>
      </c>
    </row>
    <row r="297" spans="1:28" ht="15" customHeight="1" x14ac:dyDescent="0.2">
      <c r="A297" s="16"/>
      <c r="B297" s="25"/>
      <c r="C297" s="18" t="s">
        <v>163</v>
      </c>
      <c r="D297" s="8">
        <v>92</v>
      </c>
      <c r="E297" s="8">
        <v>44</v>
      </c>
      <c r="F297" s="8">
        <v>48</v>
      </c>
      <c r="G297" s="8">
        <v>38</v>
      </c>
      <c r="H297" s="8">
        <v>15</v>
      </c>
      <c r="I297" s="8">
        <v>7</v>
      </c>
      <c r="J297" s="8">
        <v>6</v>
      </c>
      <c r="K297" s="8">
        <v>3</v>
      </c>
      <c r="L297" s="8">
        <v>5</v>
      </c>
      <c r="M297" s="8">
        <v>2</v>
      </c>
      <c r="N297" s="8">
        <v>52.466666666666669</v>
      </c>
      <c r="O297" s="8">
        <v>89.942857142857136</v>
      </c>
      <c r="P297" s="8">
        <v>38</v>
      </c>
      <c r="Q297" s="8">
        <v>7</v>
      </c>
      <c r="R297" s="8">
        <v>26</v>
      </c>
      <c r="S297" s="8">
        <v>5</v>
      </c>
      <c r="T297" s="8">
        <v>93</v>
      </c>
      <c r="U297" s="8">
        <v>28</v>
      </c>
      <c r="V297" s="8">
        <v>23</v>
      </c>
      <c r="W297" s="8">
        <v>11</v>
      </c>
      <c r="X297" s="8">
        <v>19</v>
      </c>
      <c r="Y297" s="8">
        <v>12</v>
      </c>
      <c r="Z297" s="8">
        <v>0</v>
      </c>
      <c r="AA297" s="8">
        <v>33.184620981734732</v>
      </c>
      <c r="AB297" s="8">
        <v>47.479534635405081</v>
      </c>
    </row>
    <row r="298" spans="1:28" ht="15" customHeight="1" x14ac:dyDescent="0.2">
      <c r="A298" s="16"/>
      <c r="B298" s="25"/>
      <c r="C298" s="18" t="s">
        <v>164</v>
      </c>
      <c r="D298" s="8">
        <v>4</v>
      </c>
      <c r="E298" s="8">
        <v>2</v>
      </c>
      <c r="F298" s="8">
        <v>2</v>
      </c>
      <c r="G298" s="8">
        <v>1</v>
      </c>
      <c r="H298" s="8">
        <v>0</v>
      </c>
      <c r="I298" s="8">
        <v>0</v>
      </c>
      <c r="J298" s="8">
        <v>0</v>
      </c>
      <c r="K298" s="8">
        <v>1</v>
      </c>
      <c r="L298" s="8">
        <v>0</v>
      </c>
      <c r="M298" s="8">
        <v>0</v>
      </c>
      <c r="N298" s="8">
        <v>75</v>
      </c>
      <c r="O298" s="8">
        <v>75</v>
      </c>
      <c r="P298" s="8">
        <v>1</v>
      </c>
      <c r="Q298" s="8">
        <v>1</v>
      </c>
      <c r="R298" s="8">
        <v>0</v>
      </c>
      <c r="S298" s="8">
        <v>0</v>
      </c>
      <c r="T298" s="8">
        <v>4</v>
      </c>
      <c r="U298" s="8">
        <v>1</v>
      </c>
      <c r="V298" s="8">
        <v>0</v>
      </c>
      <c r="W298" s="8">
        <v>1</v>
      </c>
      <c r="X298" s="8">
        <v>0</v>
      </c>
      <c r="Y298" s="8">
        <v>2</v>
      </c>
      <c r="Z298" s="8">
        <v>0</v>
      </c>
      <c r="AA298" s="8">
        <v>60</v>
      </c>
      <c r="AB298" s="8">
        <v>80</v>
      </c>
    </row>
    <row r="299" spans="1:28" ht="15" customHeight="1" x14ac:dyDescent="0.2">
      <c r="A299" s="16"/>
      <c r="B299" s="25"/>
      <c r="C299" s="18" t="s">
        <v>165</v>
      </c>
      <c r="D299" s="8">
        <v>21</v>
      </c>
      <c r="E299" s="8">
        <v>13</v>
      </c>
      <c r="F299" s="8">
        <v>8</v>
      </c>
      <c r="G299" s="8">
        <v>13</v>
      </c>
      <c r="H299" s="8">
        <v>3</v>
      </c>
      <c r="I299" s="8">
        <v>2</v>
      </c>
      <c r="J299" s="8">
        <v>0</v>
      </c>
      <c r="K299" s="8">
        <v>7</v>
      </c>
      <c r="L299" s="8">
        <v>1</v>
      </c>
      <c r="M299" s="8">
        <v>0</v>
      </c>
      <c r="N299" s="8">
        <v>75.78923076923077</v>
      </c>
      <c r="O299" s="8">
        <v>98.525999999999996</v>
      </c>
      <c r="P299" s="8">
        <v>13</v>
      </c>
      <c r="Q299" s="8">
        <v>7</v>
      </c>
      <c r="R299" s="8">
        <v>3</v>
      </c>
      <c r="S299" s="8">
        <v>3</v>
      </c>
      <c r="T299" s="8">
        <v>21</v>
      </c>
      <c r="U299" s="8">
        <v>13</v>
      </c>
      <c r="V299" s="8">
        <v>0</v>
      </c>
      <c r="W299" s="8">
        <v>1</v>
      </c>
      <c r="X299" s="8">
        <v>2</v>
      </c>
      <c r="Y299" s="8">
        <v>5</v>
      </c>
      <c r="Z299" s="8">
        <v>0</v>
      </c>
      <c r="AA299" s="8">
        <v>31.666666666666668</v>
      </c>
      <c r="AB299" s="8">
        <v>83.125</v>
      </c>
    </row>
    <row r="300" spans="1:28" ht="15" customHeight="1" x14ac:dyDescent="0.2">
      <c r="A300" s="17"/>
      <c r="B300" s="26"/>
      <c r="C300" s="19" t="s">
        <v>141</v>
      </c>
      <c r="D300" s="8">
        <v>9</v>
      </c>
      <c r="E300" s="8">
        <v>1</v>
      </c>
      <c r="F300" s="8">
        <v>8</v>
      </c>
      <c r="G300" s="8">
        <v>1</v>
      </c>
      <c r="H300" s="8">
        <v>0</v>
      </c>
      <c r="I300" s="8">
        <v>1</v>
      </c>
      <c r="J300" s="8">
        <v>0</v>
      </c>
      <c r="K300" s="8">
        <v>0</v>
      </c>
      <c r="L300" s="8">
        <v>0</v>
      </c>
      <c r="M300" s="8">
        <v>0</v>
      </c>
      <c r="N300" s="8">
        <v>15</v>
      </c>
      <c r="O300" s="8">
        <v>15</v>
      </c>
      <c r="P300" s="8">
        <v>1</v>
      </c>
      <c r="Q300" s="8">
        <v>0</v>
      </c>
      <c r="R300" s="8">
        <v>1</v>
      </c>
      <c r="S300" s="8">
        <v>0</v>
      </c>
      <c r="T300" s="8">
        <v>9</v>
      </c>
      <c r="U300" s="8">
        <v>2</v>
      </c>
      <c r="V300" s="8">
        <v>1</v>
      </c>
      <c r="W300" s="8">
        <v>0</v>
      </c>
      <c r="X300" s="8">
        <v>3</v>
      </c>
      <c r="Y300" s="8">
        <v>3</v>
      </c>
      <c r="Z300" s="8">
        <v>0</v>
      </c>
      <c r="AA300" s="8">
        <v>53.024691358024683</v>
      </c>
      <c r="AB300" s="8">
        <v>68.174603174603163</v>
      </c>
    </row>
    <row r="301" spans="1:28" ht="15" customHeight="1" x14ac:dyDescent="0.2">
      <c r="A301" s="11" t="s">
        <v>22</v>
      </c>
      <c r="B301" s="6" t="s">
        <v>23</v>
      </c>
      <c r="C301" s="12" t="s">
        <v>24</v>
      </c>
      <c r="D301" s="8">
        <v>781</v>
      </c>
      <c r="E301" s="8">
        <v>668</v>
      </c>
      <c r="F301" s="8">
        <v>113</v>
      </c>
      <c r="G301" s="8">
        <v>649</v>
      </c>
      <c r="H301" s="8">
        <v>92</v>
      </c>
      <c r="I301" s="8">
        <v>46</v>
      </c>
      <c r="J301" s="8">
        <v>62</v>
      </c>
      <c r="K301" s="8">
        <v>129</v>
      </c>
      <c r="L301" s="8">
        <v>287</v>
      </c>
      <c r="M301" s="8">
        <v>33</v>
      </c>
      <c r="N301" s="8">
        <v>141.70758782467533</v>
      </c>
      <c r="O301" s="8">
        <v>166.58754599236642</v>
      </c>
      <c r="P301" s="8">
        <v>649</v>
      </c>
      <c r="Q301" s="8">
        <v>486</v>
      </c>
      <c r="R301" s="8">
        <v>132</v>
      </c>
      <c r="S301" s="8">
        <v>31</v>
      </c>
      <c r="T301" s="8">
        <v>825</v>
      </c>
      <c r="U301" s="8">
        <v>218</v>
      </c>
      <c r="V301" s="8">
        <v>286</v>
      </c>
      <c r="W301" s="8">
        <v>110</v>
      </c>
      <c r="X301" s="8">
        <v>98</v>
      </c>
      <c r="Y301" s="8">
        <v>104</v>
      </c>
      <c r="Z301" s="8">
        <v>9</v>
      </c>
      <c r="AA301" s="8">
        <v>30.621679096662717</v>
      </c>
      <c r="AB301" s="8">
        <v>41.784766125212002</v>
      </c>
    </row>
    <row r="302" spans="1:28" ht="15" customHeight="1" x14ac:dyDescent="0.2">
      <c r="A302" s="104" t="s">
        <v>25</v>
      </c>
      <c r="B302" s="6" t="s">
        <v>41</v>
      </c>
      <c r="C302" s="15"/>
      <c r="D302" s="8"/>
      <c r="E302" s="8"/>
      <c r="F302" s="8"/>
      <c r="G302" s="8"/>
      <c r="H302" s="8"/>
      <c r="I302" s="8"/>
      <c r="J302" s="8"/>
      <c r="K302" s="8"/>
      <c r="L302" s="8"/>
      <c r="M302" s="8"/>
      <c r="N302" s="8"/>
      <c r="O302" s="8"/>
      <c r="P302" s="8"/>
      <c r="Q302" s="8"/>
      <c r="R302" s="8"/>
      <c r="S302" s="8"/>
      <c r="T302" s="8"/>
      <c r="U302" s="8"/>
      <c r="V302" s="8"/>
      <c r="W302" s="8"/>
      <c r="X302" s="8"/>
      <c r="Y302" s="8"/>
      <c r="Z302" s="8"/>
      <c r="AA302" s="8"/>
      <c r="AB302" s="8"/>
    </row>
    <row r="303" spans="1:28" ht="15" customHeight="1" x14ac:dyDescent="0.2">
      <c r="A303" s="104"/>
      <c r="B303" s="6" t="s">
        <v>27</v>
      </c>
      <c r="C303" s="18" t="s">
        <v>28</v>
      </c>
      <c r="D303" s="8">
        <v>128</v>
      </c>
      <c r="E303" s="8">
        <v>68</v>
      </c>
      <c r="F303" s="8">
        <v>60</v>
      </c>
      <c r="G303" s="8">
        <v>59</v>
      </c>
      <c r="H303" s="8">
        <v>23</v>
      </c>
      <c r="I303" s="8">
        <v>9</v>
      </c>
      <c r="J303" s="8">
        <v>7</v>
      </c>
      <c r="K303" s="8">
        <v>12</v>
      </c>
      <c r="L303" s="8">
        <v>7</v>
      </c>
      <c r="M303" s="8">
        <v>1</v>
      </c>
      <c r="N303" s="8">
        <v>53.665517241379305</v>
      </c>
      <c r="O303" s="8">
        <v>88.931428571428569</v>
      </c>
      <c r="P303" s="8">
        <v>59</v>
      </c>
      <c r="Q303" s="8">
        <v>15</v>
      </c>
      <c r="R303" s="8">
        <v>38</v>
      </c>
      <c r="S303" s="8">
        <v>6</v>
      </c>
      <c r="T303" s="8">
        <v>136</v>
      </c>
      <c r="U303" s="8">
        <v>35</v>
      </c>
      <c r="V303" s="8">
        <v>35</v>
      </c>
      <c r="W303" s="8">
        <v>13</v>
      </c>
      <c r="X303" s="8">
        <v>23</v>
      </c>
      <c r="Y303" s="8">
        <v>28</v>
      </c>
      <c r="Z303" s="8">
        <v>2</v>
      </c>
      <c r="AA303" s="8">
        <v>39.255677325359876</v>
      </c>
      <c r="AB303" s="8">
        <v>53.133947086850739</v>
      </c>
    </row>
    <row r="304" spans="1:28" ht="15" customHeight="1" x14ac:dyDescent="0.2">
      <c r="A304" s="104"/>
      <c r="B304" s="6" t="s">
        <v>43</v>
      </c>
      <c r="C304" s="18" t="s">
        <v>30</v>
      </c>
      <c r="D304" s="8">
        <v>71</v>
      </c>
      <c r="E304" s="8">
        <v>51</v>
      </c>
      <c r="F304" s="8">
        <v>20</v>
      </c>
      <c r="G304" s="8">
        <v>44</v>
      </c>
      <c r="H304" s="8">
        <v>10</v>
      </c>
      <c r="I304" s="8">
        <v>4</v>
      </c>
      <c r="J304" s="8">
        <v>7</v>
      </c>
      <c r="K304" s="8">
        <v>11</v>
      </c>
      <c r="L304" s="8">
        <v>8</v>
      </c>
      <c r="M304" s="8">
        <v>4</v>
      </c>
      <c r="N304" s="8">
        <v>69.192212499999997</v>
      </c>
      <c r="O304" s="8">
        <v>92.256283333333329</v>
      </c>
      <c r="P304" s="8">
        <v>44</v>
      </c>
      <c r="Q304" s="8">
        <v>15</v>
      </c>
      <c r="R304" s="8">
        <v>27</v>
      </c>
      <c r="S304" s="8">
        <v>2</v>
      </c>
      <c r="T304" s="8">
        <v>74</v>
      </c>
      <c r="U304" s="8">
        <v>19</v>
      </c>
      <c r="V304" s="8">
        <v>16</v>
      </c>
      <c r="W304" s="8">
        <v>11</v>
      </c>
      <c r="X304" s="8">
        <v>12</v>
      </c>
      <c r="Y304" s="8">
        <v>15</v>
      </c>
      <c r="Z304" s="8">
        <v>1</v>
      </c>
      <c r="AA304" s="8">
        <v>37.336387893923906</v>
      </c>
      <c r="AB304" s="8">
        <v>50.473265115860094</v>
      </c>
    </row>
    <row r="305" spans="1:28" ht="15" customHeight="1" x14ac:dyDescent="0.2">
      <c r="A305" s="16"/>
      <c r="B305" s="6"/>
      <c r="C305" s="18" t="s">
        <v>31</v>
      </c>
      <c r="D305" s="8">
        <v>87</v>
      </c>
      <c r="E305" s="8">
        <v>68</v>
      </c>
      <c r="F305" s="8">
        <v>19</v>
      </c>
      <c r="G305" s="8">
        <v>67</v>
      </c>
      <c r="H305" s="8">
        <v>22</v>
      </c>
      <c r="I305" s="8">
        <v>8</v>
      </c>
      <c r="J305" s="8">
        <v>4</v>
      </c>
      <c r="K305" s="8">
        <v>13</v>
      </c>
      <c r="L305" s="8">
        <v>17</v>
      </c>
      <c r="M305" s="8">
        <v>3</v>
      </c>
      <c r="N305" s="8">
        <v>76.493750000000006</v>
      </c>
      <c r="O305" s="8">
        <v>116.56190476190477</v>
      </c>
      <c r="P305" s="8">
        <v>67</v>
      </c>
      <c r="Q305" s="8">
        <v>26</v>
      </c>
      <c r="R305" s="8">
        <v>36</v>
      </c>
      <c r="S305" s="8">
        <v>5</v>
      </c>
      <c r="T305" s="8">
        <v>89</v>
      </c>
      <c r="U305" s="8">
        <v>29</v>
      </c>
      <c r="V305" s="8">
        <v>16</v>
      </c>
      <c r="W305" s="8">
        <v>13</v>
      </c>
      <c r="X305" s="8">
        <v>12</v>
      </c>
      <c r="Y305" s="8">
        <v>16</v>
      </c>
      <c r="Z305" s="8">
        <v>3</v>
      </c>
      <c r="AA305" s="8">
        <v>35.813835891910266</v>
      </c>
      <c r="AB305" s="8">
        <v>54.0349102930576</v>
      </c>
    </row>
    <row r="306" spans="1:28" ht="15" customHeight="1" x14ac:dyDescent="0.2">
      <c r="A306" s="16"/>
      <c r="B306" s="6"/>
      <c r="C306" s="18" t="s">
        <v>32</v>
      </c>
      <c r="D306" s="8">
        <v>84</v>
      </c>
      <c r="E306" s="8">
        <v>77</v>
      </c>
      <c r="F306" s="8">
        <v>7</v>
      </c>
      <c r="G306" s="8">
        <v>76</v>
      </c>
      <c r="H306" s="8">
        <v>6</v>
      </c>
      <c r="I306" s="8">
        <v>4</v>
      </c>
      <c r="J306" s="8">
        <v>4</v>
      </c>
      <c r="K306" s="8">
        <v>12</v>
      </c>
      <c r="L306" s="8">
        <v>38</v>
      </c>
      <c r="M306" s="8">
        <v>12</v>
      </c>
      <c r="N306" s="8">
        <v>166.86562499999999</v>
      </c>
      <c r="O306" s="8">
        <v>184.12758620689655</v>
      </c>
      <c r="P306" s="8">
        <v>76</v>
      </c>
      <c r="Q306" s="8">
        <v>54</v>
      </c>
      <c r="R306" s="8">
        <v>15</v>
      </c>
      <c r="S306" s="8">
        <v>7</v>
      </c>
      <c r="T306" s="8">
        <v>99</v>
      </c>
      <c r="U306" s="8">
        <v>42</v>
      </c>
      <c r="V306" s="8">
        <v>32</v>
      </c>
      <c r="W306" s="8">
        <v>10</v>
      </c>
      <c r="X306" s="8">
        <v>6</v>
      </c>
      <c r="Y306" s="8">
        <v>7</v>
      </c>
      <c r="Z306" s="8">
        <v>2</v>
      </c>
      <c r="AA306" s="8">
        <v>20.648156512687859</v>
      </c>
      <c r="AB306" s="8">
        <v>36.415839667831314</v>
      </c>
    </row>
    <row r="307" spans="1:28" ht="15" customHeight="1" x14ac:dyDescent="0.2">
      <c r="A307" s="16"/>
      <c r="B307" s="6"/>
      <c r="C307" s="18" t="s">
        <v>33</v>
      </c>
      <c r="D307" s="8">
        <v>400</v>
      </c>
      <c r="E307" s="8">
        <v>397</v>
      </c>
      <c r="F307" s="8">
        <v>3</v>
      </c>
      <c r="G307" s="8">
        <v>396</v>
      </c>
      <c r="H307" s="8">
        <v>30</v>
      </c>
      <c r="I307" s="8">
        <v>20</v>
      </c>
      <c r="J307" s="8">
        <v>39</v>
      </c>
      <c r="K307" s="8">
        <v>81</v>
      </c>
      <c r="L307" s="8">
        <v>215</v>
      </c>
      <c r="M307" s="8">
        <v>11</v>
      </c>
      <c r="N307" s="8">
        <v>168.87684571428571</v>
      </c>
      <c r="O307" s="8">
        <v>183.14812845070423</v>
      </c>
      <c r="P307" s="8">
        <v>396</v>
      </c>
      <c r="Q307" s="8">
        <v>373</v>
      </c>
      <c r="R307" s="8">
        <v>14</v>
      </c>
      <c r="S307" s="8">
        <v>9</v>
      </c>
      <c r="T307" s="8">
        <v>413</v>
      </c>
      <c r="U307" s="8">
        <v>88</v>
      </c>
      <c r="V307" s="8">
        <v>183</v>
      </c>
      <c r="W307" s="8">
        <v>62</v>
      </c>
      <c r="X307" s="8">
        <v>44</v>
      </c>
      <c r="Y307" s="8">
        <v>35</v>
      </c>
      <c r="Z307" s="8">
        <v>1</v>
      </c>
      <c r="AA307" s="8">
        <v>27.912701302810788</v>
      </c>
      <c r="AB307" s="8">
        <v>35.493928817154462</v>
      </c>
    </row>
    <row r="308" spans="1:28" ht="15" customHeight="1" x14ac:dyDescent="0.2">
      <c r="A308" s="16"/>
      <c r="B308" s="6"/>
      <c r="C308" s="19" t="s">
        <v>34</v>
      </c>
      <c r="D308" s="8">
        <v>11</v>
      </c>
      <c r="E308" s="8">
        <v>7</v>
      </c>
      <c r="F308" s="8">
        <v>4</v>
      </c>
      <c r="G308" s="8">
        <v>7</v>
      </c>
      <c r="H308" s="8">
        <v>1</v>
      </c>
      <c r="I308" s="8">
        <v>1</v>
      </c>
      <c r="J308" s="8">
        <v>1</v>
      </c>
      <c r="K308" s="8">
        <v>0</v>
      </c>
      <c r="L308" s="8">
        <v>2</v>
      </c>
      <c r="M308" s="8">
        <v>2</v>
      </c>
      <c r="N308" s="8">
        <v>163.80000000000001</v>
      </c>
      <c r="O308" s="8">
        <v>204.75</v>
      </c>
      <c r="P308" s="8">
        <v>7</v>
      </c>
      <c r="Q308" s="8">
        <v>3</v>
      </c>
      <c r="R308" s="8">
        <v>2</v>
      </c>
      <c r="S308" s="8">
        <v>2</v>
      </c>
      <c r="T308" s="8">
        <v>14</v>
      </c>
      <c r="U308" s="8">
        <v>5</v>
      </c>
      <c r="V308" s="8">
        <v>4</v>
      </c>
      <c r="W308" s="8">
        <v>1</v>
      </c>
      <c r="X308" s="8">
        <v>1</v>
      </c>
      <c r="Y308" s="8">
        <v>3</v>
      </c>
      <c r="Z308" s="8">
        <v>0</v>
      </c>
      <c r="AA308" s="8">
        <v>29.898504273504273</v>
      </c>
      <c r="AB308" s="8">
        <v>46.50878442545109</v>
      </c>
    </row>
    <row r="309" spans="1:28" ht="15" customHeight="1" x14ac:dyDescent="0.2">
      <c r="A309" s="16"/>
      <c r="B309" s="30" t="s">
        <v>35</v>
      </c>
      <c r="C309" s="12" t="s">
        <v>24</v>
      </c>
      <c r="D309" s="8">
        <v>558</v>
      </c>
      <c r="E309" s="8">
        <v>298</v>
      </c>
      <c r="F309" s="8">
        <v>260</v>
      </c>
      <c r="G309" s="8">
        <v>263</v>
      </c>
      <c r="H309" s="8">
        <v>77</v>
      </c>
      <c r="I309" s="8">
        <v>52</v>
      </c>
      <c r="J309" s="8">
        <v>29</v>
      </c>
      <c r="K309" s="8">
        <v>33</v>
      </c>
      <c r="L309" s="8">
        <v>40</v>
      </c>
      <c r="M309" s="8">
        <v>32</v>
      </c>
      <c r="N309" s="8">
        <v>54.627489177489181</v>
      </c>
      <c r="O309" s="8">
        <v>81.941233766233765</v>
      </c>
      <c r="P309" s="8">
        <v>263</v>
      </c>
      <c r="Q309" s="8">
        <v>104</v>
      </c>
      <c r="R309" s="8">
        <v>129</v>
      </c>
      <c r="S309" s="8">
        <v>30</v>
      </c>
      <c r="T309" s="8">
        <v>529</v>
      </c>
      <c r="U309" s="8">
        <v>286</v>
      </c>
      <c r="V309" s="8">
        <v>93</v>
      </c>
      <c r="W309" s="8">
        <v>46</v>
      </c>
      <c r="X309" s="8">
        <v>61</v>
      </c>
      <c r="Y309" s="8">
        <v>34</v>
      </c>
      <c r="Z309" s="8">
        <v>9</v>
      </c>
      <c r="AA309" s="8">
        <v>19.415272730475753</v>
      </c>
      <c r="AB309" s="8">
        <v>43.145050512168346</v>
      </c>
    </row>
    <row r="310" spans="1:28" ht="15" customHeight="1" x14ac:dyDescent="0.2">
      <c r="A310" s="16"/>
      <c r="B310" s="25" t="s">
        <v>36</v>
      </c>
      <c r="C310" s="15"/>
      <c r="D310" s="8"/>
      <c r="E310" s="8"/>
      <c r="F310" s="8"/>
      <c r="G310" s="8"/>
      <c r="H310" s="8"/>
      <c r="I310" s="8"/>
      <c r="J310" s="8"/>
      <c r="K310" s="8"/>
      <c r="L310" s="8"/>
      <c r="M310" s="8"/>
      <c r="N310" s="8"/>
      <c r="O310" s="8"/>
      <c r="P310" s="8"/>
      <c r="Q310" s="8"/>
      <c r="R310" s="8"/>
      <c r="S310" s="8"/>
      <c r="T310" s="8"/>
      <c r="U310" s="8"/>
      <c r="V310" s="8"/>
      <c r="W310" s="8"/>
      <c r="X310" s="8"/>
      <c r="Y310" s="8"/>
      <c r="Z310" s="8"/>
      <c r="AA310" s="8"/>
      <c r="AB310" s="8"/>
    </row>
    <row r="311" spans="1:28" ht="15" customHeight="1" x14ac:dyDescent="0.2">
      <c r="A311" s="16"/>
      <c r="B311" s="25" t="s">
        <v>37</v>
      </c>
      <c r="C311" s="18" t="s">
        <v>28</v>
      </c>
      <c r="D311" s="8">
        <v>218</v>
      </c>
      <c r="E311" s="8">
        <v>88</v>
      </c>
      <c r="F311" s="8">
        <v>130</v>
      </c>
      <c r="G311" s="8">
        <v>78</v>
      </c>
      <c r="H311" s="8">
        <v>31</v>
      </c>
      <c r="I311" s="8">
        <v>18</v>
      </c>
      <c r="J311" s="8">
        <v>10</v>
      </c>
      <c r="K311" s="8">
        <v>8</v>
      </c>
      <c r="L311" s="8">
        <v>2</v>
      </c>
      <c r="M311" s="8">
        <v>9</v>
      </c>
      <c r="N311" s="8">
        <v>21.388405797101449</v>
      </c>
      <c r="O311" s="8">
        <v>38.836842105263159</v>
      </c>
      <c r="P311" s="8">
        <v>78</v>
      </c>
      <c r="Q311" s="8">
        <v>18</v>
      </c>
      <c r="R311" s="8">
        <v>51</v>
      </c>
      <c r="S311" s="8">
        <v>9</v>
      </c>
      <c r="T311" s="8">
        <v>211</v>
      </c>
      <c r="U311" s="8">
        <v>120</v>
      </c>
      <c r="V311" s="8">
        <v>27</v>
      </c>
      <c r="W311" s="8">
        <v>17</v>
      </c>
      <c r="X311" s="8">
        <v>31</v>
      </c>
      <c r="Y311" s="8">
        <v>13</v>
      </c>
      <c r="Z311" s="8">
        <v>3</v>
      </c>
      <c r="AA311" s="8">
        <v>19.805840723603882</v>
      </c>
      <c r="AB311" s="8">
        <v>46.813805346700086</v>
      </c>
    </row>
    <row r="312" spans="1:28" ht="15" customHeight="1" x14ac:dyDescent="0.2">
      <c r="A312" s="16"/>
      <c r="B312" s="25"/>
      <c r="C312" s="18" t="s">
        <v>30</v>
      </c>
      <c r="D312" s="8">
        <v>106</v>
      </c>
      <c r="E312" s="8">
        <v>50</v>
      </c>
      <c r="F312" s="8">
        <v>56</v>
      </c>
      <c r="G312" s="8">
        <v>38</v>
      </c>
      <c r="H312" s="8">
        <v>7</v>
      </c>
      <c r="I312" s="8">
        <v>12</v>
      </c>
      <c r="J312" s="8">
        <v>6</v>
      </c>
      <c r="K312" s="8">
        <v>4</v>
      </c>
      <c r="L312" s="8">
        <v>6</v>
      </c>
      <c r="M312" s="8">
        <v>3</v>
      </c>
      <c r="N312" s="8">
        <v>58.694285714285719</v>
      </c>
      <c r="O312" s="8">
        <v>73.367857142857147</v>
      </c>
      <c r="P312" s="8">
        <v>38</v>
      </c>
      <c r="Q312" s="8">
        <v>10</v>
      </c>
      <c r="R312" s="8">
        <v>23</v>
      </c>
      <c r="S312" s="8">
        <v>5</v>
      </c>
      <c r="T312" s="8">
        <v>99</v>
      </c>
      <c r="U312" s="8">
        <v>64</v>
      </c>
      <c r="V312" s="8">
        <v>11</v>
      </c>
      <c r="W312" s="8">
        <v>8</v>
      </c>
      <c r="X312" s="8">
        <v>11</v>
      </c>
      <c r="Y312" s="8">
        <v>4</v>
      </c>
      <c r="Z312" s="8">
        <v>1</v>
      </c>
      <c r="AA312" s="8">
        <v>14.61096160075752</v>
      </c>
      <c r="AB312" s="8">
        <v>42.113948143359906</v>
      </c>
    </row>
    <row r="313" spans="1:28" ht="15" customHeight="1" x14ac:dyDescent="0.2">
      <c r="A313" s="16"/>
      <c r="B313" s="25"/>
      <c r="C313" s="18" t="s">
        <v>31</v>
      </c>
      <c r="D313" s="8">
        <v>134</v>
      </c>
      <c r="E313" s="8">
        <v>88</v>
      </c>
      <c r="F313" s="8">
        <v>46</v>
      </c>
      <c r="G313" s="8">
        <v>79</v>
      </c>
      <c r="H313" s="8">
        <v>22</v>
      </c>
      <c r="I313" s="8">
        <v>18</v>
      </c>
      <c r="J313" s="8">
        <v>9</v>
      </c>
      <c r="K313" s="8">
        <v>9</v>
      </c>
      <c r="L313" s="8">
        <v>11</v>
      </c>
      <c r="M313" s="8">
        <v>10</v>
      </c>
      <c r="N313" s="8">
        <v>50.784057971014491</v>
      </c>
      <c r="O313" s="8">
        <v>74.555319148936164</v>
      </c>
      <c r="P313" s="8">
        <v>79</v>
      </c>
      <c r="Q313" s="8">
        <v>33</v>
      </c>
      <c r="R313" s="8">
        <v>39</v>
      </c>
      <c r="S313" s="8">
        <v>7</v>
      </c>
      <c r="T313" s="8">
        <v>123</v>
      </c>
      <c r="U313" s="8">
        <v>68</v>
      </c>
      <c r="V313" s="8">
        <v>31</v>
      </c>
      <c r="W313" s="8">
        <v>13</v>
      </c>
      <c r="X313" s="8">
        <v>7</v>
      </c>
      <c r="Y313" s="8">
        <v>4</v>
      </c>
      <c r="Z313" s="8">
        <v>0</v>
      </c>
      <c r="AA313" s="8">
        <v>14.841005679687749</v>
      </c>
      <c r="AB313" s="8">
        <v>33.189885429119876</v>
      </c>
    </row>
    <row r="314" spans="1:28" ht="15" customHeight="1" x14ac:dyDescent="0.2">
      <c r="A314" s="16"/>
      <c r="B314" s="25"/>
      <c r="C314" s="18" t="s">
        <v>32</v>
      </c>
      <c r="D314" s="8">
        <v>36</v>
      </c>
      <c r="E314" s="8">
        <v>24</v>
      </c>
      <c r="F314" s="8">
        <v>12</v>
      </c>
      <c r="G314" s="8">
        <v>23</v>
      </c>
      <c r="H314" s="8">
        <v>4</v>
      </c>
      <c r="I314" s="8">
        <v>1</v>
      </c>
      <c r="J314" s="8">
        <v>2</v>
      </c>
      <c r="K314" s="8">
        <v>3</v>
      </c>
      <c r="L314" s="8">
        <v>7</v>
      </c>
      <c r="M314" s="8">
        <v>6</v>
      </c>
      <c r="N314" s="8">
        <v>101.64705882352941</v>
      </c>
      <c r="O314" s="8">
        <v>132.92307692307693</v>
      </c>
      <c r="P314" s="8">
        <v>23</v>
      </c>
      <c r="Q314" s="8">
        <v>12</v>
      </c>
      <c r="R314" s="8">
        <v>8</v>
      </c>
      <c r="S314" s="8">
        <v>3</v>
      </c>
      <c r="T314" s="8">
        <v>39</v>
      </c>
      <c r="U314" s="8">
        <v>15</v>
      </c>
      <c r="V314" s="8">
        <v>12</v>
      </c>
      <c r="W314" s="8">
        <v>2</v>
      </c>
      <c r="X314" s="8">
        <v>2</v>
      </c>
      <c r="Y314" s="8">
        <v>5</v>
      </c>
      <c r="Z314" s="8">
        <v>3</v>
      </c>
      <c r="AA314" s="8">
        <v>23.588988172321503</v>
      </c>
      <c r="AB314" s="8">
        <v>40.438265438265432</v>
      </c>
    </row>
    <row r="315" spans="1:28" ht="15" customHeight="1" x14ac:dyDescent="0.2">
      <c r="A315" s="16"/>
      <c r="B315" s="25"/>
      <c r="C315" s="18" t="s">
        <v>33</v>
      </c>
      <c r="D315" s="8">
        <v>46</v>
      </c>
      <c r="E315" s="8">
        <v>36</v>
      </c>
      <c r="F315" s="8">
        <v>10</v>
      </c>
      <c r="G315" s="8">
        <v>36</v>
      </c>
      <c r="H315" s="8">
        <v>8</v>
      </c>
      <c r="I315" s="8">
        <v>2</v>
      </c>
      <c r="J315" s="8">
        <v>2</v>
      </c>
      <c r="K315" s="8">
        <v>8</v>
      </c>
      <c r="L315" s="8">
        <v>13</v>
      </c>
      <c r="M315" s="8">
        <v>3</v>
      </c>
      <c r="N315" s="8">
        <v>101.4469696969697</v>
      </c>
      <c r="O315" s="8">
        <v>133.91</v>
      </c>
      <c r="P315" s="8">
        <v>36</v>
      </c>
      <c r="Q315" s="8">
        <v>30</v>
      </c>
      <c r="R315" s="8">
        <v>4</v>
      </c>
      <c r="S315" s="8">
        <v>2</v>
      </c>
      <c r="T315" s="8">
        <v>39</v>
      </c>
      <c r="U315" s="8">
        <v>9</v>
      </c>
      <c r="V315" s="8">
        <v>8</v>
      </c>
      <c r="W315" s="8">
        <v>5</v>
      </c>
      <c r="X315" s="8">
        <v>9</v>
      </c>
      <c r="Y315" s="8">
        <v>8</v>
      </c>
      <c r="Z315" s="8">
        <v>0</v>
      </c>
      <c r="AA315" s="8">
        <v>43.154890609641747</v>
      </c>
      <c r="AB315" s="8">
        <v>56.101357792534266</v>
      </c>
    </row>
    <row r="316" spans="1:28" ht="15" customHeight="1" x14ac:dyDescent="0.2">
      <c r="A316" s="18"/>
      <c r="B316" s="26"/>
      <c r="C316" s="19" t="s">
        <v>34</v>
      </c>
      <c r="D316" s="8">
        <v>18</v>
      </c>
      <c r="E316" s="8">
        <v>12</v>
      </c>
      <c r="F316" s="8">
        <v>6</v>
      </c>
      <c r="G316" s="8">
        <v>9</v>
      </c>
      <c r="H316" s="8">
        <v>5</v>
      </c>
      <c r="I316" s="8">
        <v>1</v>
      </c>
      <c r="J316" s="8">
        <v>0</v>
      </c>
      <c r="K316" s="8">
        <v>1</v>
      </c>
      <c r="L316" s="8">
        <v>1</v>
      </c>
      <c r="M316" s="8">
        <v>1</v>
      </c>
      <c r="N316" s="8">
        <v>63.625</v>
      </c>
      <c r="O316" s="8">
        <v>169.66666666666666</v>
      </c>
      <c r="P316" s="8">
        <v>9</v>
      </c>
      <c r="Q316" s="8">
        <v>1</v>
      </c>
      <c r="R316" s="8">
        <v>4</v>
      </c>
      <c r="S316" s="8">
        <v>4</v>
      </c>
      <c r="T316" s="8">
        <v>18</v>
      </c>
      <c r="U316" s="8">
        <v>10</v>
      </c>
      <c r="V316" s="8">
        <v>4</v>
      </c>
      <c r="W316" s="8">
        <v>1</v>
      </c>
      <c r="X316" s="8">
        <v>1</v>
      </c>
      <c r="Y316" s="8">
        <v>0</v>
      </c>
      <c r="Z316" s="8">
        <v>2</v>
      </c>
      <c r="AA316" s="8">
        <v>11.672794117647058</v>
      </c>
      <c r="AB316" s="8">
        <v>31.127450980392155</v>
      </c>
    </row>
    <row r="317" spans="1:28" ht="15" customHeight="1" x14ac:dyDescent="0.2">
      <c r="A317" s="16"/>
      <c r="B317" s="105" t="s">
        <v>38</v>
      </c>
      <c r="C317" s="12" t="s">
        <v>24</v>
      </c>
      <c r="D317" s="8">
        <v>653</v>
      </c>
      <c r="E317" s="8">
        <v>435</v>
      </c>
      <c r="F317" s="8">
        <v>218</v>
      </c>
      <c r="G317" s="8">
        <v>403</v>
      </c>
      <c r="H317" s="8">
        <v>96</v>
      </c>
      <c r="I317" s="8">
        <v>90</v>
      </c>
      <c r="J317" s="8">
        <v>49</v>
      </c>
      <c r="K317" s="8">
        <v>44</v>
      </c>
      <c r="L317" s="8">
        <v>41</v>
      </c>
      <c r="M317" s="8">
        <v>83</v>
      </c>
      <c r="N317" s="8">
        <v>46.236223125000002</v>
      </c>
      <c r="O317" s="8">
        <v>66.051747321428579</v>
      </c>
      <c r="P317" s="8">
        <v>403</v>
      </c>
      <c r="Q317" s="8">
        <v>176</v>
      </c>
      <c r="R317" s="8">
        <v>149</v>
      </c>
      <c r="S317" s="8">
        <v>78</v>
      </c>
      <c r="T317" s="8">
        <v>697</v>
      </c>
      <c r="U317" s="8">
        <v>284</v>
      </c>
      <c r="V317" s="8">
        <v>129</v>
      </c>
      <c r="W317" s="8">
        <v>76</v>
      </c>
      <c r="X317" s="8">
        <v>100</v>
      </c>
      <c r="Y317" s="8">
        <v>100</v>
      </c>
      <c r="Z317" s="8">
        <v>8</v>
      </c>
      <c r="AA317" s="8">
        <v>30.685736174757466</v>
      </c>
      <c r="AB317" s="8">
        <v>52.2036351219948</v>
      </c>
    </row>
    <row r="318" spans="1:28" ht="15" customHeight="1" x14ac:dyDescent="0.2">
      <c r="A318" s="16"/>
      <c r="B318" s="106"/>
      <c r="C318" s="15"/>
      <c r="D318" s="8"/>
      <c r="E318" s="8"/>
      <c r="F318" s="8"/>
      <c r="G318" s="8"/>
      <c r="H318" s="8"/>
      <c r="I318" s="8"/>
      <c r="J318" s="8"/>
      <c r="K318" s="8"/>
      <c r="L318" s="8"/>
      <c r="M318" s="8"/>
      <c r="N318" s="8"/>
      <c r="O318" s="8"/>
      <c r="P318" s="8"/>
      <c r="Q318" s="8"/>
      <c r="R318" s="8"/>
      <c r="S318" s="8"/>
      <c r="T318" s="8"/>
      <c r="U318" s="8"/>
      <c r="V318" s="8"/>
      <c r="W318" s="8"/>
      <c r="X318" s="8"/>
      <c r="Y318" s="8"/>
      <c r="Z318" s="8"/>
      <c r="AA318" s="8"/>
      <c r="AB318" s="8"/>
    </row>
    <row r="319" spans="1:28" ht="15" customHeight="1" x14ac:dyDescent="0.2">
      <c r="A319" s="16"/>
      <c r="B319" s="106"/>
      <c r="C319" s="18" t="s">
        <v>28</v>
      </c>
      <c r="D319" s="8">
        <v>250</v>
      </c>
      <c r="E319" s="8">
        <v>125</v>
      </c>
      <c r="F319" s="8">
        <v>125</v>
      </c>
      <c r="G319" s="8">
        <v>109</v>
      </c>
      <c r="H319" s="8">
        <v>39</v>
      </c>
      <c r="I319" s="8">
        <v>24</v>
      </c>
      <c r="J319" s="8">
        <v>18</v>
      </c>
      <c r="K319" s="8">
        <v>10</v>
      </c>
      <c r="L319" s="8">
        <v>7</v>
      </c>
      <c r="M319" s="8">
        <v>11</v>
      </c>
      <c r="N319" s="8">
        <v>33.724795918367349</v>
      </c>
      <c r="O319" s="8">
        <v>56.017457627118645</v>
      </c>
      <c r="P319" s="8">
        <v>109</v>
      </c>
      <c r="Q319" s="8">
        <v>28</v>
      </c>
      <c r="R319" s="8">
        <v>68</v>
      </c>
      <c r="S319" s="8">
        <v>13</v>
      </c>
      <c r="T319" s="8">
        <v>246</v>
      </c>
      <c r="U319" s="8">
        <v>93</v>
      </c>
      <c r="V319" s="8">
        <v>36</v>
      </c>
      <c r="W319" s="8">
        <v>31</v>
      </c>
      <c r="X319" s="8">
        <v>36</v>
      </c>
      <c r="Y319" s="8">
        <v>48</v>
      </c>
      <c r="Z319" s="8">
        <v>2</v>
      </c>
      <c r="AA319" s="8">
        <v>36.120146151423121</v>
      </c>
      <c r="AB319" s="8">
        <v>58.366328880445302</v>
      </c>
    </row>
    <row r="320" spans="1:28" ht="15" customHeight="1" x14ac:dyDescent="0.2">
      <c r="A320" s="16"/>
      <c r="B320" s="106"/>
      <c r="C320" s="18" t="s">
        <v>30</v>
      </c>
      <c r="D320" s="8">
        <v>83</v>
      </c>
      <c r="E320" s="8">
        <v>53</v>
      </c>
      <c r="F320" s="8">
        <v>30</v>
      </c>
      <c r="G320" s="8">
        <v>46</v>
      </c>
      <c r="H320" s="8">
        <v>12</v>
      </c>
      <c r="I320" s="8">
        <v>11</v>
      </c>
      <c r="J320" s="8">
        <v>3</v>
      </c>
      <c r="K320" s="8">
        <v>7</v>
      </c>
      <c r="L320" s="8">
        <v>6</v>
      </c>
      <c r="M320" s="8">
        <v>7</v>
      </c>
      <c r="N320" s="8">
        <v>48.643369230769231</v>
      </c>
      <c r="O320" s="8">
        <v>70.262644444444447</v>
      </c>
      <c r="P320" s="8">
        <v>46</v>
      </c>
      <c r="Q320" s="8">
        <v>14</v>
      </c>
      <c r="R320" s="8">
        <v>26</v>
      </c>
      <c r="S320" s="8">
        <v>6</v>
      </c>
      <c r="T320" s="8">
        <v>87</v>
      </c>
      <c r="U320" s="8">
        <v>42</v>
      </c>
      <c r="V320" s="8">
        <v>14</v>
      </c>
      <c r="W320" s="8">
        <v>6</v>
      </c>
      <c r="X320" s="8">
        <v>17</v>
      </c>
      <c r="Y320" s="8">
        <v>8</v>
      </c>
      <c r="Z320" s="8">
        <v>0</v>
      </c>
      <c r="AA320" s="8">
        <v>26.866737987427644</v>
      </c>
      <c r="AB320" s="8">
        <v>51.942360109026779</v>
      </c>
    </row>
    <row r="321" spans="1:28" ht="15" customHeight="1" x14ac:dyDescent="0.2">
      <c r="A321" s="16"/>
      <c r="B321" s="106"/>
      <c r="C321" s="18" t="s">
        <v>31</v>
      </c>
      <c r="D321" s="8">
        <v>112</v>
      </c>
      <c r="E321" s="8">
        <v>74</v>
      </c>
      <c r="F321" s="8">
        <v>38</v>
      </c>
      <c r="G321" s="8">
        <v>67</v>
      </c>
      <c r="H321" s="8">
        <v>20</v>
      </c>
      <c r="I321" s="8">
        <v>12</v>
      </c>
      <c r="J321" s="8">
        <v>7</v>
      </c>
      <c r="K321" s="8">
        <v>3</v>
      </c>
      <c r="L321" s="8">
        <v>7</v>
      </c>
      <c r="M321" s="8">
        <v>18</v>
      </c>
      <c r="N321" s="8">
        <v>38.148979591836735</v>
      </c>
      <c r="O321" s="8">
        <v>64.458620689655177</v>
      </c>
      <c r="P321" s="8">
        <v>67</v>
      </c>
      <c r="Q321" s="8">
        <v>27</v>
      </c>
      <c r="R321" s="8">
        <v>28</v>
      </c>
      <c r="S321" s="8">
        <v>12</v>
      </c>
      <c r="T321" s="8">
        <v>118</v>
      </c>
      <c r="U321" s="8">
        <v>48</v>
      </c>
      <c r="V321" s="8">
        <v>28</v>
      </c>
      <c r="W321" s="8">
        <v>11</v>
      </c>
      <c r="X321" s="8">
        <v>14</v>
      </c>
      <c r="Y321" s="8">
        <v>14</v>
      </c>
      <c r="Z321" s="8">
        <v>3</v>
      </c>
      <c r="AA321" s="8">
        <v>27.714756452834997</v>
      </c>
      <c r="AB321" s="8">
        <v>47.570104359343652</v>
      </c>
    </row>
    <row r="322" spans="1:28" ht="15" customHeight="1" x14ac:dyDescent="0.2">
      <c r="A322" s="16"/>
      <c r="B322" s="25"/>
      <c r="C322" s="18" t="s">
        <v>32</v>
      </c>
      <c r="D322" s="8">
        <v>56</v>
      </c>
      <c r="E322" s="8">
        <v>45</v>
      </c>
      <c r="F322" s="8">
        <v>11</v>
      </c>
      <c r="G322" s="8">
        <v>44</v>
      </c>
      <c r="H322" s="8">
        <v>12</v>
      </c>
      <c r="I322" s="8">
        <v>5</v>
      </c>
      <c r="J322" s="8">
        <v>4</v>
      </c>
      <c r="K322" s="8">
        <v>0</v>
      </c>
      <c r="L322" s="8">
        <v>10</v>
      </c>
      <c r="M322" s="8">
        <v>13</v>
      </c>
      <c r="N322" s="8">
        <v>81.658064516129031</v>
      </c>
      <c r="O322" s="8">
        <v>133.23157894736843</v>
      </c>
      <c r="P322" s="8">
        <v>44</v>
      </c>
      <c r="Q322" s="8">
        <v>16</v>
      </c>
      <c r="R322" s="8">
        <v>15</v>
      </c>
      <c r="S322" s="8">
        <v>13</v>
      </c>
      <c r="T322" s="8">
        <v>61</v>
      </c>
      <c r="U322" s="8">
        <v>24</v>
      </c>
      <c r="V322" s="8">
        <v>11</v>
      </c>
      <c r="W322" s="8">
        <v>5</v>
      </c>
      <c r="X322" s="8">
        <v>10</v>
      </c>
      <c r="Y322" s="8">
        <v>10</v>
      </c>
      <c r="Z322" s="8">
        <v>1</v>
      </c>
      <c r="AA322" s="8">
        <v>33.331705331705329</v>
      </c>
      <c r="AB322" s="8">
        <v>55.552842219508882</v>
      </c>
    </row>
    <row r="323" spans="1:28" ht="15" customHeight="1" x14ac:dyDescent="0.2">
      <c r="A323" s="16"/>
      <c r="B323" s="25"/>
      <c r="C323" s="18" t="s">
        <v>33</v>
      </c>
      <c r="D323" s="8">
        <v>137</v>
      </c>
      <c r="E323" s="8">
        <v>128</v>
      </c>
      <c r="F323" s="8">
        <v>9</v>
      </c>
      <c r="G323" s="8">
        <v>127</v>
      </c>
      <c r="H323" s="8">
        <v>9</v>
      </c>
      <c r="I323" s="8">
        <v>37</v>
      </c>
      <c r="J323" s="8">
        <v>16</v>
      </c>
      <c r="K323" s="8">
        <v>24</v>
      </c>
      <c r="L323" s="8">
        <v>9</v>
      </c>
      <c r="M323" s="8">
        <v>32</v>
      </c>
      <c r="N323" s="8">
        <v>47.968105263157895</v>
      </c>
      <c r="O323" s="8">
        <v>52.988023255813957</v>
      </c>
      <c r="P323" s="8">
        <v>127</v>
      </c>
      <c r="Q323" s="8">
        <v>90</v>
      </c>
      <c r="R323" s="8">
        <v>6</v>
      </c>
      <c r="S323" s="8">
        <v>31</v>
      </c>
      <c r="T323" s="8">
        <v>168</v>
      </c>
      <c r="U323" s="8">
        <v>73</v>
      </c>
      <c r="V323" s="8">
        <v>39</v>
      </c>
      <c r="W323" s="8">
        <v>19</v>
      </c>
      <c r="X323" s="8">
        <v>20</v>
      </c>
      <c r="Y323" s="8">
        <v>16</v>
      </c>
      <c r="Z323" s="8">
        <v>1</v>
      </c>
      <c r="AA323" s="8">
        <v>24.501759902508748</v>
      </c>
      <c r="AB323" s="8">
        <v>43.529722379988947</v>
      </c>
    </row>
    <row r="324" spans="1:28" ht="15" customHeight="1" x14ac:dyDescent="0.2">
      <c r="A324" s="17"/>
      <c r="B324" s="26"/>
      <c r="C324" s="19" t="s">
        <v>34</v>
      </c>
      <c r="D324" s="8">
        <v>15</v>
      </c>
      <c r="E324" s="8">
        <v>10</v>
      </c>
      <c r="F324" s="8">
        <v>5</v>
      </c>
      <c r="G324" s="8">
        <v>10</v>
      </c>
      <c r="H324" s="8">
        <v>4</v>
      </c>
      <c r="I324" s="8">
        <v>1</v>
      </c>
      <c r="J324" s="8">
        <v>1</v>
      </c>
      <c r="K324" s="8">
        <v>0</v>
      </c>
      <c r="L324" s="8">
        <v>2</v>
      </c>
      <c r="M324" s="8">
        <v>2</v>
      </c>
      <c r="N324" s="8">
        <v>79.474999999999994</v>
      </c>
      <c r="O324" s="8">
        <v>158.94999999999999</v>
      </c>
      <c r="P324" s="8">
        <v>10</v>
      </c>
      <c r="Q324" s="8">
        <v>1</v>
      </c>
      <c r="R324" s="8">
        <v>6</v>
      </c>
      <c r="S324" s="8">
        <v>3</v>
      </c>
      <c r="T324" s="8">
        <v>17</v>
      </c>
      <c r="U324" s="8">
        <v>4</v>
      </c>
      <c r="V324" s="8">
        <v>1</v>
      </c>
      <c r="W324" s="8">
        <v>4</v>
      </c>
      <c r="X324" s="8">
        <v>3</v>
      </c>
      <c r="Y324" s="8">
        <v>4</v>
      </c>
      <c r="Z324" s="8">
        <v>1</v>
      </c>
      <c r="AA324" s="8">
        <v>44.553571428571431</v>
      </c>
      <c r="AB324" s="8">
        <v>59.404761904761905</v>
      </c>
    </row>
    <row r="325" spans="1:28" ht="15" customHeight="1" x14ac:dyDescent="0.2">
      <c r="A325" s="11" t="s">
        <v>166</v>
      </c>
      <c r="B325" s="6" t="s">
        <v>23</v>
      </c>
      <c r="C325" s="12" t="s">
        <v>24</v>
      </c>
      <c r="D325" s="8">
        <v>781</v>
      </c>
      <c r="E325" s="8">
        <v>668</v>
      </c>
      <c r="F325" s="8">
        <v>113</v>
      </c>
      <c r="G325" s="8">
        <v>649</v>
      </c>
      <c r="H325" s="8">
        <v>92</v>
      </c>
      <c r="I325" s="8">
        <v>46</v>
      </c>
      <c r="J325" s="8">
        <v>62</v>
      </c>
      <c r="K325" s="8">
        <v>129</v>
      </c>
      <c r="L325" s="8">
        <v>287</v>
      </c>
      <c r="M325" s="8">
        <v>33</v>
      </c>
      <c r="N325" s="8">
        <v>141.7075878246753</v>
      </c>
      <c r="O325" s="8">
        <v>166.58754599236639</v>
      </c>
      <c r="P325" s="8">
        <v>649</v>
      </c>
      <c r="Q325" s="8">
        <v>486</v>
      </c>
      <c r="R325" s="8">
        <v>132</v>
      </c>
      <c r="S325" s="8">
        <v>31</v>
      </c>
      <c r="T325" s="8">
        <v>825</v>
      </c>
      <c r="U325" s="8">
        <v>218</v>
      </c>
      <c r="V325" s="8">
        <v>286</v>
      </c>
      <c r="W325" s="8">
        <v>110</v>
      </c>
      <c r="X325" s="8">
        <v>98</v>
      </c>
      <c r="Y325" s="8">
        <v>104</v>
      </c>
      <c r="Z325" s="8">
        <v>9</v>
      </c>
      <c r="AA325" s="8">
        <v>30.621679096662728</v>
      </c>
      <c r="AB325" s="8">
        <v>41.784766125212016</v>
      </c>
    </row>
    <row r="326" spans="1:28" ht="15" customHeight="1" x14ac:dyDescent="0.2">
      <c r="A326" s="104" t="s">
        <v>167</v>
      </c>
      <c r="B326" s="6" t="s">
        <v>41</v>
      </c>
      <c r="C326" s="15"/>
      <c r="D326" s="8"/>
      <c r="E326" s="8"/>
      <c r="F326" s="8"/>
      <c r="G326" s="8"/>
      <c r="H326" s="8"/>
      <c r="I326" s="8"/>
      <c r="J326" s="8"/>
      <c r="K326" s="8"/>
      <c r="L326" s="8"/>
      <c r="M326" s="8"/>
      <c r="N326" s="8"/>
      <c r="O326" s="8"/>
      <c r="P326" s="8"/>
      <c r="Q326" s="8"/>
      <c r="R326" s="8"/>
      <c r="S326" s="8"/>
      <c r="T326" s="8"/>
      <c r="U326" s="8"/>
      <c r="V326" s="8"/>
      <c r="W326" s="8"/>
      <c r="X326" s="8"/>
      <c r="Y326" s="8"/>
      <c r="Z326" s="8"/>
      <c r="AA326" s="8"/>
      <c r="AB326" s="8"/>
    </row>
    <row r="327" spans="1:28" ht="15" customHeight="1" x14ac:dyDescent="0.2">
      <c r="A327" s="104"/>
      <c r="B327" s="6" t="s">
        <v>27</v>
      </c>
      <c r="C327" s="18" t="s">
        <v>168</v>
      </c>
      <c r="D327" s="8">
        <v>373</v>
      </c>
      <c r="E327" s="8">
        <v>347</v>
      </c>
      <c r="F327" s="8">
        <v>26</v>
      </c>
      <c r="G327" s="8">
        <v>339</v>
      </c>
      <c r="H327" s="8">
        <v>35</v>
      </c>
      <c r="I327" s="8">
        <v>22</v>
      </c>
      <c r="J327" s="8">
        <v>41</v>
      </c>
      <c r="K327" s="8">
        <v>66</v>
      </c>
      <c r="L327" s="8">
        <v>159</v>
      </c>
      <c r="M327" s="8">
        <v>16</v>
      </c>
      <c r="N327" s="8">
        <v>142.45117368421052</v>
      </c>
      <c r="O327" s="8">
        <v>159.76294826388889</v>
      </c>
      <c r="P327" s="8">
        <v>339</v>
      </c>
      <c r="Q327" s="8">
        <v>284</v>
      </c>
      <c r="R327" s="8">
        <v>45</v>
      </c>
      <c r="S327" s="8">
        <v>10</v>
      </c>
      <c r="T327" s="8">
        <v>389</v>
      </c>
      <c r="U327" s="8">
        <v>90</v>
      </c>
      <c r="V327" s="8">
        <v>163</v>
      </c>
      <c r="W327" s="8">
        <v>49</v>
      </c>
      <c r="X327" s="8">
        <v>40</v>
      </c>
      <c r="Y327" s="8">
        <v>44</v>
      </c>
      <c r="Z327" s="8">
        <v>3</v>
      </c>
      <c r="AA327" s="8">
        <v>29.438957313245179</v>
      </c>
      <c r="AB327" s="8">
        <v>38.389991631461619</v>
      </c>
    </row>
    <row r="328" spans="1:28" ht="15" customHeight="1" x14ac:dyDescent="0.2">
      <c r="A328" s="28"/>
      <c r="B328" s="6" t="s">
        <v>43</v>
      </c>
      <c r="C328" s="18" t="s">
        <v>169</v>
      </c>
      <c r="D328" s="8">
        <v>88</v>
      </c>
      <c r="E328" s="8">
        <v>78</v>
      </c>
      <c r="F328" s="8">
        <v>10</v>
      </c>
      <c r="G328" s="8">
        <v>75</v>
      </c>
      <c r="H328" s="8">
        <v>10</v>
      </c>
      <c r="I328" s="8">
        <v>6</v>
      </c>
      <c r="J328" s="8">
        <v>4</v>
      </c>
      <c r="K328" s="8">
        <v>15</v>
      </c>
      <c r="L328" s="8">
        <v>37</v>
      </c>
      <c r="M328" s="8">
        <v>3</v>
      </c>
      <c r="N328" s="8">
        <v>131.06729166666668</v>
      </c>
      <c r="O328" s="8">
        <v>152.20717741935485</v>
      </c>
      <c r="P328" s="8">
        <v>75</v>
      </c>
      <c r="Q328" s="8">
        <v>60</v>
      </c>
      <c r="R328" s="8">
        <v>14</v>
      </c>
      <c r="S328" s="8">
        <v>1</v>
      </c>
      <c r="T328" s="8">
        <v>96</v>
      </c>
      <c r="U328" s="8">
        <v>24</v>
      </c>
      <c r="V328" s="8">
        <v>23</v>
      </c>
      <c r="W328" s="8">
        <v>17</v>
      </c>
      <c r="X328" s="8">
        <v>14</v>
      </c>
      <c r="Y328" s="8">
        <v>15</v>
      </c>
      <c r="Z328" s="8">
        <v>3</v>
      </c>
      <c r="AA328" s="8">
        <v>36.182153569250339</v>
      </c>
      <c r="AB328" s="8">
        <v>48.767250462902624</v>
      </c>
    </row>
    <row r="329" spans="1:28" ht="15" customHeight="1" x14ac:dyDescent="0.2">
      <c r="A329" s="16"/>
      <c r="B329" s="6"/>
      <c r="C329" s="18" t="s">
        <v>170</v>
      </c>
      <c r="D329" s="8">
        <v>93</v>
      </c>
      <c r="E329" s="8">
        <v>73</v>
      </c>
      <c r="F329" s="8">
        <v>20</v>
      </c>
      <c r="G329" s="8">
        <v>72</v>
      </c>
      <c r="H329" s="8">
        <v>9</v>
      </c>
      <c r="I329" s="8">
        <v>4</v>
      </c>
      <c r="J329" s="8">
        <v>2</v>
      </c>
      <c r="K329" s="8">
        <v>23</v>
      </c>
      <c r="L329" s="8">
        <v>32</v>
      </c>
      <c r="M329" s="8">
        <v>2</v>
      </c>
      <c r="N329" s="8">
        <v>173.09571428571431</v>
      </c>
      <c r="O329" s="8">
        <v>198.63442622950822</v>
      </c>
      <c r="P329" s="8">
        <v>72</v>
      </c>
      <c r="Q329" s="8">
        <v>55</v>
      </c>
      <c r="R329" s="8">
        <v>13</v>
      </c>
      <c r="S329" s="8">
        <v>4</v>
      </c>
      <c r="T329" s="8">
        <v>97</v>
      </c>
      <c r="U329" s="8">
        <v>23</v>
      </c>
      <c r="V329" s="8">
        <v>38</v>
      </c>
      <c r="W329" s="8">
        <v>14</v>
      </c>
      <c r="X329" s="8">
        <v>10</v>
      </c>
      <c r="Y329" s="8">
        <v>12</v>
      </c>
      <c r="Z329" s="8">
        <v>0</v>
      </c>
      <c r="AA329" s="8">
        <v>31.309710826164185</v>
      </c>
      <c r="AB329" s="8">
        <v>41.0411074342963</v>
      </c>
    </row>
    <row r="330" spans="1:28" ht="15" customHeight="1" x14ac:dyDescent="0.2">
      <c r="A330" s="16"/>
      <c r="B330" s="6"/>
      <c r="C330" s="18" t="s">
        <v>171</v>
      </c>
      <c r="D330" s="8">
        <v>53</v>
      </c>
      <c r="E330" s="8">
        <v>52</v>
      </c>
      <c r="F330" s="8">
        <v>1</v>
      </c>
      <c r="G330" s="8">
        <v>51</v>
      </c>
      <c r="H330" s="8">
        <v>8</v>
      </c>
      <c r="I330" s="8">
        <v>4</v>
      </c>
      <c r="J330" s="8">
        <v>8</v>
      </c>
      <c r="K330" s="8">
        <v>7</v>
      </c>
      <c r="L330" s="8">
        <v>23</v>
      </c>
      <c r="M330" s="8">
        <v>1</v>
      </c>
      <c r="N330" s="8">
        <v>157.38399999999999</v>
      </c>
      <c r="O330" s="8">
        <v>187.36190476190475</v>
      </c>
      <c r="P330" s="8">
        <v>51</v>
      </c>
      <c r="Q330" s="8">
        <v>33</v>
      </c>
      <c r="R330" s="8">
        <v>15</v>
      </c>
      <c r="S330" s="8">
        <v>3</v>
      </c>
      <c r="T330" s="8">
        <v>60</v>
      </c>
      <c r="U330" s="8">
        <v>14</v>
      </c>
      <c r="V330" s="8">
        <v>20</v>
      </c>
      <c r="W330" s="8">
        <v>10</v>
      </c>
      <c r="X330" s="8">
        <v>6</v>
      </c>
      <c r="Y330" s="8">
        <v>10</v>
      </c>
      <c r="Z330" s="8">
        <v>0</v>
      </c>
      <c r="AA330" s="8">
        <v>33.769130884239772</v>
      </c>
      <c r="AB330" s="8">
        <v>44.046692457704054</v>
      </c>
    </row>
    <row r="331" spans="1:28" ht="15" customHeight="1" x14ac:dyDescent="0.2">
      <c r="A331" s="16"/>
      <c r="B331" s="6"/>
      <c r="C331" s="18" t="s">
        <v>172</v>
      </c>
      <c r="D331" s="8">
        <v>74</v>
      </c>
      <c r="E331" s="8">
        <v>48</v>
      </c>
      <c r="F331" s="8">
        <v>26</v>
      </c>
      <c r="G331" s="8">
        <v>44</v>
      </c>
      <c r="H331" s="8">
        <v>13</v>
      </c>
      <c r="I331" s="8">
        <v>4</v>
      </c>
      <c r="J331" s="8">
        <v>3</v>
      </c>
      <c r="K331" s="8">
        <v>6</v>
      </c>
      <c r="L331" s="8">
        <v>15</v>
      </c>
      <c r="M331" s="8">
        <v>3</v>
      </c>
      <c r="N331" s="8">
        <v>105.86585365853658</v>
      </c>
      <c r="O331" s="8">
        <v>155.01785714285714</v>
      </c>
      <c r="P331" s="8">
        <v>44</v>
      </c>
      <c r="Q331" s="8">
        <v>24</v>
      </c>
      <c r="R331" s="8">
        <v>15</v>
      </c>
      <c r="S331" s="8">
        <v>5</v>
      </c>
      <c r="T331" s="8">
        <v>76</v>
      </c>
      <c r="U331" s="8">
        <v>29</v>
      </c>
      <c r="V331" s="8">
        <v>15</v>
      </c>
      <c r="W331" s="8">
        <v>8</v>
      </c>
      <c r="X331" s="8">
        <v>16</v>
      </c>
      <c r="Y331" s="8">
        <v>6</v>
      </c>
      <c r="Z331" s="8">
        <v>2</v>
      </c>
      <c r="AA331" s="8">
        <v>27.104921428770531</v>
      </c>
      <c r="AB331" s="8">
        <v>44.572537460644874</v>
      </c>
    </row>
    <row r="332" spans="1:28" ht="15" customHeight="1" x14ac:dyDescent="0.2">
      <c r="A332" s="16"/>
      <c r="B332" s="6"/>
      <c r="C332" s="18" t="s">
        <v>173</v>
      </c>
      <c r="D332" s="8">
        <v>36</v>
      </c>
      <c r="E332" s="8">
        <v>28</v>
      </c>
      <c r="F332" s="8">
        <v>8</v>
      </c>
      <c r="G332" s="8">
        <v>28</v>
      </c>
      <c r="H332" s="8">
        <v>5</v>
      </c>
      <c r="I332" s="8">
        <v>2</v>
      </c>
      <c r="J332" s="8">
        <v>1</v>
      </c>
      <c r="K332" s="8">
        <v>4</v>
      </c>
      <c r="L332" s="8">
        <v>12</v>
      </c>
      <c r="M332" s="8">
        <v>4</v>
      </c>
      <c r="N332" s="8">
        <v>154.44583333333333</v>
      </c>
      <c r="O332" s="8">
        <v>195.0894736842105</v>
      </c>
      <c r="P332" s="8">
        <v>28</v>
      </c>
      <c r="Q332" s="8">
        <v>18</v>
      </c>
      <c r="R332" s="8">
        <v>6</v>
      </c>
      <c r="S332" s="8">
        <v>4</v>
      </c>
      <c r="T332" s="8">
        <v>37</v>
      </c>
      <c r="U332" s="8">
        <v>9</v>
      </c>
      <c r="V332" s="8">
        <v>13</v>
      </c>
      <c r="W332" s="8">
        <v>6</v>
      </c>
      <c r="X332" s="8">
        <v>4</v>
      </c>
      <c r="Y332" s="8">
        <v>5</v>
      </c>
      <c r="Z332" s="8">
        <v>0</v>
      </c>
      <c r="AA332" s="8">
        <v>30.869670869670877</v>
      </c>
      <c r="AB332" s="8">
        <v>40.792065077779377</v>
      </c>
    </row>
    <row r="333" spans="1:28" ht="15" customHeight="1" x14ac:dyDescent="0.2">
      <c r="A333" s="16"/>
      <c r="B333" s="6"/>
      <c r="C333" s="18" t="s">
        <v>174</v>
      </c>
      <c r="D333" s="8">
        <v>4</v>
      </c>
      <c r="E333" s="8">
        <v>3</v>
      </c>
      <c r="F333" s="8">
        <v>1</v>
      </c>
      <c r="G333" s="8">
        <v>2</v>
      </c>
      <c r="H333" s="8">
        <v>0</v>
      </c>
      <c r="I333" s="8">
        <v>0</v>
      </c>
      <c r="J333" s="8">
        <v>0</v>
      </c>
      <c r="K333" s="8">
        <v>0</v>
      </c>
      <c r="L333" s="8">
        <v>1</v>
      </c>
      <c r="M333" s="8">
        <v>1</v>
      </c>
      <c r="N333" s="8">
        <v>250</v>
      </c>
      <c r="O333" s="8">
        <v>250</v>
      </c>
      <c r="P333" s="8">
        <v>2</v>
      </c>
      <c r="Q333" s="8">
        <v>1</v>
      </c>
      <c r="R333" s="8">
        <v>0</v>
      </c>
      <c r="S333" s="8">
        <v>1</v>
      </c>
      <c r="T333" s="8">
        <v>4</v>
      </c>
      <c r="U333" s="8">
        <v>2</v>
      </c>
      <c r="V333" s="8">
        <v>2</v>
      </c>
      <c r="W333" s="8">
        <v>0</v>
      </c>
      <c r="X333" s="8">
        <v>0</v>
      </c>
      <c r="Y333" s="8">
        <v>0</v>
      </c>
      <c r="Z333" s="8">
        <v>0</v>
      </c>
      <c r="AA333" s="8">
        <v>8.7585034013605441</v>
      </c>
      <c r="AB333" s="8">
        <v>17.517006802721088</v>
      </c>
    </row>
    <row r="334" spans="1:28" ht="15" customHeight="1" x14ac:dyDescent="0.2">
      <c r="A334" s="16"/>
      <c r="B334" s="6"/>
      <c r="C334" s="52" t="s">
        <v>175</v>
      </c>
      <c r="D334" s="8">
        <v>41</v>
      </c>
      <c r="E334" s="8">
        <v>28</v>
      </c>
      <c r="F334" s="8">
        <v>13</v>
      </c>
      <c r="G334" s="8">
        <v>28</v>
      </c>
      <c r="H334" s="8">
        <v>10</v>
      </c>
      <c r="I334" s="8">
        <v>3</v>
      </c>
      <c r="J334" s="8">
        <v>2</v>
      </c>
      <c r="K334" s="8">
        <v>6</v>
      </c>
      <c r="L334" s="8">
        <v>5</v>
      </c>
      <c r="M334" s="8">
        <v>2</v>
      </c>
      <c r="N334" s="8">
        <v>92.57692307692308</v>
      </c>
      <c r="O334" s="8">
        <v>150.4375</v>
      </c>
      <c r="P334" s="8">
        <v>28</v>
      </c>
      <c r="Q334" s="8">
        <v>8</v>
      </c>
      <c r="R334" s="8">
        <v>20</v>
      </c>
      <c r="S334" s="8">
        <v>0</v>
      </c>
      <c r="T334" s="8">
        <v>45</v>
      </c>
      <c r="U334" s="8">
        <v>17</v>
      </c>
      <c r="V334" s="8">
        <v>7</v>
      </c>
      <c r="W334" s="8">
        <v>6</v>
      </c>
      <c r="X334" s="8">
        <v>7</v>
      </c>
      <c r="Y334" s="8">
        <v>8</v>
      </c>
      <c r="Z334" s="8">
        <v>0</v>
      </c>
      <c r="AA334" s="8">
        <v>34.005802960051327</v>
      </c>
      <c r="AB334" s="8">
        <v>54.652183328653919</v>
      </c>
    </row>
    <row r="335" spans="1:28" ht="15" customHeight="1" x14ac:dyDescent="0.2">
      <c r="A335" s="16"/>
      <c r="B335" s="6"/>
      <c r="C335" s="19" t="s">
        <v>34</v>
      </c>
      <c r="D335" s="8">
        <v>19</v>
      </c>
      <c r="E335" s="8">
        <v>11</v>
      </c>
      <c r="F335" s="8">
        <v>8</v>
      </c>
      <c r="G335" s="8">
        <v>10</v>
      </c>
      <c r="H335" s="8">
        <v>2</v>
      </c>
      <c r="I335" s="8">
        <v>1</v>
      </c>
      <c r="J335" s="8">
        <v>1</v>
      </c>
      <c r="K335" s="8">
        <v>2</v>
      </c>
      <c r="L335" s="8">
        <v>3</v>
      </c>
      <c r="M335" s="8">
        <v>1</v>
      </c>
      <c r="N335" s="8">
        <v>128.13333333333333</v>
      </c>
      <c r="O335" s="8">
        <v>164.74285714285716</v>
      </c>
      <c r="P335" s="8">
        <v>10</v>
      </c>
      <c r="Q335" s="8">
        <v>3</v>
      </c>
      <c r="R335" s="8">
        <v>4</v>
      </c>
      <c r="S335" s="8">
        <v>3</v>
      </c>
      <c r="T335" s="8">
        <v>21</v>
      </c>
      <c r="U335" s="8">
        <v>10</v>
      </c>
      <c r="V335" s="8">
        <v>5</v>
      </c>
      <c r="W335" s="8">
        <v>0</v>
      </c>
      <c r="X335" s="8">
        <v>1</v>
      </c>
      <c r="Y335" s="8">
        <v>4</v>
      </c>
      <c r="Z335" s="8">
        <v>1</v>
      </c>
      <c r="AA335" s="8">
        <v>24.12426900584795</v>
      </c>
      <c r="AB335" s="8">
        <v>48.248538011695899</v>
      </c>
    </row>
    <row r="336" spans="1:28" ht="15" customHeight="1" x14ac:dyDescent="0.2">
      <c r="A336" s="16"/>
      <c r="B336" s="30" t="s">
        <v>35</v>
      </c>
      <c r="C336" s="12" t="s">
        <v>24</v>
      </c>
      <c r="D336" s="8">
        <v>558</v>
      </c>
      <c r="E336" s="8">
        <v>298</v>
      </c>
      <c r="F336" s="8">
        <v>260</v>
      </c>
      <c r="G336" s="8">
        <v>263</v>
      </c>
      <c r="H336" s="8">
        <v>77</v>
      </c>
      <c r="I336" s="8">
        <v>52</v>
      </c>
      <c r="J336" s="8">
        <v>29</v>
      </c>
      <c r="K336" s="8">
        <v>33</v>
      </c>
      <c r="L336" s="8">
        <v>40</v>
      </c>
      <c r="M336" s="8">
        <v>32</v>
      </c>
      <c r="N336" s="8">
        <v>54.627489177489174</v>
      </c>
      <c r="O336" s="8">
        <v>81.941233766233765</v>
      </c>
      <c r="P336" s="8">
        <v>263</v>
      </c>
      <c r="Q336" s="8">
        <v>104</v>
      </c>
      <c r="R336" s="8">
        <v>129</v>
      </c>
      <c r="S336" s="8">
        <v>30</v>
      </c>
      <c r="T336" s="8">
        <v>529</v>
      </c>
      <c r="U336" s="8">
        <v>286</v>
      </c>
      <c r="V336" s="8">
        <v>93</v>
      </c>
      <c r="W336" s="8">
        <v>46</v>
      </c>
      <c r="X336" s="8">
        <v>61</v>
      </c>
      <c r="Y336" s="8">
        <v>34</v>
      </c>
      <c r="Z336" s="8">
        <v>9</v>
      </c>
      <c r="AA336" s="8">
        <v>19.415272730475753</v>
      </c>
      <c r="AB336" s="8">
        <v>43.145050512168346</v>
      </c>
    </row>
    <row r="337" spans="1:28" ht="15" customHeight="1" x14ac:dyDescent="0.2">
      <c r="A337" s="16"/>
      <c r="B337" s="25" t="s">
        <v>36</v>
      </c>
      <c r="C337" s="15"/>
      <c r="D337" s="8"/>
      <c r="E337" s="8"/>
      <c r="F337" s="8"/>
      <c r="G337" s="8"/>
      <c r="H337" s="8"/>
      <c r="I337" s="8"/>
      <c r="J337" s="8"/>
      <c r="K337" s="8"/>
      <c r="L337" s="8"/>
      <c r="M337" s="8"/>
      <c r="N337" s="8"/>
      <c r="O337" s="8"/>
      <c r="P337" s="8"/>
      <c r="Q337" s="8"/>
      <c r="R337" s="8"/>
      <c r="S337" s="8"/>
      <c r="T337" s="8"/>
      <c r="U337" s="8"/>
      <c r="V337" s="8"/>
      <c r="W337" s="8"/>
      <c r="X337" s="8"/>
      <c r="Y337" s="8"/>
      <c r="Z337" s="8"/>
      <c r="AA337" s="8"/>
      <c r="AB337" s="8"/>
    </row>
    <row r="338" spans="1:28" ht="15" customHeight="1" x14ac:dyDescent="0.2">
      <c r="A338" s="16"/>
      <c r="B338" s="25" t="s">
        <v>37</v>
      </c>
      <c r="C338" s="18" t="s">
        <v>168</v>
      </c>
      <c r="D338" s="8">
        <v>206</v>
      </c>
      <c r="E338" s="8">
        <v>129</v>
      </c>
      <c r="F338" s="8">
        <v>77</v>
      </c>
      <c r="G338" s="8">
        <v>119</v>
      </c>
      <c r="H338" s="8">
        <v>31</v>
      </c>
      <c r="I338" s="8">
        <v>27</v>
      </c>
      <c r="J338" s="8">
        <v>13</v>
      </c>
      <c r="K338" s="8">
        <v>14</v>
      </c>
      <c r="L338" s="8">
        <v>22</v>
      </c>
      <c r="M338" s="8">
        <v>12</v>
      </c>
      <c r="N338" s="8">
        <v>61.090654205607478</v>
      </c>
      <c r="O338" s="8">
        <v>86.009210526315783</v>
      </c>
      <c r="P338" s="8">
        <v>119</v>
      </c>
      <c r="Q338" s="8">
        <v>48</v>
      </c>
      <c r="R338" s="8">
        <v>58</v>
      </c>
      <c r="S338" s="8">
        <v>13</v>
      </c>
      <c r="T338" s="8">
        <v>192</v>
      </c>
      <c r="U338" s="8">
        <v>97</v>
      </c>
      <c r="V338" s="8">
        <v>37</v>
      </c>
      <c r="W338" s="8">
        <v>16</v>
      </c>
      <c r="X338" s="8">
        <v>22</v>
      </c>
      <c r="Y338" s="8">
        <v>17</v>
      </c>
      <c r="Z338" s="8">
        <v>3</v>
      </c>
      <c r="AA338" s="8">
        <v>21.732714229503593</v>
      </c>
      <c r="AB338" s="8">
        <v>44.646554232349771</v>
      </c>
    </row>
    <row r="339" spans="1:28" ht="15" customHeight="1" x14ac:dyDescent="0.2">
      <c r="A339" s="16"/>
      <c r="B339" s="25"/>
      <c r="C339" s="18" t="s">
        <v>169</v>
      </c>
      <c r="D339" s="8">
        <v>35</v>
      </c>
      <c r="E339" s="8">
        <v>22</v>
      </c>
      <c r="F339" s="8">
        <v>13</v>
      </c>
      <c r="G339" s="8">
        <v>21</v>
      </c>
      <c r="H339" s="8">
        <v>9</v>
      </c>
      <c r="I339" s="8">
        <v>1</v>
      </c>
      <c r="J339" s="8">
        <v>3</v>
      </c>
      <c r="K339" s="8">
        <v>2</v>
      </c>
      <c r="L339" s="8">
        <v>5</v>
      </c>
      <c r="M339" s="8">
        <v>1</v>
      </c>
      <c r="N339" s="8">
        <v>50.575000000000003</v>
      </c>
      <c r="O339" s="8">
        <v>91.954545454545453</v>
      </c>
      <c r="P339" s="8">
        <v>21</v>
      </c>
      <c r="Q339" s="8">
        <v>11</v>
      </c>
      <c r="R339" s="8">
        <v>8</v>
      </c>
      <c r="S339" s="8">
        <v>2</v>
      </c>
      <c r="T339" s="8">
        <v>33</v>
      </c>
      <c r="U339" s="8">
        <v>14</v>
      </c>
      <c r="V339" s="8">
        <v>4</v>
      </c>
      <c r="W339" s="8">
        <v>8</v>
      </c>
      <c r="X339" s="8">
        <v>6</v>
      </c>
      <c r="Y339" s="8">
        <v>1</v>
      </c>
      <c r="Z339" s="8">
        <v>0</v>
      </c>
      <c r="AA339" s="8">
        <v>24.667403303766939</v>
      </c>
      <c r="AB339" s="8">
        <v>42.843384685489944</v>
      </c>
    </row>
    <row r="340" spans="1:28" ht="15" customHeight="1" x14ac:dyDescent="0.2">
      <c r="A340" s="16"/>
      <c r="B340" s="25"/>
      <c r="C340" s="18" t="s">
        <v>170</v>
      </c>
      <c r="D340" s="8">
        <v>66</v>
      </c>
      <c r="E340" s="8">
        <v>37</v>
      </c>
      <c r="F340" s="8">
        <v>29</v>
      </c>
      <c r="G340" s="8">
        <v>35</v>
      </c>
      <c r="H340" s="8">
        <v>8</v>
      </c>
      <c r="I340" s="8">
        <v>8</v>
      </c>
      <c r="J340" s="8">
        <v>5</v>
      </c>
      <c r="K340" s="8">
        <v>4</v>
      </c>
      <c r="L340" s="8">
        <v>5</v>
      </c>
      <c r="M340" s="8">
        <v>5</v>
      </c>
      <c r="N340" s="8">
        <v>58.961666666666666</v>
      </c>
      <c r="O340" s="8">
        <v>80.402272727272717</v>
      </c>
      <c r="P340" s="8">
        <v>35</v>
      </c>
      <c r="Q340" s="8">
        <v>16</v>
      </c>
      <c r="R340" s="8">
        <v>17</v>
      </c>
      <c r="S340" s="8">
        <v>2</v>
      </c>
      <c r="T340" s="8">
        <v>67</v>
      </c>
      <c r="U340" s="8">
        <v>37</v>
      </c>
      <c r="V340" s="8">
        <v>13</v>
      </c>
      <c r="W340" s="8">
        <v>3</v>
      </c>
      <c r="X340" s="8">
        <v>8</v>
      </c>
      <c r="Y340" s="8">
        <v>5</v>
      </c>
      <c r="Z340" s="8">
        <v>1</v>
      </c>
      <c r="AA340" s="8">
        <v>19.837826315099043</v>
      </c>
      <c r="AB340" s="8">
        <v>45.148156441259893</v>
      </c>
    </row>
    <row r="341" spans="1:28" ht="15" customHeight="1" x14ac:dyDescent="0.2">
      <c r="A341" s="16"/>
      <c r="B341" s="25"/>
      <c r="C341" s="18" t="s">
        <v>171</v>
      </c>
      <c r="D341" s="8">
        <v>51</v>
      </c>
      <c r="E341" s="8">
        <v>27</v>
      </c>
      <c r="F341" s="8">
        <v>24</v>
      </c>
      <c r="G341" s="8">
        <v>23</v>
      </c>
      <c r="H341" s="8">
        <v>7</v>
      </c>
      <c r="I341" s="8">
        <v>4</v>
      </c>
      <c r="J341" s="8">
        <v>3</v>
      </c>
      <c r="K341" s="8">
        <v>5</v>
      </c>
      <c r="L341" s="8">
        <v>2</v>
      </c>
      <c r="M341" s="8">
        <v>2</v>
      </c>
      <c r="N341" s="8">
        <v>54.94761904761905</v>
      </c>
      <c r="O341" s="8">
        <v>82.421428571428578</v>
      </c>
      <c r="P341" s="8">
        <v>23</v>
      </c>
      <c r="Q341" s="8">
        <v>9</v>
      </c>
      <c r="R341" s="8">
        <v>12</v>
      </c>
      <c r="S341" s="8">
        <v>2</v>
      </c>
      <c r="T341" s="8">
        <v>47</v>
      </c>
      <c r="U341" s="8">
        <v>30</v>
      </c>
      <c r="V341" s="8">
        <v>5</v>
      </c>
      <c r="W341" s="8">
        <v>4</v>
      </c>
      <c r="X341" s="8">
        <v>5</v>
      </c>
      <c r="Y341" s="8">
        <v>2</v>
      </c>
      <c r="Z341" s="8">
        <v>1</v>
      </c>
      <c r="AA341" s="8">
        <v>15.271739130434783</v>
      </c>
      <c r="AB341" s="8">
        <v>43.90625</v>
      </c>
    </row>
    <row r="342" spans="1:28" ht="15" customHeight="1" x14ac:dyDescent="0.2">
      <c r="A342" s="16"/>
      <c r="B342" s="25"/>
      <c r="C342" s="18" t="s">
        <v>172</v>
      </c>
      <c r="D342" s="8">
        <v>115</v>
      </c>
      <c r="E342" s="8">
        <v>48</v>
      </c>
      <c r="F342" s="8">
        <v>67</v>
      </c>
      <c r="G342" s="8">
        <v>35</v>
      </c>
      <c r="H342" s="8">
        <v>11</v>
      </c>
      <c r="I342" s="8">
        <v>9</v>
      </c>
      <c r="J342" s="8">
        <v>3</v>
      </c>
      <c r="K342" s="8">
        <v>4</v>
      </c>
      <c r="L342" s="8">
        <v>2</v>
      </c>
      <c r="M342" s="8">
        <v>6</v>
      </c>
      <c r="N342" s="8">
        <v>27.137931034482758</v>
      </c>
      <c r="O342" s="8">
        <v>43.722222222222221</v>
      </c>
      <c r="P342" s="8">
        <v>35</v>
      </c>
      <c r="Q342" s="8">
        <v>9</v>
      </c>
      <c r="R342" s="8">
        <v>18</v>
      </c>
      <c r="S342" s="8">
        <v>8</v>
      </c>
      <c r="T342" s="8">
        <v>114</v>
      </c>
      <c r="U342" s="8">
        <v>67</v>
      </c>
      <c r="V342" s="8">
        <v>20</v>
      </c>
      <c r="W342" s="8">
        <v>10</v>
      </c>
      <c r="X342" s="8">
        <v>11</v>
      </c>
      <c r="Y342" s="8">
        <v>4</v>
      </c>
      <c r="Z342" s="8">
        <v>2</v>
      </c>
      <c r="AA342" s="8">
        <v>15.607097005468853</v>
      </c>
      <c r="AB342" s="8">
        <v>38.844330324722478</v>
      </c>
    </row>
    <row r="343" spans="1:28" ht="15" customHeight="1" x14ac:dyDescent="0.2">
      <c r="A343" s="16"/>
      <c r="B343" s="25"/>
      <c r="C343" s="18" t="s">
        <v>173</v>
      </c>
      <c r="D343" s="8">
        <v>11</v>
      </c>
      <c r="E343" s="8">
        <v>5</v>
      </c>
      <c r="F343" s="8">
        <v>6</v>
      </c>
      <c r="G343" s="8">
        <v>5</v>
      </c>
      <c r="H343" s="8">
        <v>2</v>
      </c>
      <c r="I343" s="8">
        <v>0</v>
      </c>
      <c r="J343" s="8">
        <v>1</v>
      </c>
      <c r="K343" s="8">
        <v>1</v>
      </c>
      <c r="L343" s="8">
        <v>1</v>
      </c>
      <c r="M343" s="8">
        <v>0</v>
      </c>
      <c r="N343" s="8">
        <v>49.8</v>
      </c>
      <c r="O343" s="8">
        <v>83</v>
      </c>
      <c r="P343" s="8">
        <v>5</v>
      </c>
      <c r="Q343" s="8">
        <v>3</v>
      </c>
      <c r="R343" s="8">
        <v>2</v>
      </c>
      <c r="S343" s="8">
        <v>0</v>
      </c>
      <c r="T343" s="8">
        <v>9</v>
      </c>
      <c r="U343" s="8">
        <v>4</v>
      </c>
      <c r="V343" s="8">
        <v>1</v>
      </c>
      <c r="W343" s="8">
        <v>1</v>
      </c>
      <c r="X343" s="8">
        <v>1</v>
      </c>
      <c r="Y343" s="8">
        <v>2</v>
      </c>
      <c r="Z343" s="8">
        <v>0</v>
      </c>
      <c r="AA343" s="8">
        <v>32.585470085470085</v>
      </c>
      <c r="AB343" s="8">
        <v>58.653846153846153</v>
      </c>
    </row>
    <row r="344" spans="1:28" ht="15" customHeight="1" x14ac:dyDescent="0.2">
      <c r="A344" s="16"/>
      <c r="B344" s="25"/>
      <c r="C344" s="18" t="s">
        <v>174</v>
      </c>
      <c r="D344" s="8">
        <v>8</v>
      </c>
      <c r="E344" s="8">
        <v>5</v>
      </c>
      <c r="F344" s="8">
        <v>3</v>
      </c>
      <c r="G344" s="8">
        <v>5</v>
      </c>
      <c r="H344" s="8">
        <v>1</v>
      </c>
      <c r="I344" s="8">
        <v>1</v>
      </c>
      <c r="J344" s="8">
        <v>1</v>
      </c>
      <c r="K344" s="8">
        <v>1</v>
      </c>
      <c r="L344" s="8">
        <v>0</v>
      </c>
      <c r="M344" s="8">
        <v>1</v>
      </c>
      <c r="N344" s="8">
        <v>30</v>
      </c>
      <c r="O344" s="8">
        <v>40</v>
      </c>
      <c r="P344" s="8">
        <v>5</v>
      </c>
      <c r="Q344" s="8">
        <v>2</v>
      </c>
      <c r="R344" s="8">
        <v>2</v>
      </c>
      <c r="S344" s="8">
        <v>1</v>
      </c>
      <c r="T344" s="8">
        <v>9</v>
      </c>
      <c r="U344" s="8">
        <v>6</v>
      </c>
      <c r="V344" s="8">
        <v>2</v>
      </c>
      <c r="W344" s="8">
        <v>0</v>
      </c>
      <c r="X344" s="8">
        <v>0</v>
      </c>
      <c r="Y344" s="8">
        <v>0</v>
      </c>
      <c r="Z344" s="8">
        <v>1</v>
      </c>
      <c r="AA344" s="8">
        <v>5</v>
      </c>
      <c r="AB344" s="8">
        <v>20</v>
      </c>
    </row>
    <row r="345" spans="1:28" ht="15" customHeight="1" x14ac:dyDescent="0.2">
      <c r="A345" s="16"/>
      <c r="B345" s="25"/>
      <c r="C345" s="52" t="s">
        <v>175</v>
      </c>
      <c r="D345" s="8">
        <v>52</v>
      </c>
      <c r="E345" s="8">
        <v>18</v>
      </c>
      <c r="F345" s="8">
        <v>34</v>
      </c>
      <c r="G345" s="8">
        <v>15</v>
      </c>
      <c r="H345" s="8">
        <v>5</v>
      </c>
      <c r="I345" s="8">
        <v>1</v>
      </c>
      <c r="J345" s="8">
        <v>0</v>
      </c>
      <c r="K345" s="8">
        <v>2</v>
      </c>
      <c r="L345" s="8">
        <v>3</v>
      </c>
      <c r="M345" s="8">
        <v>4</v>
      </c>
      <c r="N345" s="8">
        <v>88.181818181818187</v>
      </c>
      <c r="O345" s="8">
        <v>161.66666666666666</v>
      </c>
      <c r="P345" s="8">
        <v>15</v>
      </c>
      <c r="Q345" s="8">
        <v>4</v>
      </c>
      <c r="R345" s="8">
        <v>10</v>
      </c>
      <c r="S345" s="8">
        <v>1</v>
      </c>
      <c r="T345" s="8">
        <v>46</v>
      </c>
      <c r="U345" s="8">
        <v>24</v>
      </c>
      <c r="V345" s="8">
        <v>10</v>
      </c>
      <c r="W345" s="8">
        <v>3</v>
      </c>
      <c r="X345" s="8">
        <v>7</v>
      </c>
      <c r="Y345" s="8">
        <v>1</v>
      </c>
      <c r="Z345" s="8">
        <v>1</v>
      </c>
      <c r="AA345" s="8">
        <v>17.431204273309536</v>
      </c>
      <c r="AB345" s="8">
        <v>37.35258058566329</v>
      </c>
    </row>
    <row r="346" spans="1:28" ht="15" customHeight="1" x14ac:dyDescent="0.2">
      <c r="A346" s="18"/>
      <c r="B346" s="26"/>
      <c r="C346" s="19" t="s">
        <v>34</v>
      </c>
      <c r="D346" s="8">
        <v>14</v>
      </c>
      <c r="E346" s="8">
        <v>7</v>
      </c>
      <c r="F346" s="8">
        <v>7</v>
      </c>
      <c r="G346" s="8">
        <v>5</v>
      </c>
      <c r="H346" s="8">
        <v>3</v>
      </c>
      <c r="I346" s="8">
        <v>1</v>
      </c>
      <c r="J346" s="8">
        <v>0</v>
      </c>
      <c r="K346" s="8">
        <v>0</v>
      </c>
      <c r="L346" s="8">
        <v>0</v>
      </c>
      <c r="M346" s="8">
        <v>1</v>
      </c>
      <c r="N346" s="8">
        <v>5.5</v>
      </c>
      <c r="O346" s="8">
        <v>22</v>
      </c>
      <c r="P346" s="8">
        <v>5</v>
      </c>
      <c r="Q346" s="8">
        <v>2</v>
      </c>
      <c r="R346" s="8">
        <v>2</v>
      </c>
      <c r="S346" s="8">
        <v>1</v>
      </c>
      <c r="T346" s="8">
        <v>12</v>
      </c>
      <c r="U346" s="8">
        <v>7</v>
      </c>
      <c r="V346" s="8">
        <v>1</v>
      </c>
      <c r="W346" s="8">
        <v>1</v>
      </c>
      <c r="X346" s="8">
        <v>1</v>
      </c>
      <c r="Y346" s="8">
        <v>2</v>
      </c>
      <c r="Z346" s="8">
        <v>0</v>
      </c>
      <c r="AA346" s="8">
        <v>24.747474747474744</v>
      </c>
      <c r="AB346" s="8">
        <v>59.393939393939391</v>
      </c>
    </row>
    <row r="347" spans="1:28" ht="15" customHeight="1" x14ac:dyDescent="0.2">
      <c r="A347" s="16"/>
      <c r="B347" s="105" t="s">
        <v>38</v>
      </c>
      <c r="C347" s="12" t="s">
        <v>24</v>
      </c>
      <c r="D347" s="8">
        <v>653</v>
      </c>
      <c r="E347" s="8">
        <v>435</v>
      </c>
      <c r="F347" s="8">
        <v>218</v>
      </c>
      <c r="G347" s="8">
        <v>403</v>
      </c>
      <c r="H347" s="8">
        <v>96</v>
      </c>
      <c r="I347" s="8">
        <v>90</v>
      </c>
      <c r="J347" s="8">
        <v>49</v>
      </c>
      <c r="K347" s="8">
        <v>44</v>
      </c>
      <c r="L347" s="8">
        <v>41</v>
      </c>
      <c r="M347" s="8">
        <v>83</v>
      </c>
      <c r="N347" s="8">
        <v>46.236223124999995</v>
      </c>
      <c r="O347" s="8">
        <v>66.051747321428564</v>
      </c>
      <c r="P347" s="8">
        <v>403</v>
      </c>
      <c r="Q347" s="8">
        <v>176</v>
      </c>
      <c r="R347" s="8">
        <v>149</v>
      </c>
      <c r="S347" s="8">
        <v>78</v>
      </c>
      <c r="T347" s="8">
        <v>697</v>
      </c>
      <c r="U347" s="8">
        <v>284</v>
      </c>
      <c r="V347" s="8">
        <v>129</v>
      </c>
      <c r="W347" s="8">
        <v>76</v>
      </c>
      <c r="X347" s="8">
        <v>100</v>
      </c>
      <c r="Y347" s="8">
        <v>100</v>
      </c>
      <c r="Z347" s="8">
        <v>8</v>
      </c>
      <c r="AA347" s="8">
        <v>30.685736174757466</v>
      </c>
      <c r="AB347" s="8">
        <v>52.2036351219948</v>
      </c>
    </row>
    <row r="348" spans="1:28" ht="15" customHeight="1" x14ac:dyDescent="0.2">
      <c r="A348" s="16"/>
      <c r="B348" s="106"/>
      <c r="C348" s="15"/>
      <c r="D348" s="8"/>
      <c r="E348" s="8"/>
      <c r="F348" s="8"/>
      <c r="G348" s="8"/>
      <c r="H348" s="8"/>
      <c r="I348" s="8"/>
      <c r="J348" s="8"/>
      <c r="K348" s="8"/>
      <c r="L348" s="8"/>
      <c r="M348" s="8"/>
      <c r="N348" s="8"/>
      <c r="O348" s="8"/>
      <c r="P348" s="8"/>
      <c r="Q348" s="8"/>
      <c r="R348" s="8"/>
      <c r="S348" s="8"/>
      <c r="T348" s="8"/>
      <c r="U348" s="8"/>
      <c r="V348" s="8"/>
      <c r="W348" s="8"/>
      <c r="X348" s="8"/>
      <c r="Y348" s="8"/>
      <c r="Z348" s="8"/>
      <c r="AA348" s="8"/>
      <c r="AB348" s="8"/>
    </row>
    <row r="349" spans="1:28" ht="15" customHeight="1" x14ac:dyDescent="0.2">
      <c r="A349" s="16"/>
      <c r="B349" s="106"/>
      <c r="C349" s="18" t="s">
        <v>168</v>
      </c>
      <c r="D349" s="8">
        <v>265</v>
      </c>
      <c r="E349" s="8">
        <v>187</v>
      </c>
      <c r="F349" s="8">
        <v>78</v>
      </c>
      <c r="G349" s="8">
        <v>178</v>
      </c>
      <c r="H349" s="8">
        <v>35</v>
      </c>
      <c r="I349" s="8">
        <v>48</v>
      </c>
      <c r="J349" s="8">
        <v>29</v>
      </c>
      <c r="K349" s="8">
        <v>25</v>
      </c>
      <c r="L349" s="8">
        <v>18</v>
      </c>
      <c r="M349" s="8">
        <v>23</v>
      </c>
      <c r="N349" s="8">
        <v>44.231354838709684</v>
      </c>
      <c r="O349" s="8">
        <v>57.13216666666667</v>
      </c>
      <c r="P349" s="8">
        <v>178</v>
      </c>
      <c r="Q349" s="8">
        <v>101</v>
      </c>
      <c r="R349" s="8">
        <v>56</v>
      </c>
      <c r="S349" s="8">
        <v>21</v>
      </c>
      <c r="T349" s="8">
        <v>287</v>
      </c>
      <c r="U349" s="8">
        <v>137</v>
      </c>
      <c r="V349" s="8">
        <v>63</v>
      </c>
      <c r="W349" s="8">
        <v>24</v>
      </c>
      <c r="X349" s="8">
        <v>35</v>
      </c>
      <c r="Y349" s="8">
        <v>26</v>
      </c>
      <c r="Z349" s="8">
        <v>2</v>
      </c>
      <c r="AA349" s="8">
        <v>23.945161828728004</v>
      </c>
      <c r="AB349" s="8">
        <v>46.110615683699201</v>
      </c>
    </row>
    <row r="350" spans="1:28" ht="15" customHeight="1" x14ac:dyDescent="0.2">
      <c r="A350" s="16"/>
      <c r="B350" s="106"/>
      <c r="C350" s="18" t="s">
        <v>169</v>
      </c>
      <c r="D350" s="8">
        <v>82</v>
      </c>
      <c r="E350" s="8">
        <v>61</v>
      </c>
      <c r="F350" s="8">
        <v>21</v>
      </c>
      <c r="G350" s="8">
        <v>54</v>
      </c>
      <c r="H350" s="8">
        <v>16</v>
      </c>
      <c r="I350" s="8">
        <v>11</v>
      </c>
      <c r="J350" s="8">
        <v>4</v>
      </c>
      <c r="K350" s="8">
        <v>1</v>
      </c>
      <c r="L350" s="8">
        <v>8</v>
      </c>
      <c r="M350" s="8">
        <v>14</v>
      </c>
      <c r="N350" s="8">
        <v>49.134999999999998</v>
      </c>
      <c r="O350" s="8">
        <v>81.891666666666666</v>
      </c>
      <c r="P350" s="8">
        <v>54</v>
      </c>
      <c r="Q350" s="8">
        <v>24</v>
      </c>
      <c r="R350" s="8">
        <v>19</v>
      </c>
      <c r="S350" s="8">
        <v>11</v>
      </c>
      <c r="T350" s="8">
        <v>89</v>
      </c>
      <c r="U350" s="8">
        <v>23</v>
      </c>
      <c r="V350" s="8">
        <v>13</v>
      </c>
      <c r="W350" s="8">
        <v>16</v>
      </c>
      <c r="X350" s="8">
        <v>16</v>
      </c>
      <c r="Y350" s="8">
        <v>20</v>
      </c>
      <c r="Z350" s="8">
        <v>1</v>
      </c>
      <c r="AA350" s="8">
        <v>42.229108451934543</v>
      </c>
      <c r="AB350" s="8">
        <v>57.171716058003689</v>
      </c>
    </row>
    <row r="351" spans="1:28" ht="15" customHeight="1" x14ac:dyDescent="0.2">
      <c r="A351" s="16"/>
      <c r="B351" s="106"/>
      <c r="C351" s="18" t="s">
        <v>170</v>
      </c>
      <c r="D351" s="8">
        <v>105</v>
      </c>
      <c r="E351" s="8">
        <v>68</v>
      </c>
      <c r="F351" s="8">
        <v>37</v>
      </c>
      <c r="G351" s="8">
        <v>65</v>
      </c>
      <c r="H351" s="8">
        <v>13</v>
      </c>
      <c r="I351" s="8">
        <v>13</v>
      </c>
      <c r="J351" s="8">
        <v>6</v>
      </c>
      <c r="K351" s="8">
        <v>10</v>
      </c>
      <c r="L351" s="8">
        <v>7</v>
      </c>
      <c r="M351" s="8">
        <v>16</v>
      </c>
      <c r="N351" s="8">
        <v>61.19734693877551</v>
      </c>
      <c r="O351" s="8">
        <v>83.296388888888885</v>
      </c>
      <c r="P351" s="8">
        <v>65</v>
      </c>
      <c r="Q351" s="8">
        <v>21</v>
      </c>
      <c r="R351" s="8">
        <v>29</v>
      </c>
      <c r="S351" s="8">
        <v>15</v>
      </c>
      <c r="T351" s="8">
        <v>102</v>
      </c>
      <c r="U351" s="8">
        <v>33</v>
      </c>
      <c r="V351" s="8">
        <v>22</v>
      </c>
      <c r="W351" s="8">
        <v>7</v>
      </c>
      <c r="X351" s="8">
        <v>19</v>
      </c>
      <c r="Y351" s="8">
        <v>20</v>
      </c>
      <c r="Z351" s="8">
        <v>1</v>
      </c>
      <c r="AA351" s="8">
        <v>38.081449122355856</v>
      </c>
      <c r="AB351" s="8">
        <v>56.562152372910901</v>
      </c>
    </row>
    <row r="352" spans="1:28" ht="15" customHeight="1" x14ac:dyDescent="0.2">
      <c r="A352" s="16"/>
      <c r="B352" s="25"/>
      <c r="C352" s="18" t="s">
        <v>171</v>
      </c>
      <c r="D352" s="8">
        <v>37</v>
      </c>
      <c r="E352" s="8">
        <v>27</v>
      </c>
      <c r="F352" s="8">
        <v>10</v>
      </c>
      <c r="G352" s="8">
        <v>24</v>
      </c>
      <c r="H352" s="8">
        <v>7</v>
      </c>
      <c r="I352" s="8">
        <v>6</v>
      </c>
      <c r="J352" s="8">
        <v>3</v>
      </c>
      <c r="K352" s="8">
        <v>2</v>
      </c>
      <c r="L352" s="8">
        <v>0</v>
      </c>
      <c r="M352" s="8">
        <v>6</v>
      </c>
      <c r="N352" s="8">
        <v>18.833333333333332</v>
      </c>
      <c r="O352" s="8">
        <v>30.818181818181817</v>
      </c>
      <c r="P352" s="8">
        <v>24</v>
      </c>
      <c r="Q352" s="8">
        <v>9</v>
      </c>
      <c r="R352" s="8">
        <v>9</v>
      </c>
      <c r="S352" s="8">
        <v>6</v>
      </c>
      <c r="T352" s="8">
        <v>43</v>
      </c>
      <c r="U352" s="8">
        <v>21</v>
      </c>
      <c r="V352" s="8">
        <v>5</v>
      </c>
      <c r="W352" s="8">
        <v>3</v>
      </c>
      <c r="X352" s="8">
        <v>4</v>
      </c>
      <c r="Y352" s="8">
        <v>10</v>
      </c>
      <c r="Z352" s="8">
        <v>0</v>
      </c>
      <c r="AA352" s="8">
        <v>33.127182894624752</v>
      </c>
      <c r="AB352" s="8">
        <v>64.748584748584747</v>
      </c>
    </row>
    <row r="353" spans="1:28" ht="15" customHeight="1" x14ac:dyDescent="0.2">
      <c r="A353" s="16"/>
      <c r="B353" s="25"/>
      <c r="C353" s="18" t="s">
        <v>172</v>
      </c>
      <c r="D353" s="8">
        <v>76</v>
      </c>
      <c r="E353" s="8">
        <v>33</v>
      </c>
      <c r="F353" s="8">
        <v>43</v>
      </c>
      <c r="G353" s="8">
        <v>29</v>
      </c>
      <c r="H353" s="8">
        <v>7</v>
      </c>
      <c r="I353" s="8">
        <v>7</v>
      </c>
      <c r="J353" s="8">
        <v>3</v>
      </c>
      <c r="K353" s="8">
        <v>3</v>
      </c>
      <c r="L353" s="8">
        <v>1</v>
      </c>
      <c r="M353" s="8">
        <v>8</v>
      </c>
      <c r="N353" s="8">
        <v>30.442857142857147</v>
      </c>
      <c r="O353" s="8">
        <v>45.664285714285718</v>
      </c>
      <c r="P353" s="8">
        <v>29</v>
      </c>
      <c r="Q353" s="8">
        <v>7</v>
      </c>
      <c r="R353" s="8">
        <v>14</v>
      </c>
      <c r="S353" s="8">
        <v>8</v>
      </c>
      <c r="T353" s="8">
        <v>82</v>
      </c>
      <c r="U353" s="8">
        <v>32</v>
      </c>
      <c r="V353" s="8">
        <v>11</v>
      </c>
      <c r="W353" s="8">
        <v>14</v>
      </c>
      <c r="X353" s="8">
        <v>13</v>
      </c>
      <c r="Y353" s="8">
        <v>11</v>
      </c>
      <c r="Z353" s="8">
        <v>1</v>
      </c>
      <c r="AA353" s="8">
        <v>31.709778561630415</v>
      </c>
      <c r="AB353" s="8">
        <v>52.41820537738905</v>
      </c>
    </row>
    <row r="354" spans="1:28" ht="15" customHeight="1" x14ac:dyDescent="0.2">
      <c r="A354" s="16"/>
      <c r="B354" s="25"/>
      <c r="C354" s="18" t="s">
        <v>173</v>
      </c>
      <c r="D354" s="8">
        <v>21</v>
      </c>
      <c r="E354" s="8">
        <v>13</v>
      </c>
      <c r="F354" s="8">
        <v>8</v>
      </c>
      <c r="G354" s="8">
        <v>12</v>
      </c>
      <c r="H354" s="8">
        <v>5</v>
      </c>
      <c r="I354" s="8">
        <v>0</v>
      </c>
      <c r="J354" s="8">
        <v>1</v>
      </c>
      <c r="K354" s="8">
        <v>2</v>
      </c>
      <c r="L354" s="8">
        <v>1</v>
      </c>
      <c r="M354" s="8">
        <v>3</v>
      </c>
      <c r="N354" s="8">
        <v>33.333333333333336</v>
      </c>
      <c r="O354" s="8">
        <v>75</v>
      </c>
      <c r="P354" s="8">
        <v>12</v>
      </c>
      <c r="Q354" s="8">
        <v>3</v>
      </c>
      <c r="R354" s="8">
        <v>5</v>
      </c>
      <c r="S354" s="8">
        <v>4</v>
      </c>
      <c r="T354" s="8">
        <v>22</v>
      </c>
      <c r="U354" s="8">
        <v>7</v>
      </c>
      <c r="V354" s="8">
        <v>4</v>
      </c>
      <c r="W354" s="8">
        <v>2</v>
      </c>
      <c r="X354" s="8">
        <v>5</v>
      </c>
      <c r="Y354" s="8">
        <v>4</v>
      </c>
      <c r="Z354" s="8">
        <v>0</v>
      </c>
      <c r="AA354" s="8">
        <v>38.010568976478062</v>
      </c>
      <c r="AB354" s="8">
        <v>55.748834498834498</v>
      </c>
    </row>
    <row r="355" spans="1:28" ht="15" customHeight="1" x14ac:dyDescent="0.2">
      <c r="A355" s="16"/>
      <c r="B355" s="25"/>
      <c r="C355" s="18" t="s">
        <v>174</v>
      </c>
      <c r="D355" s="8">
        <v>15</v>
      </c>
      <c r="E355" s="8">
        <v>12</v>
      </c>
      <c r="F355" s="8">
        <v>3</v>
      </c>
      <c r="G355" s="8">
        <v>11</v>
      </c>
      <c r="H355" s="8">
        <v>4</v>
      </c>
      <c r="I355" s="8">
        <v>2</v>
      </c>
      <c r="J355" s="8">
        <v>0</v>
      </c>
      <c r="K355" s="8">
        <v>0</v>
      </c>
      <c r="L355" s="8">
        <v>4</v>
      </c>
      <c r="M355" s="8">
        <v>1</v>
      </c>
      <c r="N355" s="8">
        <v>80.099999999999994</v>
      </c>
      <c r="O355" s="8">
        <v>133.5</v>
      </c>
      <c r="P355" s="8">
        <v>11</v>
      </c>
      <c r="Q355" s="8">
        <v>5</v>
      </c>
      <c r="R355" s="8">
        <v>5</v>
      </c>
      <c r="S355" s="8">
        <v>1</v>
      </c>
      <c r="T355" s="8">
        <v>15</v>
      </c>
      <c r="U355" s="8">
        <v>8</v>
      </c>
      <c r="V355" s="8">
        <v>3</v>
      </c>
      <c r="W355" s="8">
        <v>1</v>
      </c>
      <c r="X355" s="8">
        <v>1</v>
      </c>
      <c r="Y355" s="8">
        <v>2</v>
      </c>
      <c r="Z355" s="8">
        <v>0</v>
      </c>
      <c r="AA355" s="8">
        <v>23.365079365079364</v>
      </c>
      <c r="AB355" s="8">
        <v>50.068027210884352</v>
      </c>
    </row>
    <row r="356" spans="1:28" ht="15" customHeight="1" x14ac:dyDescent="0.2">
      <c r="A356" s="16"/>
      <c r="B356" s="25"/>
      <c r="C356" s="52" t="s">
        <v>175</v>
      </c>
      <c r="D356" s="8">
        <v>28</v>
      </c>
      <c r="E356" s="8">
        <v>16</v>
      </c>
      <c r="F356" s="8">
        <v>12</v>
      </c>
      <c r="G356" s="8">
        <v>12</v>
      </c>
      <c r="H356" s="8">
        <v>4</v>
      </c>
      <c r="I356" s="8">
        <v>2</v>
      </c>
      <c r="J356" s="8">
        <v>2</v>
      </c>
      <c r="K356" s="8">
        <v>1</v>
      </c>
      <c r="L356" s="8">
        <v>1</v>
      </c>
      <c r="M356" s="8">
        <v>2</v>
      </c>
      <c r="N356" s="8">
        <v>36.633140000000004</v>
      </c>
      <c r="O356" s="8">
        <v>61.055233333333341</v>
      </c>
      <c r="P356" s="8">
        <v>12</v>
      </c>
      <c r="Q356" s="8">
        <v>3</v>
      </c>
      <c r="R356" s="8">
        <v>6</v>
      </c>
      <c r="S356" s="8">
        <v>3</v>
      </c>
      <c r="T356" s="8">
        <v>30</v>
      </c>
      <c r="U356" s="8">
        <v>15</v>
      </c>
      <c r="V356" s="8">
        <v>5</v>
      </c>
      <c r="W356" s="8">
        <v>2</v>
      </c>
      <c r="X356" s="8">
        <v>4</v>
      </c>
      <c r="Y356" s="8">
        <v>3</v>
      </c>
      <c r="Z356" s="8">
        <v>1</v>
      </c>
      <c r="AA356" s="8">
        <v>23.500063155235569</v>
      </c>
      <c r="AB356" s="8">
        <v>48.678702250130819</v>
      </c>
    </row>
    <row r="357" spans="1:28" ht="15" customHeight="1" x14ac:dyDescent="0.2">
      <c r="A357" s="17"/>
      <c r="B357" s="26"/>
      <c r="C357" s="19" t="s">
        <v>34</v>
      </c>
      <c r="D357" s="8">
        <v>24</v>
      </c>
      <c r="E357" s="8">
        <v>18</v>
      </c>
      <c r="F357" s="8">
        <v>6</v>
      </c>
      <c r="G357" s="8">
        <v>18</v>
      </c>
      <c r="H357" s="8">
        <v>5</v>
      </c>
      <c r="I357" s="8">
        <v>1</v>
      </c>
      <c r="J357" s="8">
        <v>1</v>
      </c>
      <c r="K357" s="8">
        <v>0</v>
      </c>
      <c r="L357" s="8">
        <v>1</v>
      </c>
      <c r="M357" s="8">
        <v>10</v>
      </c>
      <c r="N357" s="8">
        <v>66.253749999999997</v>
      </c>
      <c r="O357" s="8">
        <v>176.67666666666665</v>
      </c>
      <c r="P357" s="8">
        <v>18</v>
      </c>
      <c r="Q357" s="8">
        <v>3</v>
      </c>
      <c r="R357" s="8">
        <v>6</v>
      </c>
      <c r="S357" s="8">
        <v>9</v>
      </c>
      <c r="T357" s="8">
        <v>27</v>
      </c>
      <c r="U357" s="8">
        <v>8</v>
      </c>
      <c r="V357" s="8">
        <v>3</v>
      </c>
      <c r="W357" s="8">
        <v>7</v>
      </c>
      <c r="X357" s="8">
        <v>3</v>
      </c>
      <c r="Y357" s="8">
        <v>4</v>
      </c>
      <c r="Z357" s="8">
        <v>2</v>
      </c>
      <c r="AA357" s="8">
        <v>35.781669226830516</v>
      </c>
      <c r="AB357" s="8">
        <v>52.620101804162523</v>
      </c>
    </row>
    <row r="358" spans="1:28" ht="15" customHeight="1" x14ac:dyDescent="0.2">
      <c r="A358" s="11" t="s">
        <v>176</v>
      </c>
      <c r="B358" s="6" t="s">
        <v>23</v>
      </c>
      <c r="C358" s="12" t="s">
        <v>24</v>
      </c>
      <c r="D358" s="8">
        <v>781</v>
      </c>
      <c r="E358" s="8">
        <v>668</v>
      </c>
      <c r="F358" s="8">
        <v>113</v>
      </c>
      <c r="G358" s="8">
        <v>649</v>
      </c>
      <c r="H358" s="8">
        <v>92</v>
      </c>
      <c r="I358" s="8">
        <v>46</v>
      </c>
      <c r="J358" s="8">
        <v>62</v>
      </c>
      <c r="K358" s="8">
        <v>129</v>
      </c>
      <c r="L358" s="8">
        <v>287</v>
      </c>
      <c r="M358" s="8">
        <v>33</v>
      </c>
      <c r="N358" s="8">
        <v>141.70758782467533</v>
      </c>
      <c r="O358" s="8">
        <v>166.58754599236642</v>
      </c>
      <c r="P358" s="8">
        <v>649</v>
      </c>
      <c r="Q358" s="8">
        <v>486</v>
      </c>
      <c r="R358" s="8">
        <v>132</v>
      </c>
      <c r="S358" s="8">
        <v>31</v>
      </c>
      <c r="T358" s="8">
        <v>825</v>
      </c>
      <c r="U358" s="8">
        <v>218</v>
      </c>
      <c r="V358" s="8">
        <v>286</v>
      </c>
      <c r="W358" s="8">
        <v>110</v>
      </c>
      <c r="X358" s="8">
        <v>98</v>
      </c>
      <c r="Y358" s="8">
        <v>104</v>
      </c>
      <c r="Z358" s="8">
        <v>9</v>
      </c>
      <c r="AA358" s="8">
        <v>30.621679096662724</v>
      </c>
      <c r="AB358" s="8">
        <v>41.784766125212016</v>
      </c>
    </row>
    <row r="359" spans="1:28" ht="15" customHeight="1" x14ac:dyDescent="0.2">
      <c r="A359" s="104" t="s">
        <v>177</v>
      </c>
      <c r="B359" s="6" t="s">
        <v>41</v>
      </c>
      <c r="C359" s="15"/>
      <c r="D359" s="8"/>
      <c r="E359" s="8"/>
      <c r="F359" s="8"/>
      <c r="G359" s="8"/>
      <c r="H359" s="8"/>
      <c r="I359" s="8"/>
      <c r="J359" s="8"/>
      <c r="K359" s="8"/>
      <c r="L359" s="8"/>
      <c r="M359" s="8"/>
      <c r="N359" s="8"/>
      <c r="O359" s="8"/>
      <c r="P359" s="8"/>
      <c r="Q359" s="8"/>
      <c r="R359" s="8"/>
      <c r="S359" s="8"/>
      <c r="T359" s="8"/>
      <c r="U359" s="8"/>
      <c r="V359" s="8"/>
      <c r="W359" s="8"/>
      <c r="X359" s="8"/>
      <c r="Y359" s="8"/>
      <c r="Z359" s="8"/>
      <c r="AA359" s="8"/>
      <c r="AB359" s="8"/>
    </row>
    <row r="360" spans="1:28" ht="15" customHeight="1" x14ac:dyDescent="0.2">
      <c r="A360" s="104"/>
      <c r="B360" s="6" t="s">
        <v>27</v>
      </c>
      <c r="C360" s="18" t="s">
        <v>178</v>
      </c>
      <c r="D360" s="8">
        <v>740</v>
      </c>
      <c r="E360" s="8">
        <v>636</v>
      </c>
      <c r="F360" s="8">
        <v>104</v>
      </c>
      <c r="G360" s="8">
        <v>619</v>
      </c>
      <c r="H360" s="8">
        <v>84</v>
      </c>
      <c r="I360" s="8">
        <v>43</v>
      </c>
      <c r="J360" s="8">
        <v>60</v>
      </c>
      <c r="K360" s="8">
        <v>126</v>
      </c>
      <c r="L360" s="8">
        <v>277</v>
      </c>
      <c r="M360" s="8">
        <v>29</v>
      </c>
      <c r="N360" s="8">
        <v>143.05987983050849</v>
      </c>
      <c r="O360" s="8">
        <v>166.80895079051385</v>
      </c>
      <c r="P360" s="8">
        <v>619</v>
      </c>
      <c r="Q360" s="8">
        <v>476</v>
      </c>
      <c r="R360" s="8">
        <v>118</v>
      </c>
      <c r="S360" s="8">
        <v>25</v>
      </c>
      <c r="T360" s="8">
        <v>780</v>
      </c>
      <c r="U360" s="8">
        <v>199</v>
      </c>
      <c r="V360" s="8">
        <v>277</v>
      </c>
      <c r="W360" s="8">
        <v>105</v>
      </c>
      <c r="X360" s="8">
        <v>93</v>
      </c>
      <c r="Y360" s="8">
        <v>98</v>
      </c>
      <c r="Z360" s="8">
        <v>8</v>
      </c>
      <c r="AA360" s="8">
        <v>30.798184529514376</v>
      </c>
      <c r="AB360" s="8">
        <v>41.494238144476611</v>
      </c>
    </row>
    <row r="361" spans="1:28" ht="15" customHeight="1" x14ac:dyDescent="0.2">
      <c r="A361" s="28"/>
      <c r="B361" s="6" t="s">
        <v>43</v>
      </c>
      <c r="C361" s="18" t="s">
        <v>179</v>
      </c>
      <c r="D361" s="8">
        <v>22</v>
      </c>
      <c r="E361" s="8">
        <v>16</v>
      </c>
      <c r="F361" s="8">
        <v>6</v>
      </c>
      <c r="G361" s="8">
        <v>15</v>
      </c>
      <c r="H361" s="8">
        <v>3</v>
      </c>
      <c r="I361" s="8">
        <v>1</v>
      </c>
      <c r="J361" s="8">
        <v>1</v>
      </c>
      <c r="K361" s="8">
        <v>3</v>
      </c>
      <c r="L361" s="8">
        <v>5</v>
      </c>
      <c r="M361" s="8">
        <v>2</v>
      </c>
      <c r="N361" s="8">
        <v>88.580384615384617</v>
      </c>
      <c r="O361" s="8">
        <v>115.15450000000001</v>
      </c>
      <c r="P361" s="8">
        <v>15</v>
      </c>
      <c r="Q361" s="8">
        <v>4</v>
      </c>
      <c r="R361" s="8">
        <v>7</v>
      </c>
      <c r="S361" s="8">
        <v>4</v>
      </c>
      <c r="T361" s="8">
        <v>24</v>
      </c>
      <c r="U361" s="8">
        <v>11</v>
      </c>
      <c r="V361" s="8">
        <v>3</v>
      </c>
      <c r="W361" s="8">
        <v>3</v>
      </c>
      <c r="X361" s="8">
        <v>4</v>
      </c>
      <c r="Y361" s="8">
        <v>3</v>
      </c>
      <c r="Z361" s="8">
        <v>0</v>
      </c>
      <c r="AA361" s="8">
        <v>28.801800051800054</v>
      </c>
      <c r="AB361" s="8">
        <v>53.172553941784713</v>
      </c>
    </row>
    <row r="362" spans="1:28" ht="15" customHeight="1" x14ac:dyDescent="0.2">
      <c r="A362" s="16"/>
      <c r="B362" s="6"/>
      <c r="C362" s="19" t="s">
        <v>34</v>
      </c>
      <c r="D362" s="8">
        <v>19</v>
      </c>
      <c r="E362" s="8">
        <v>16</v>
      </c>
      <c r="F362" s="8">
        <v>3</v>
      </c>
      <c r="G362" s="8">
        <v>15</v>
      </c>
      <c r="H362" s="8">
        <v>5</v>
      </c>
      <c r="I362" s="8">
        <v>2</v>
      </c>
      <c r="J362" s="8">
        <v>1</v>
      </c>
      <c r="K362" s="8">
        <v>0</v>
      </c>
      <c r="L362" s="8">
        <v>5</v>
      </c>
      <c r="M362" s="8">
        <v>2</v>
      </c>
      <c r="N362" s="8">
        <v>133.46153846153845</v>
      </c>
      <c r="O362" s="8">
        <v>216.875</v>
      </c>
      <c r="P362" s="8">
        <v>15</v>
      </c>
      <c r="Q362" s="8">
        <v>6</v>
      </c>
      <c r="R362" s="8">
        <v>7</v>
      </c>
      <c r="S362" s="8">
        <v>2</v>
      </c>
      <c r="T362" s="8">
        <v>21</v>
      </c>
      <c r="U362" s="8">
        <v>8</v>
      </c>
      <c r="V362" s="8">
        <v>6</v>
      </c>
      <c r="W362" s="8">
        <v>2</v>
      </c>
      <c r="X362" s="8">
        <v>1</v>
      </c>
      <c r="Y362" s="8">
        <v>3</v>
      </c>
      <c r="Z362" s="8">
        <v>1</v>
      </c>
      <c r="AA362" s="8">
        <v>25.992424242424242</v>
      </c>
      <c r="AB362" s="8">
        <v>43.320707070707073</v>
      </c>
    </row>
    <row r="363" spans="1:28" ht="15" customHeight="1" x14ac:dyDescent="0.2">
      <c r="A363" s="16"/>
      <c r="B363" s="30" t="s">
        <v>35</v>
      </c>
      <c r="C363" s="12" t="s">
        <v>24</v>
      </c>
      <c r="D363" s="8">
        <v>558</v>
      </c>
      <c r="E363" s="8">
        <v>298</v>
      </c>
      <c r="F363" s="8">
        <v>260</v>
      </c>
      <c r="G363" s="8">
        <v>263</v>
      </c>
      <c r="H363" s="8">
        <v>77</v>
      </c>
      <c r="I363" s="8">
        <v>52</v>
      </c>
      <c r="J363" s="8">
        <v>29</v>
      </c>
      <c r="K363" s="8">
        <v>33</v>
      </c>
      <c r="L363" s="8">
        <v>40</v>
      </c>
      <c r="M363" s="8">
        <v>32</v>
      </c>
      <c r="N363" s="8">
        <v>54.627489177489181</v>
      </c>
      <c r="O363" s="8">
        <v>81.941233766233765</v>
      </c>
      <c r="P363" s="8">
        <v>263</v>
      </c>
      <c r="Q363" s="8">
        <v>104</v>
      </c>
      <c r="R363" s="8">
        <v>129</v>
      </c>
      <c r="S363" s="8">
        <v>30</v>
      </c>
      <c r="T363" s="8">
        <v>529</v>
      </c>
      <c r="U363" s="8">
        <v>286</v>
      </c>
      <c r="V363" s="8">
        <v>93</v>
      </c>
      <c r="W363" s="8">
        <v>46</v>
      </c>
      <c r="X363" s="8">
        <v>61</v>
      </c>
      <c r="Y363" s="8">
        <v>34</v>
      </c>
      <c r="Z363" s="8">
        <v>9</v>
      </c>
      <c r="AA363" s="8">
        <v>19.415272730475753</v>
      </c>
      <c r="AB363" s="8">
        <v>43.145050512168346</v>
      </c>
    </row>
    <row r="364" spans="1:28" ht="15" customHeight="1" x14ac:dyDescent="0.2">
      <c r="A364" s="16"/>
      <c r="B364" s="25" t="s">
        <v>36</v>
      </c>
      <c r="C364" s="15"/>
      <c r="D364" s="8"/>
      <c r="E364" s="8"/>
      <c r="F364" s="8"/>
      <c r="G364" s="8"/>
      <c r="H364" s="8"/>
      <c r="I364" s="8"/>
      <c r="J364" s="8"/>
      <c r="K364" s="8"/>
      <c r="L364" s="8"/>
      <c r="M364" s="8"/>
      <c r="N364" s="8"/>
      <c r="O364" s="8"/>
      <c r="P364" s="8"/>
      <c r="Q364" s="8"/>
      <c r="R364" s="8"/>
      <c r="S364" s="8"/>
      <c r="T364" s="8"/>
      <c r="U364" s="8"/>
      <c r="V364" s="8"/>
      <c r="W364" s="8"/>
      <c r="X364" s="8"/>
      <c r="Y364" s="8"/>
      <c r="Z364" s="8"/>
      <c r="AA364" s="8"/>
      <c r="AB364" s="8"/>
    </row>
    <row r="365" spans="1:28" ht="15" customHeight="1" x14ac:dyDescent="0.2">
      <c r="A365" s="16"/>
      <c r="B365" s="25" t="s">
        <v>37</v>
      </c>
      <c r="C365" s="18" t="s">
        <v>178</v>
      </c>
      <c r="D365" s="8">
        <v>478</v>
      </c>
      <c r="E365" s="8">
        <v>262</v>
      </c>
      <c r="F365" s="8">
        <v>216</v>
      </c>
      <c r="G365" s="8">
        <v>229</v>
      </c>
      <c r="H365" s="8">
        <v>60</v>
      </c>
      <c r="I365" s="8">
        <v>45</v>
      </c>
      <c r="J365" s="8">
        <v>27</v>
      </c>
      <c r="K365" s="8">
        <v>30</v>
      </c>
      <c r="L365" s="8">
        <v>39</v>
      </c>
      <c r="M365" s="8">
        <v>28</v>
      </c>
      <c r="N365" s="8">
        <v>60.038557213930346</v>
      </c>
      <c r="O365" s="8">
        <v>85.586879432624116</v>
      </c>
      <c r="P365" s="8">
        <v>229</v>
      </c>
      <c r="Q365" s="8">
        <v>93</v>
      </c>
      <c r="R365" s="8">
        <v>109</v>
      </c>
      <c r="S365" s="8">
        <v>27</v>
      </c>
      <c r="T365" s="8">
        <v>454</v>
      </c>
      <c r="U365" s="8">
        <v>238</v>
      </c>
      <c r="V365" s="8">
        <v>85</v>
      </c>
      <c r="W365" s="8">
        <v>42</v>
      </c>
      <c r="X365" s="8">
        <v>51</v>
      </c>
      <c r="Y365" s="8">
        <v>30</v>
      </c>
      <c r="Z365" s="8">
        <v>8</v>
      </c>
      <c r="AA365" s="8">
        <v>19.883452336155415</v>
      </c>
      <c r="AB365" s="8">
        <v>42.634710297717859</v>
      </c>
    </row>
    <row r="366" spans="1:28" ht="15" customHeight="1" x14ac:dyDescent="0.2">
      <c r="A366" s="16"/>
      <c r="B366" s="25"/>
      <c r="C366" s="18" t="s">
        <v>179</v>
      </c>
      <c r="D366" s="8">
        <v>62</v>
      </c>
      <c r="E366" s="8">
        <v>33</v>
      </c>
      <c r="F366" s="8">
        <v>29</v>
      </c>
      <c r="G366" s="8">
        <v>31</v>
      </c>
      <c r="H366" s="8">
        <v>15</v>
      </c>
      <c r="I366" s="8">
        <v>7</v>
      </c>
      <c r="J366" s="8">
        <v>2</v>
      </c>
      <c r="K366" s="8">
        <v>3</v>
      </c>
      <c r="L366" s="8">
        <v>1</v>
      </c>
      <c r="M366" s="8">
        <v>3</v>
      </c>
      <c r="N366" s="8">
        <v>19.685714285714287</v>
      </c>
      <c r="O366" s="8">
        <v>42.400000000000006</v>
      </c>
      <c r="P366" s="8">
        <v>31</v>
      </c>
      <c r="Q366" s="8">
        <v>11</v>
      </c>
      <c r="R366" s="8">
        <v>19</v>
      </c>
      <c r="S366" s="8">
        <v>1</v>
      </c>
      <c r="T366" s="8">
        <v>53</v>
      </c>
      <c r="U366" s="8">
        <v>35</v>
      </c>
      <c r="V366" s="8">
        <v>4</v>
      </c>
      <c r="W366" s="8">
        <v>2</v>
      </c>
      <c r="X366" s="8">
        <v>8</v>
      </c>
      <c r="Y366" s="8">
        <v>4</v>
      </c>
      <c r="Z366" s="8">
        <v>0</v>
      </c>
      <c r="AA366" s="8">
        <v>18.429919137466307</v>
      </c>
      <c r="AB366" s="8">
        <v>54.265873015873012</v>
      </c>
    </row>
    <row r="367" spans="1:28" ht="15" customHeight="1" x14ac:dyDescent="0.2">
      <c r="A367" s="18"/>
      <c r="B367" s="26"/>
      <c r="C367" s="19" t="s">
        <v>34</v>
      </c>
      <c r="D367" s="8">
        <v>18</v>
      </c>
      <c r="E367" s="8">
        <v>3</v>
      </c>
      <c r="F367" s="8">
        <v>15</v>
      </c>
      <c r="G367" s="8">
        <v>3</v>
      </c>
      <c r="H367" s="8">
        <v>2</v>
      </c>
      <c r="I367" s="8">
        <v>0</v>
      </c>
      <c r="J367" s="8">
        <v>0</v>
      </c>
      <c r="K367" s="8">
        <v>0</v>
      </c>
      <c r="L367" s="8">
        <v>0</v>
      </c>
      <c r="M367" s="8">
        <v>1</v>
      </c>
      <c r="N367" s="8">
        <v>0</v>
      </c>
      <c r="O367" s="8" t="s">
        <v>142</v>
      </c>
      <c r="P367" s="8">
        <v>3</v>
      </c>
      <c r="Q367" s="8">
        <v>0</v>
      </c>
      <c r="R367" s="8">
        <v>1</v>
      </c>
      <c r="S367" s="8">
        <v>2</v>
      </c>
      <c r="T367" s="8">
        <v>22</v>
      </c>
      <c r="U367" s="8">
        <v>13</v>
      </c>
      <c r="V367" s="8">
        <v>4</v>
      </c>
      <c r="W367" s="8">
        <v>2</v>
      </c>
      <c r="X367" s="8">
        <v>2</v>
      </c>
      <c r="Y367" s="8">
        <v>0</v>
      </c>
      <c r="Z367" s="8">
        <v>1</v>
      </c>
      <c r="AA367" s="8">
        <v>11.958874458874458</v>
      </c>
      <c r="AB367" s="8">
        <v>31.392045454545453</v>
      </c>
    </row>
    <row r="368" spans="1:28" ht="15" customHeight="1" x14ac:dyDescent="0.2">
      <c r="A368" s="16"/>
      <c r="B368" s="105" t="s">
        <v>38</v>
      </c>
      <c r="C368" s="12" t="s">
        <v>24</v>
      </c>
      <c r="D368" s="8">
        <v>653</v>
      </c>
      <c r="E368" s="8">
        <v>435</v>
      </c>
      <c r="F368" s="8">
        <v>218</v>
      </c>
      <c r="G368" s="8">
        <v>403</v>
      </c>
      <c r="H368" s="8">
        <v>96</v>
      </c>
      <c r="I368" s="8">
        <v>90</v>
      </c>
      <c r="J368" s="8">
        <v>49</v>
      </c>
      <c r="K368" s="8">
        <v>44</v>
      </c>
      <c r="L368" s="8">
        <v>41</v>
      </c>
      <c r="M368" s="8">
        <v>83</v>
      </c>
      <c r="N368" s="8">
        <v>46.236223124999995</v>
      </c>
      <c r="O368" s="8">
        <v>66.051747321428564</v>
      </c>
      <c r="P368" s="8">
        <v>403</v>
      </c>
      <c r="Q368" s="8">
        <v>176</v>
      </c>
      <c r="R368" s="8">
        <v>149</v>
      </c>
      <c r="S368" s="8">
        <v>78</v>
      </c>
      <c r="T368" s="8">
        <v>697</v>
      </c>
      <c r="U368" s="8">
        <v>284</v>
      </c>
      <c r="V368" s="8">
        <v>129</v>
      </c>
      <c r="W368" s="8">
        <v>76</v>
      </c>
      <c r="X368" s="8">
        <v>100</v>
      </c>
      <c r="Y368" s="8">
        <v>100</v>
      </c>
      <c r="Z368" s="8">
        <v>8</v>
      </c>
      <c r="AA368" s="8">
        <v>30.685736174757462</v>
      </c>
      <c r="AB368" s="8">
        <v>52.203635121994793</v>
      </c>
    </row>
    <row r="369" spans="1:28" ht="15" customHeight="1" x14ac:dyDescent="0.2">
      <c r="A369" s="16"/>
      <c r="B369" s="106"/>
      <c r="C369" s="15"/>
      <c r="D369" s="8"/>
      <c r="E369" s="8"/>
      <c r="F369" s="8"/>
      <c r="G369" s="8"/>
      <c r="H369" s="8"/>
      <c r="I369" s="8"/>
      <c r="J369" s="8"/>
      <c r="K369" s="8"/>
      <c r="L369" s="8"/>
      <c r="M369" s="8"/>
      <c r="N369" s="8"/>
      <c r="O369" s="8"/>
      <c r="P369" s="8"/>
      <c r="Q369" s="8"/>
      <c r="R369" s="8"/>
      <c r="S369" s="8"/>
      <c r="T369" s="8"/>
      <c r="U369" s="8"/>
      <c r="V369" s="8"/>
      <c r="W369" s="8"/>
      <c r="X369" s="8"/>
      <c r="Y369" s="8"/>
      <c r="Z369" s="8"/>
      <c r="AA369" s="8"/>
      <c r="AB369" s="8"/>
    </row>
    <row r="370" spans="1:28" ht="15" customHeight="1" x14ac:dyDescent="0.2">
      <c r="A370" s="16"/>
      <c r="B370" s="106"/>
      <c r="C370" s="18" t="s">
        <v>178</v>
      </c>
      <c r="D370" s="8">
        <v>560</v>
      </c>
      <c r="E370" s="8">
        <v>376</v>
      </c>
      <c r="F370" s="8">
        <v>184</v>
      </c>
      <c r="G370" s="8">
        <v>353</v>
      </c>
      <c r="H370" s="8">
        <v>77</v>
      </c>
      <c r="I370" s="8">
        <v>82</v>
      </c>
      <c r="J370" s="8">
        <v>42</v>
      </c>
      <c r="K370" s="8">
        <v>43</v>
      </c>
      <c r="L370" s="8">
        <v>38</v>
      </c>
      <c r="M370" s="8">
        <v>71</v>
      </c>
      <c r="N370" s="8">
        <v>47.790040425531913</v>
      </c>
      <c r="O370" s="8">
        <v>65.740445853658542</v>
      </c>
      <c r="P370" s="8">
        <v>353</v>
      </c>
      <c r="Q370" s="8">
        <v>163</v>
      </c>
      <c r="R370" s="8">
        <v>123</v>
      </c>
      <c r="S370" s="8">
        <v>67</v>
      </c>
      <c r="T370" s="8">
        <v>591</v>
      </c>
      <c r="U370" s="8">
        <v>233</v>
      </c>
      <c r="V370" s="8">
        <v>115</v>
      </c>
      <c r="W370" s="8">
        <v>61</v>
      </c>
      <c r="X370" s="8">
        <v>91</v>
      </c>
      <c r="Y370" s="8">
        <v>86</v>
      </c>
      <c r="Z370" s="8">
        <v>5</v>
      </c>
      <c r="AA370" s="8">
        <v>31.363570496566513</v>
      </c>
      <c r="AB370" s="8">
        <v>52.065303997133078</v>
      </c>
    </row>
    <row r="371" spans="1:28" ht="15" customHeight="1" x14ac:dyDescent="0.2">
      <c r="A371" s="16"/>
      <c r="B371" s="106"/>
      <c r="C371" s="18" t="s">
        <v>179</v>
      </c>
      <c r="D371" s="8">
        <v>56</v>
      </c>
      <c r="E371" s="8">
        <v>32</v>
      </c>
      <c r="F371" s="8">
        <v>24</v>
      </c>
      <c r="G371" s="8">
        <v>25</v>
      </c>
      <c r="H371" s="8">
        <v>12</v>
      </c>
      <c r="I371" s="8">
        <v>4</v>
      </c>
      <c r="J371" s="8">
        <v>4</v>
      </c>
      <c r="K371" s="8">
        <v>1</v>
      </c>
      <c r="L371" s="8">
        <v>2</v>
      </c>
      <c r="M371" s="8">
        <v>2</v>
      </c>
      <c r="N371" s="8">
        <v>32.652173913043477</v>
      </c>
      <c r="O371" s="8">
        <v>68.272727272727266</v>
      </c>
      <c r="P371" s="8">
        <v>25</v>
      </c>
      <c r="Q371" s="8">
        <v>9</v>
      </c>
      <c r="R371" s="8">
        <v>13</v>
      </c>
      <c r="S371" s="8">
        <v>3</v>
      </c>
      <c r="T371" s="8">
        <v>59</v>
      </c>
      <c r="U371" s="8">
        <v>34</v>
      </c>
      <c r="V371" s="8">
        <v>8</v>
      </c>
      <c r="W371" s="8">
        <v>6</v>
      </c>
      <c r="X371" s="8">
        <v>4</v>
      </c>
      <c r="Y371" s="8">
        <v>7</v>
      </c>
      <c r="Z371" s="8">
        <v>0</v>
      </c>
      <c r="AA371" s="8">
        <v>22.338579499596452</v>
      </c>
      <c r="AB371" s="8">
        <v>52.719047619047622</v>
      </c>
    </row>
    <row r="372" spans="1:28" ht="15" customHeight="1" x14ac:dyDescent="0.2">
      <c r="A372" s="17"/>
      <c r="B372" s="125"/>
      <c r="C372" s="19" t="s">
        <v>34</v>
      </c>
      <c r="D372" s="8">
        <v>37</v>
      </c>
      <c r="E372" s="8">
        <v>27</v>
      </c>
      <c r="F372" s="8">
        <v>10</v>
      </c>
      <c r="G372" s="8">
        <v>25</v>
      </c>
      <c r="H372" s="8">
        <v>7</v>
      </c>
      <c r="I372" s="8">
        <v>4</v>
      </c>
      <c r="J372" s="8">
        <v>3</v>
      </c>
      <c r="K372" s="8">
        <v>0</v>
      </c>
      <c r="L372" s="8">
        <v>1</v>
      </c>
      <c r="M372" s="8">
        <v>10</v>
      </c>
      <c r="N372" s="8">
        <v>37.853333333333332</v>
      </c>
      <c r="O372" s="8">
        <v>70.974999999999994</v>
      </c>
      <c r="P372" s="8">
        <v>25</v>
      </c>
      <c r="Q372" s="8">
        <v>4</v>
      </c>
      <c r="R372" s="8">
        <v>13</v>
      </c>
      <c r="S372" s="8">
        <v>8</v>
      </c>
      <c r="T372" s="8">
        <v>47</v>
      </c>
      <c r="U372" s="8">
        <v>17</v>
      </c>
      <c r="V372" s="8">
        <v>6</v>
      </c>
      <c r="W372" s="8">
        <v>9</v>
      </c>
      <c r="X372" s="8">
        <v>5</v>
      </c>
      <c r="Y372" s="8">
        <v>7</v>
      </c>
      <c r="Z372" s="8">
        <v>3</v>
      </c>
      <c r="AA372" s="8">
        <v>32.850993703266433</v>
      </c>
      <c r="AB372" s="8">
        <v>53.534952701619375</v>
      </c>
    </row>
    <row r="373" spans="1:28" ht="15" customHeight="1" x14ac:dyDescent="0.2">
      <c r="A373" s="11" t="s">
        <v>67</v>
      </c>
      <c r="B373" s="6" t="s">
        <v>23</v>
      </c>
      <c r="C373" s="12" t="s">
        <v>24</v>
      </c>
      <c r="D373" s="8">
        <v>781</v>
      </c>
      <c r="E373" s="8">
        <v>668</v>
      </c>
      <c r="F373" s="8">
        <v>113</v>
      </c>
      <c r="G373" s="8">
        <v>649</v>
      </c>
      <c r="H373" s="8">
        <v>92</v>
      </c>
      <c r="I373" s="8">
        <v>46</v>
      </c>
      <c r="J373" s="8">
        <v>62</v>
      </c>
      <c r="K373" s="8">
        <v>129</v>
      </c>
      <c r="L373" s="8">
        <v>287</v>
      </c>
      <c r="M373" s="8">
        <v>33</v>
      </c>
      <c r="N373" s="8">
        <v>141.7075878246753</v>
      </c>
      <c r="O373" s="8">
        <v>166.58754599236639</v>
      </c>
      <c r="P373" s="8">
        <v>649</v>
      </c>
      <c r="Q373" s="8">
        <v>486</v>
      </c>
      <c r="R373" s="8">
        <v>132</v>
      </c>
      <c r="S373" s="8">
        <v>31</v>
      </c>
      <c r="T373" s="8">
        <v>825</v>
      </c>
      <c r="U373" s="8">
        <v>218</v>
      </c>
      <c r="V373" s="8">
        <v>286</v>
      </c>
      <c r="W373" s="8">
        <v>110</v>
      </c>
      <c r="X373" s="8">
        <v>98</v>
      </c>
      <c r="Y373" s="8">
        <v>104</v>
      </c>
      <c r="Z373" s="8">
        <v>9</v>
      </c>
      <c r="AA373" s="8">
        <v>30.621679096662717</v>
      </c>
      <c r="AB373" s="8">
        <v>41.784766125212002</v>
      </c>
    </row>
    <row r="374" spans="1:28" ht="15" customHeight="1" x14ac:dyDescent="0.2">
      <c r="A374" s="104" t="s">
        <v>68</v>
      </c>
      <c r="B374" s="6" t="s">
        <v>41</v>
      </c>
      <c r="C374" s="15"/>
      <c r="D374" s="8"/>
      <c r="E374" s="8"/>
      <c r="F374" s="8"/>
      <c r="G374" s="8"/>
      <c r="H374" s="8"/>
      <c r="I374" s="8"/>
      <c r="J374" s="8"/>
      <c r="K374" s="8"/>
      <c r="L374" s="8"/>
      <c r="M374" s="8"/>
      <c r="N374" s="8"/>
      <c r="O374" s="8"/>
      <c r="P374" s="8"/>
      <c r="Q374" s="8"/>
      <c r="R374" s="8"/>
      <c r="S374" s="8"/>
      <c r="T374" s="8"/>
      <c r="U374" s="8"/>
      <c r="V374" s="8"/>
      <c r="W374" s="8"/>
      <c r="X374" s="8"/>
      <c r="Y374" s="8"/>
      <c r="Z374" s="8"/>
      <c r="AA374" s="8"/>
      <c r="AB374" s="8"/>
    </row>
    <row r="375" spans="1:28" ht="15" customHeight="1" x14ac:dyDescent="0.2">
      <c r="A375" s="104"/>
      <c r="B375" s="6" t="s">
        <v>27</v>
      </c>
      <c r="C375" s="18" t="s">
        <v>69</v>
      </c>
      <c r="D375" s="8">
        <v>6</v>
      </c>
      <c r="E375" s="8">
        <v>2</v>
      </c>
      <c r="F375" s="8">
        <v>4</v>
      </c>
      <c r="G375" s="8">
        <v>2</v>
      </c>
      <c r="H375" s="8">
        <v>1</v>
      </c>
      <c r="I375" s="8">
        <v>0</v>
      </c>
      <c r="J375" s="8">
        <v>0</v>
      </c>
      <c r="K375" s="8">
        <v>0</v>
      </c>
      <c r="L375" s="8">
        <v>0</v>
      </c>
      <c r="M375" s="8">
        <v>1</v>
      </c>
      <c r="N375" s="8">
        <v>0</v>
      </c>
      <c r="O375" s="8" t="s">
        <v>142</v>
      </c>
      <c r="P375" s="8">
        <v>2</v>
      </c>
      <c r="Q375" s="8">
        <v>0</v>
      </c>
      <c r="R375" s="8">
        <v>1</v>
      </c>
      <c r="S375" s="8">
        <v>1</v>
      </c>
      <c r="T375" s="8">
        <v>9</v>
      </c>
      <c r="U375" s="8">
        <v>3</v>
      </c>
      <c r="V375" s="8">
        <v>5</v>
      </c>
      <c r="W375" s="8">
        <v>0</v>
      </c>
      <c r="X375" s="8">
        <v>0</v>
      </c>
      <c r="Y375" s="8">
        <v>0</v>
      </c>
      <c r="Z375" s="8">
        <v>1</v>
      </c>
      <c r="AA375" s="8">
        <v>12.361111111111111</v>
      </c>
      <c r="AB375" s="8">
        <v>19.777777777777779</v>
      </c>
    </row>
    <row r="376" spans="1:28" ht="15" customHeight="1" x14ac:dyDescent="0.2">
      <c r="A376" s="28"/>
      <c r="B376" s="6" t="s">
        <v>43</v>
      </c>
      <c r="C376" s="18" t="s">
        <v>70</v>
      </c>
      <c r="D376" s="8">
        <v>12</v>
      </c>
      <c r="E376" s="8">
        <v>6</v>
      </c>
      <c r="F376" s="8">
        <v>6</v>
      </c>
      <c r="G376" s="8">
        <v>4</v>
      </c>
      <c r="H376" s="8">
        <v>2</v>
      </c>
      <c r="I376" s="8">
        <v>0</v>
      </c>
      <c r="J376" s="8">
        <v>0</v>
      </c>
      <c r="K376" s="8">
        <v>0</v>
      </c>
      <c r="L376" s="8">
        <v>0</v>
      </c>
      <c r="M376" s="8">
        <v>2</v>
      </c>
      <c r="N376" s="8">
        <v>0</v>
      </c>
      <c r="O376" s="8" t="s">
        <v>142</v>
      </c>
      <c r="P376" s="8">
        <v>4</v>
      </c>
      <c r="Q376" s="8">
        <v>2</v>
      </c>
      <c r="R376" s="8">
        <v>0</v>
      </c>
      <c r="S376" s="8">
        <v>2</v>
      </c>
      <c r="T376" s="8">
        <v>15</v>
      </c>
      <c r="U376" s="8">
        <v>4</v>
      </c>
      <c r="V376" s="8">
        <v>2</v>
      </c>
      <c r="W376" s="8">
        <v>3</v>
      </c>
      <c r="X376" s="8">
        <v>3</v>
      </c>
      <c r="Y376" s="8">
        <v>3</v>
      </c>
      <c r="Z376" s="8">
        <v>0</v>
      </c>
      <c r="AA376" s="8">
        <v>41.050125313283203</v>
      </c>
      <c r="AB376" s="8">
        <v>55.977443609022551</v>
      </c>
    </row>
    <row r="377" spans="1:28" ht="15" customHeight="1" x14ac:dyDescent="0.2">
      <c r="A377" s="45"/>
      <c r="B377" s="6"/>
      <c r="C377" s="18" t="s">
        <v>71</v>
      </c>
      <c r="D377" s="8">
        <v>25</v>
      </c>
      <c r="E377" s="8">
        <v>10</v>
      </c>
      <c r="F377" s="8">
        <v>15</v>
      </c>
      <c r="G377" s="8">
        <v>9</v>
      </c>
      <c r="H377" s="8">
        <v>4</v>
      </c>
      <c r="I377" s="8">
        <v>4</v>
      </c>
      <c r="J377" s="8">
        <v>1</v>
      </c>
      <c r="K377" s="8">
        <v>0</v>
      </c>
      <c r="L377" s="8">
        <v>0</v>
      </c>
      <c r="M377" s="8">
        <v>0</v>
      </c>
      <c r="N377" s="8">
        <v>10</v>
      </c>
      <c r="O377" s="8">
        <v>18</v>
      </c>
      <c r="P377" s="8">
        <v>9</v>
      </c>
      <c r="Q377" s="8">
        <v>3</v>
      </c>
      <c r="R377" s="8">
        <v>6</v>
      </c>
      <c r="S377" s="8">
        <v>0</v>
      </c>
      <c r="T377" s="8">
        <v>25</v>
      </c>
      <c r="U377" s="8">
        <v>11</v>
      </c>
      <c r="V377" s="8">
        <v>3</v>
      </c>
      <c r="W377" s="8">
        <v>2</v>
      </c>
      <c r="X377" s="8">
        <v>6</v>
      </c>
      <c r="Y377" s="8">
        <v>3</v>
      </c>
      <c r="Z377" s="8">
        <v>0</v>
      </c>
      <c r="AA377" s="8">
        <v>32.666666666666664</v>
      </c>
      <c r="AB377" s="8">
        <v>58.333333333333329</v>
      </c>
    </row>
    <row r="378" spans="1:28" ht="15" customHeight="1" x14ac:dyDescent="0.2">
      <c r="A378" s="45"/>
      <c r="B378" s="6"/>
      <c r="C378" s="18" t="s">
        <v>72</v>
      </c>
      <c r="D378" s="8">
        <v>50</v>
      </c>
      <c r="E378" s="8">
        <v>29</v>
      </c>
      <c r="F378" s="8">
        <v>21</v>
      </c>
      <c r="G378" s="8">
        <v>25</v>
      </c>
      <c r="H378" s="8">
        <v>9</v>
      </c>
      <c r="I378" s="8">
        <v>3</v>
      </c>
      <c r="J378" s="8">
        <v>1</v>
      </c>
      <c r="K378" s="8">
        <v>8</v>
      </c>
      <c r="L378" s="8">
        <v>3</v>
      </c>
      <c r="M378" s="8">
        <v>1</v>
      </c>
      <c r="N378" s="8">
        <v>52.625</v>
      </c>
      <c r="O378" s="8">
        <v>84.2</v>
      </c>
      <c r="P378" s="8">
        <v>25</v>
      </c>
      <c r="Q378" s="8">
        <v>9</v>
      </c>
      <c r="R378" s="8">
        <v>15</v>
      </c>
      <c r="S378" s="8">
        <v>1</v>
      </c>
      <c r="T378" s="8">
        <v>51</v>
      </c>
      <c r="U378" s="8">
        <v>15</v>
      </c>
      <c r="V378" s="8">
        <v>12</v>
      </c>
      <c r="W378" s="8">
        <v>7</v>
      </c>
      <c r="X378" s="8">
        <v>9</v>
      </c>
      <c r="Y378" s="8">
        <v>8</v>
      </c>
      <c r="Z378" s="8">
        <v>0</v>
      </c>
      <c r="AA378" s="8">
        <v>34.971657203491112</v>
      </c>
      <c r="AB378" s="8">
        <v>49.543181038279073</v>
      </c>
    </row>
    <row r="379" spans="1:28" ht="15" customHeight="1" x14ac:dyDescent="0.2">
      <c r="A379" s="45"/>
      <c r="B379" s="6"/>
      <c r="C379" s="18" t="s">
        <v>73</v>
      </c>
      <c r="D379" s="8">
        <v>57</v>
      </c>
      <c r="E379" s="8">
        <v>48</v>
      </c>
      <c r="F379" s="8">
        <v>9</v>
      </c>
      <c r="G379" s="8">
        <v>46</v>
      </c>
      <c r="H379" s="8">
        <v>6</v>
      </c>
      <c r="I379" s="8">
        <v>6</v>
      </c>
      <c r="J379" s="8">
        <v>6</v>
      </c>
      <c r="K379" s="8">
        <v>11</v>
      </c>
      <c r="L379" s="8">
        <v>14</v>
      </c>
      <c r="M379" s="8">
        <v>3</v>
      </c>
      <c r="N379" s="8">
        <v>79.258139534883725</v>
      </c>
      <c r="O379" s="8">
        <v>92.110810810810818</v>
      </c>
      <c r="P379" s="8">
        <v>46</v>
      </c>
      <c r="Q379" s="8">
        <v>24</v>
      </c>
      <c r="R379" s="8">
        <v>18</v>
      </c>
      <c r="S379" s="8">
        <v>4</v>
      </c>
      <c r="T379" s="8">
        <v>63</v>
      </c>
      <c r="U379" s="8">
        <v>16</v>
      </c>
      <c r="V379" s="8">
        <v>23</v>
      </c>
      <c r="W379" s="8">
        <v>6</v>
      </c>
      <c r="X379" s="8">
        <v>11</v>
      </c>
      <c r="Y379" s="8">
        <v>7</v>
      </c>
      <c r="Z379" s="8">
        <v>0</v>
      </c>
      <c r="AA379" s="8">
        <v>31.038071720344625</v>
      </c>
      <c r="AB379" s="8">
        <v>41.604223795355566</v>
      </c>
    </row>
    <row r="380" spans="1:28" ht="15" customHeight="1" x14ac:dyDescent="0.2">
      <c r="A380" s="45"/>
      <c r="B380" s="6"/>
      <c r="C380" s="18" t="s">
        <v>74</v>
      </c>
      <c r="D380" s="8">
        <v>56</v>
      </c>
      <c r="E380" s="8">
        <v>51</v>
      </c>
      <c r="F380" s="8">
        <v>5</v>
      </c>
      <c r="G380" s="8">
        <v>50</v>
      </c>
      <c r="H380" s="8">
        <v>2</v>
      </c>
      <c r="I380" s="8">
        <v>5</v>
      </c>
      <c r="J380" s="8">
        <v>4</v>
      </c>
      <c r="K380" s="8">
        <v>14</v>
      </c>
      <c r="L380" s="8">
        <v>21</v>
      </c>
      <c r="M380" s="8">
        <v>4</v>
      </c>
      <c r="N380" s="8">
        <v>122.46739130434783</v>
      </c>
      <c r="O380" s="8">
        <v>128.03409090909091</v>
      </c>
      <c r="P380" s="8">
        <v>50</v>
      </c>
      <c r="Q380" s="8">
        <v>31</v>
      </c>
      <c r="R380" s="8">
        <v>15</v>
      </c>
      <c r="S380" s="8">
        <v>4</v>
      </c>
      <c r="T380" s="8">
        <v>61</v>
      </c>
      <c r="U380" s="8">
        <v>13</v>
      </c>
      <c r="V380" s="8">
        <v>26</v>
      </c>
      <c r="W380" s="8">
        <v>12</v>
      </c>
      <c r="X380" s="8">
        <v>5</v>
      </c>
      <c r="Y380" s="8">
        <v>5</v>
      </c>
      <c r="Z380" s="8">
        <v>0</v>
      </c>
      <c r="AA380" s="8">
        <v>26.58080478276641</v>
      </c>
      <c r="AB380" s="8">
        <v>33.779772744765644</v>
      </c>
    </row>
    <row r="381" spans="1:28" ht="15" customHeight="1" x14ac:dyDescent="0.2">
      <c r="A381" s="45"/>
      <c r="B381" s="6"/>
      <c r="C381" s="18" t="s">
        <v>75</v>
      </c>
      <c r="D381" s="8">
        <v>91</v>
      </c>
      <c r="E381" s="8">
        <v>82</v>
      </c>
      <c r="F381" s="8">
        <v>9</v>
      </c>
      <c r="G381" s="8">
        <v>80</v>
      </c>
      <c r="H381" s="8">
        <v>7</v>
      </c>
      <c r="I381" s="8">
        <v>7</v>
      </c>
      <c r="J381" s="8">
        <v>12</v>
      </c>
      <c r="K381" s="8">
        <v>21</v>
      </c>
      <c r="L381" s="8">
        <v>32</v>
      </c>
      <c r="M381" s="8">
        <v>1</v>
      </c>
      <c r="N381" s="8">
        <v>114.61392405063292</v>
      </c>
      <c r="O381" s="8">
        <v>125.75694444444444</v>
      </c>
      <c r="P381" s="8">
        <v>80</v>
      </c>
      <c r="Q381" s="8">
        <v>63</v>
      </c>
      <c r="R381" s="8">
        <v>12</v>
      </c>
      <c r="S381" s="8">
        <v>5</v>
      </c>
      <c r="T381" s="8">
        <v>95</v>
      </c>
      <c r="U381" s="8">
        <v>15</v>
      </c>
      <c r="V381" s="8">
        <v>50</v>
      </c>
      <c r="W381" s="8">
        <v>16</v>
      </c>
      <c r="X381" s="8">
        <v>7</v>
      </c>
      <c r="Y381" s="8">
        <v>6</v>
      </c>
      <c r="Z381" s="8">
        <v>1</v>
      </c>
      <c r="AA381" s="8">
        <v>26.331559814820125</v>
      </c>
      <c r="AB381" s="8">
        <v>31.331223070798629</v>
      </c>
    </row>
    <row r="382" spans="1:28" ht="15" customHeight="1" x14ac:dyDescent="0.2">
      <c r="A382" s="45"/>
      <c r="B382" s="6"/>
      <c r="C382" s="18" t="s">
        <v>76</v>
      </c>
      <c r="D382" s="8">
        <v>68</v>
      </c>
      <c r="E382" s="8">
        <v>67</v>
      </c>
      <c r="F382" s="8">
        <v>1</v>
      </c>
      <c r="G382" s="8">
        <v>67</v>
      </c>
      <c r="H382" s="8">
        <v>3</v>
      </c>
      <c r="I382" s="8">
        <v>6</v>
      </c>
      <c r="J382" s="8">
        <v>10</v>
      </c>
      <c r="K382" s="8">
        <v>19</v>
      </c>
      <c r="L382" s="8">
        <v>25</v>
      </c>
      <c r="M382" s="8">
        <v>4</v>
      </c>
      <c r="N382" s="8">
        <v>128.74285714285713</v>
      </c>
      <c r="O382" s="8">
        <v>135.18</v>
      </c>
      <c r="P382" s="8">
        <v>67</v>
      </c>
      <c r="Q382" s="8">
        <v>55</v>
      </c>
      <c r="R382" s="8">
        <v>10</v>
      </c>
      <c r="S382" s="8">
        <v>2</v>
      </c>
      <c r="T382" s="8">
        <v>70</v>
      </c>
      <c r="U382" s="8">
        <v>16</v>
      </c>
      <c r="V382" s="8">
        <v>23</v>
      </c>
      <c r="W382" s="8">
        <v>15</v>
      </c>
      <c r="X382" s="8">
        <v>7</v>
      </c>
      <c r="Y382" s="8">
        <v>9</v>
      </c>
      <c r="Z382" s="8">
        <v>0</v>
      </c>
      <c r="AA382" s="8">
        <v>31.15118642844207</v>
      </c>
      <c r="AB382" s="8">
        <v>40.381167592424902</v>
      </c>
    </row>
    <row r="383" spans="1:28" ht="15" customHeight="1" x14ac:dyDescent="0.2">
      <c r="A383" s="45"/>
      <c r="B383" s="6"/>
      <c r="C383" s="18" t="s">
        <v>77</v>
      </c>
      <c r="D383" s="8">
        <v>195</v>
      </c>
      <c r="E383" s="8">
        <v>189</v>
      </c>
      <c r="F383" s="8">
        <v>6</v>
      </c>
      <c r="G383" s="8">
        <v>187</v>
      </c>
      <c r="H383" s="8">
        <v>26</v>
      </c>
      <c r="I383" s="8">
        <v>2</v>
      </c>
      <c r="J383" s="8">
        <v>13</v>
      </c>
      <c r="K383" s="8">
        <v>26</v>
      </c>
      <c r="L383" s="8">
        <v>113</v>
      </c>
      <c r="M383" s="8">
        <v>7</v>
      </c>
      <c r="N383" s="8">
        <v>182.4827138888889</v>
      </c>
      <c r="O383" s="8">
        <v>213.29148376623377</v>
      </c>
      <c r="P383" s="8">
        <v>187</v>
      </c>
      <c r="Q383" s="8">
        <v>175</v>
      </c>
      <c r="R383" s="8">
        <v>12</v>
      </c>
      <c r="S383" s="8">
        <v>0</v>
      </c>
      <c r="T383" s="8">
        <v>201</v>
      </c>
      <c r="U383" s="8">
        <v>43</v>
      </c>
      <c r="V383" s="8">
        <v>58</v>
      </c>
      <c r="W383" s="8">
        <v>30</v>
      </c>
      <c r="X383" s="8">
        <v>30</v>
      </c>
      <c r="Y383" s="8">
        <v>40</v>
      </c>
      <c r="Z383" s="8">
        <v>0</v>
      </c>
      <c r="AA383" s="8">
        <v>38.304018728795931</v>
      </c>
      <c r="AB383" s="8">
        <v>48.728530154987233</v>
      </c>
    </row>
    <row r="384" spans="1:28" ht="15" customHeight="1" x14ac:dyDescent="0.2">
      <c r="A384" s="16"/>
      <c r="B384" s="6"/>
      <c r="C384" s="19" t="s">
        <v>49</v>
      </c>
      <c r="D384" s="8">
        <v>221</v>
      </c>
      <c r="E384" s="8">
        <v>184</v>
      </c>
      <c r="F384" s="8">
        <v>37</v>
      </c>
      <c r="G384" s="8">
        <v>179</v>
      </c>
      <c r="H384" s="8">
        <v>32</v>
      </c>
      <c r="I384" s="8">
        <v>13</v>
      </c>
      <c r="J384" s="8">
        <v>15</v>
      </c>
      <c r="K384" s="8">
        <v>30</v>
      </c>
      <c r="L384" s="8">
        <v>79</v>
      </c>
      <c r="M384" s="8">
        <v>10</v>
      </c>
      <c r="N384" s="8">
        <v>159.08334674556212</v>
      </c>
      <c r="O384" s="8">
        <v>196.241500729927</v>
      </c>
      <c r="P384" s="8">
        <v>179</v>
      </c>
      <c r="Q384" s="8">
        <v>124</v>
      </c>
      <c r="R384" s="8">
        <v>43</v>
      </c>
      <c r="S384" s="8">
        <v>12</v>
      </c>
      <c r="T384" s="8">
        <v>235</v>
      </c>
      <c r="U384" s="8">
        <v>82</v>
      </c>
      <c r="V384" s="8">
        <v>84</v>
      </c>
      <c r="W384" s="8">
        <v>19</v>
      </c>
      <c r="X384" s="8">
        <v>20</v>
      </c>
      <c r="Y384" s="8">
        <v>23</v>
      </c>
      <c r="Z384" s="8">
        <v>7</v>
      </c>
      <c r="AA384" s="8">
        <v>25.178697995795822</v>
      </c>
      <c r="AB384" s="8">
        <v>39.320158513982513</v>
      </c>
    </row>
    <row r="385" spans="1:28" ht="15" customHeight="1" x14ac:dyDescent="0.2">
      <c r="A385" s="16"/>
      <c r="B385" s="30" t="s">
        <v>35</v>
      </c>
      <c r="C385" s="12" t="s">
        <v>24</v>
      </c>
      <c r="D385" s="8">
        <v>558</v>
      </c>
      <c r="E385" s="8">
        <v>298</v>
      </c>
      <c r="F385" s="8">
        <v>260</v>
      </c>
      <c r="G385" s="8">
        <v>263</v>
      </c>
      <c r="H385" s="8">
        <v>77</v>
      </c>
      <c r="I385" s="8">
        <v>52</v>
      </c>
      <c r="J385" s="8">
        <v>29</v>
      </c>
      <c r="K385" s="8">
        <v>33</v>
      </c>
      <c r="L385" s="8">
        <v>40</v>
      </c>
      <c r="M385" s="8">
        <v>32</v>
      </c>
      <c r="N385" s="8">
        <v>54.627489177489181</v>
      </c>
      <c r="O385" s="8">
        <v>81.941233766233765</v>
      </c>
      <c r="P385" s="8">
        <v>263</v>
      </c>
      <c r="Q385" s="8">
        <v>104</v>
      </c>
      <c r="R385" s="8">
        <v>129</v>
      </c>
      <c r="S385" s="8">
        <v>30</v>
      </c>
      <c r="T385" s="8">
        <v>529</v>
      </c>
      <c r="U385" s="8">
        <v>286</v>
      </c>
      <c r="V385" s="8">
        <v>93</v>
      </c>
      <c r="W385" s="8">
        <v>46</v>
      </c>
      <c r="X385" s="8">
        <v>61</v>
      </c>
      <c r="Y385" s="8">
        <v>34</v>
      </c>
      <c r="Z385" s="8">
        <v>9</v>
      </c>
      <c r="AA385" s="8">
        <v>19.415272730475749</v>
      </c>
      <c r="AB385" s="8">
        <v>43.145050512168332</v>
      </c>
    </row>
    <row r="386" spans="1:28" ht="15" customHeight="1" x14ac:dyDescent="0.2">
      <c r="A386" s="16"/>
      <c r="B386" s="25" t="s">
        <v>36</v>
      </c>
      <c r="C386" s="15"/>
      <c r="D386" s="8"/>
      <c r="E386" s="8"/>
      <c r="F386" s="8"/>
      <c r="G386" s="8"/>
      <c r="H386" s="8"/>
      <c r="I386" s="8"/>
      <c r="J386" s="8"/>
      <c r="K386" s="8"/>
      <c r="L386" s="8"/>
      <c r="M386" s="8"/>
      <c r="N386" s="8"/>
      <c r="O386" s="8"/>
      <c r="P386" s="8"/>
      <c r="Q386" s="8"/>
      <c r="R386" s="8"/>
      <c r="S386" s="8"/>
      <c r="T386" s="8"/>
      <c r="U386" s="8"/>
      <c r="V386" s="8"/>
      <c r="W386" s="8"/>
      <c r="X386" s="8"/>
      <c r="Y386" s="8"/>
      <c r="Z386" s="8"/>
      <c r="AA386" s="8"/>
      <c r="AB386" s="8"/>
    </row>
    <row r="387" spans="1:28" ht="15" customHeight="1" x14ac:dyDescent="0.2">
      <c r="A387" s="16"/>
      <c r="B387" s="25" t="s">
        <v>37</v>
      </c>
      <c r="C387" s="18" t="s">
        <v>69</v>
      </c>
      <c r="D387" s="8">
        <v>85</v>
      </c>
      <c r="E387" s="8">
        <v>27</v>
      </c>
      <c r="F387" s="8">
        <v>58</v>
      </c>
      <c r="G387" s="8">
        <v>22</v>
      </c>
      <c r="H387" s="8">
        <v>13</v>
      </c>
      <c r="I387" s="8">
        <v>3</v>
      </c>
      <c r="J387" s="8">
        <v>1</v>
      </c>
      <c r="K387" s="8">
        <v>2</v>
      </c>
      <c r="L387" s="8">
        <v>1</v>
      </c>
      <c r="M387" s="8">
        <v>2</v>
      </c>
      <c r="N387" s="8">
        <v>32.049999999999997</v>
      </c>
      <c r="O387" s="8">
        <v>91.571428571428569</v>
      </c>
      <c r="P387" s="8">
        <v>22</v>
      </c>
      <c r="Q387" s="8">
        <v>6</v>
      </c>
      <c r="R387" s="8">
        <v>13</v>
      </c>
      <c r="S387" s="8">
        <v>3</v>
      </c>
      <c r="T387" s="8">
        <v>78</v>
      </c>
      <c r="U387" s="8">
        <v>48</v>
      </c>
      <c r="V387" s="8">
        <v>10</v>
      </c>
      <c r="W387" s="8">
        <v>6</v>
      </c>
      <c r="X387" s="8">
        <v>11</v>
      </c>
      <c r="Y387" s="8">
        <v>1</v>
      </c>
      <c r="Z387" s="8">
        <v>2</v>
      </c>
      <c r="AA387" s="8">
        <v>13.664527224084011</v>
      </c>
      <c r="AB387" s="8">
        <v>37.089431036799461</v>
      </c>
    </row>
    <row r="388" spans="1:28" ht="15" customHeight="1" x14ac:dyDescent="0.2">
      <c r="A388" s="16"/>
      <c r="B388" s="25"/>
      <c r="C388" s="18" t="s">
        <v>70</v>
      </c>
      <c r="D388" s="8">
        <v>100</v>
      </c>
      <c r="E388" s="8">
        <v>40</v>
      </c>
      <c r="F388" s="8">
        <v>60</v>
      </c>
      <c r="G388" s="8">
        <v>32</v>
      </c>
      <c r="H388" s="8">
        <v>11</v>
      </c>
      <c r="I388" s="8">
        <v>7</v>
      </c>
      <c r="J388" s="8">
        <v>5</v>
      </c>
      <c r="K388" s="8">
        <v>1</v>
      </c>
      <c r="L388" s="8">
        <v>6</v>
      </c>
      <c r="M388" s="8">
        <v>2</v>
      </c>
      <c r="N388" s="8">
        <v>78.026666666666671</v>
      </c>
      <c r="O388" s="8">
        <v>123.2</v>
      </c>
      <c r="P388" s="8">
        <v>32</v>
      </c>
      <c r="Q388" s="8">
        <v>14</v>
      </c>
      <c r="R388" s="8">
        <v>17</v>
      </c>
      <c r="S388" s="8">
        <v>1</v>
      </c>
      <c r="T388" s="8">
        <v>97</v>
      </c>
      <c r="U388" s="8">
        <v>57</v>
      </c>
      <c r="V388" s="8">
        <v>15</v>
      </c>
      <c r="W388" s="8">
        <v>6</v>
      </c>
      <c r="X388" s="8">
        <v>12</v>
      </c>
      <c r="Y388" s="8">
        <v>4</v>
      </c>
      <c r="Z388" s="8">
        <v>3</v>
      </c>
      <c r="AA388" s="8">
        <v>16.230735108526424</v>
      </c>
      <c r="AB388" s="8">
        <v>41.234840545986053</v>
      </c>
    </row>
    <row r="389" spans="1:28" ht="15" customHeight="1" x14ac:dyDescent="0.2">
      <c r="A389" s="16"/>
      <c r="B389" s="25"/>
      <c r="C389" s="18" t="s">
        <v>71</v>
      </c>
      <c r="D389" s="8">
        <v>69</v>
      </c>
      <c r="E389" s="8">
        <v>45</v>
      </c>
      <c r="F389" s="8">
        <v>24</v>
      </c>
      <c r="G389" s="8">
        <v>42</v>
      </c>
      <c r="H389" s="8">
        <v>12</v>
      </c>
      <c r="I389" s="8">
        <v>9</v>
      </c>
      <c r="J389" s="8">
        <v>6</v>
      </c>
      <c r="K389" s="8">
        <v>3</v>
      </c>
      <c r="L389" s="8">
        <v>7</v>
      </c>
      <c r="M389" s="8">
        <v>5</v>
      </c>
      <c r="N389" s="8">
        <v>50.670270270270272</v>
      </c>
      <c r="O389" s="8">
        <v>74.992000000000004</v>
      </c>
      <c r="P389" s="8">
        <v>42</v>
      </c>
      <c r="Q389" s="8">
        <v>14</v>
      </c>
      <c r="R389" s="8">
        <v>22</v>
      </c>
      <c r="S389" s="8">
        <v>6</v>
      </c>
      <c r="T389" s="8">
        <v>62</v>
      </c>
      <c r="U389" s="8">
        <v>34</v>
      </c>
      <c r="V389" s="8">
        <v>11</v>
      </c>
      <c r="W389" s="8">
        <v>6</v>
      </c>
      <c r="X389" s="8">
        <v>5</v>
      </c>
      <c r="Y389" s="8">
        <v>4</v>
      </c>
      <c r="Z389" s="8">
        <v>2</v>
      </c>
      <c r="AA389" s="8">
        <v>18.06150793650794</v>
      </c>
      <c r="AB389" s="8">
        <v>41.680402930402934</v>
      </c>
    </row>
    <row r="390" spans="1:28" ht="15" customHeight="1" x14ac:dyDescent="0.2">
      <c r="A390" s="16"/>
      <c r="B390" s="25"/>
      <c r="C390" s="18" t="s">
        <v>72</v>
      </c>
      <c r="D390" s="8">
        <v>47</v>
      </c>
      <c r="E390" s="8">
        <v>27</v>
      </c>
      <c r="F390" s="8">
        <v>20</v>
      </c>
      <c r="G390" s="8">
        <v>24</v>
      </c>
      <c r="H390" s="8">
        <v>5</v>
      </c>
      <c r="I390" s="8">
        <v>2</v>
      </c>
      <c r="J390" s="8">
        <v>7</v>
      </c>
      <c r="K390" s="8">
        <v>5</v>
      </c>
      <c r="L390" s="8">
        <v>4</v>
      </c>
      <c r="M390" s="8">
        <v>1</v>
      </c>
      <c r="N390" s="8">
        <v>52.53478260869565</v>
      </c>
      <c r="O390" s="8">
        <v>67.12777777777778</v>
      </c>
      <c r="P390" s="8">
        <v>24</v>
      </c>
      <c r="Q390" s="8">
        <v>10</v>
      </c>
      <c r="R390" s="8">
        <v>10</v>
      </c>
      <c r="S390" s="8">
        <v>4</v>
      </c>
      <c r="T390" s="8">
        <v>46</v>
      </c>
      <c r="U390" s="8">
        <v>22</v>
      </c>
      <c r="V390" s="8">
        <v>9</v>
      </c>
      <c r="W390" s="8">
        <v>6</v>
      </c>
      <c r="X390" s="8">
        <v>8</v>
      </c>
      <c r="Y390" s="8">
        <v>1</v>
      </c>
      <c r="Z390" s="8">
        <v>0</v>
      </c>
      <c r="AA390" s="8">
        <v>20.417635433620088</v>
      </c>
      <c r="AB390" s="8">
        <v>39.133801247771835</v>
      </c>
    </row>
    <row r="391" spans="1:28" ht="15" customHeight="1" x14ac:dyDescent="0.2">
      <c r="A391" s="16"/>
      <c r="B391" s="25"/>
      <c r="C391" s="18" t="s">
        <v>73</v>
      </c>
      <c r="D391" s="8">
        <v>15</v>
      </c>
      <c r="E391" s="8">
        <v>12</v>
      </c>
      <c r="F391" s="8">
        <v>3</v>
      </c>
      <c r="G391" s="8">
        <v>11</v>
      </c>
      <c r="H391" s="8">
        <v>2</v>
      </c>
      <c r="I391" s="8">
        <v>2</v>
      </c>
      <c r="J391" s="8">
        <v>2</v>
      </c>
      <c r="K391" s="8">
        <v>3</v>
      </c>
      <c r="L391" s="8">
        <v>1</v>
      </c>
      <c r="M391" s="8">
        <v>1</v>
      </c>
      <c r="N391" s="8">
        <v>47.924999999999997</v>
      </c>
      <c r="O391" s="8">
        <v>59.90625</v>
      </c>
      <c r="P391" s="8">
        <v>11</v>
      </c>
      <c r="Q391" s="8">
        <v>5</v>
      </c>
      <c r="R391" s="8">
        <v>4</v>
      </c>
      <c r="S391" s="8">
        <v>2</v>
      </c>
      <c r="T391" s="8">
        <v>13</v>
      </c>
      <c r="U391" s="8">
        <v>4</v>
      </c>
      <c r="V391" s="8">
        <v>6</v>
      </c>
      <c r="W391" s="8">
        <v>2</v>
      </c>
      <c r="X391" s="8">
        <v>1</v>
      </c>
      <c r="Y391" s="8">
        <v>0</v>
      </c>
      <c r="Z391" s="8">
        <v>0</v>
      </c>
      <c r="AA391" s="8">
        <v>18.999611499611497</v>
      </c>
      <c r="AB391" s="8">
        <v>27.44388327721661</v>
      </c>
    </row>
    <row r="392" spans="1:28" ht="15" customHeight="1" x14ac:dyDescent="0.2">
      <c r="A392" s="16"/>
      <c r="B392" s="25"/>
      <c r="C392" s="18" t="s">
        <v>74</v>
      </c>
      <c r="D392" s="8">
        <v>10</v>
      </c>
      <c r="E392" s="8">
        <v>7</v>
      </c>
      <c r="F392" s="8">
        <v>3</v>
      </c>
      <c r="G392" s="8">
        <v>6</v>
      </c>
      <c r="H392" s="8">
        <v>3</v>
      </c>
      <c r="I392" s="8">
        <v>0</v>
      </c>
      <c r="J392" s="8">
        <v>0</v>
      </c>
      <c r="K392" s="8">
        <v>0</v>
      </c>
      <c r="L392" s="8">
        <v>2</v>
      </c>
      <c r="M392" s="8">
        <v>1</v>
      </c>
      <c r="N392" s="8">
        <v>97.2</v>
      </c>
      <c r="O392" s="8">
        <v>243</v>
      </c>
      <c r="P392" s="8">
        <v>6</v>
      </c>
      <c r="Q392" s="8">
        <v>2</v>
      </c>
      <c r="R392" s="8">
        <v>2</v>
      </c>
      <c r="S392" s="8">
        <v>2</v>
      </c>
      <c r="T392" s="8">
        <v>10</v>
      </c>
      <c r="U392" s="8">
        <v>4</v>
      </c>
      <c r="V392" s="8">
        <v>4</v>
      </c>
      <c r="W392" s="8">
        <v>1</v>
      </c>
      <c r="X392" s="8">
        <v>1</v>
      </c>
      <c r="Y392" s="8">
        <v>0</v>
      </c>
      <c r="Z392" s="8">
        <v>0</v>
      </c>
      <c r="AA392" s="8">
        <v>17.5</v>
      </c>
      <c r="AB392" s="8">
        <v>29.166666666666668</v>
      </c>
    </row>
    <row r="393" spans="1:28" ht="15" customHeight="1" x14ac:dyDescent="0.2">
      <c r="A393" s="16"/>
      <c r="B393" s="25"/>
      <c r="C393" s="18" t="s">
        <v>75</v>
      </c>
      <c r="D393" s="8">
        <v>11</v>
      </c>
      <c r="E393" s="8">
        <v>9</v>
      </c>
      <c r="F393" s="8">
        <v>2</v>
      </c>
      <c r="G393" s="8">
        <v>9</v>
      </c>
      <c r="H393" s="8">
        <v>2</v>
      </c>
      <c r="I393" s="8">
        <v>0</v>
      </c>
      <c r="J393" s="8">
        <v>0</v>
      </c>
      <c r="K393" s="8">
        <v>1</v>
      </c>
      <c r="L393" s="8">
        <v>3</v>
      </c>
      <c r="M393" s="8">
        <v>3</v>
      </c>
      <c r="N393" s="8">
        <v>142.41666666666666</v>
      </c>
      <c r="O393" s="8">
        <v>213.625</v>
      </c>
      <c r="P393" s="8">
        <v>9</v>
      </c>
      <c r="Q393" s="8">
        <v>5</v>
      </c>
      <c r="R393" s="8">
        <v>3</v>
      </c>
      <c r="S393" s="8">
        <v>1</v>
      </c>
      <c r="T393" s="8">
        <v>10</v>
      </c>
      <c r="U393" s="8">
        <v>4</v>
      </c>
      <c r="V393" s="8">
        <v>2</v>
      </c>
      <c r="W393" s="8">
        <v>1</v>
      </c>
      <c r="X393" s="8">
        <v>1</v>
      </c>
      <c r="Y393" s="8">
        <v>2</v>
      </c>
      <c r="Z393" s="8">
        <v>0</v>
      </c>
      <c r="AA393" s="8">
        <v>31.833333333333336</v>
      </c>
      <c r="AB393" s="8">
        <v>53.055555555555564</v>
      </c>
    </row>
    <row r="394" spans="1:28" ht="15" customHeight="1" x14ac:dyDescent="0.2">
      <c r="A394" s="16"/>
      <c r="B394" s="25"/>
      <c r="C394" s="18" t="s">
        <v>76</v>
      </c>
      <c r="D394" s="8">
        <v>4</v>
      </c>
      <c r="E394" s="8">
        <v>3</v>
      </c>
      <c r="F394" s="8">
        <v>1</v>
      </c>
      <c r="G394" s="8">
        <v>3</v>
      </c>
      <c r="H394" s="8">
        <v>1</v>
      </c>
      <c r="I394" s="8">
        <v>0</v>
      </c>
      <c r="J394" s="8">
        <v>0</v>
      </c>
      <c r="K394" s="8">
        <v>1</v>
      </c>
      <c r="L394" s="8">
        <v>1</v>
      </c>
      <c r="M394" s="8">
        <v>0</v>
      </c>
      <c r="N394" s="8">
        <v>75</v>
      </c>
      <c r="O394" s="8">
        <v>112.5</v>
      </c>
      <c r="P394" s="8">
        <v>3</v>
      </c>
      <c r="Q394" s="8">
        <v>3</v>
      </c>
      <c r="R394" s="8">
        <v>0</v>
      </c>
      <c r="S394" s="8">
        <v>0</v>
      </c>
      <c r="T394" s="8">
        <v>6</v>
      </c>
      <c r="U394" s="8">
        <v>1</v>
      </c>
      <c r="V394" s="8">
        <v>2</v>
      </c>
      <c r="W394" s="8">
        <v>1</v>
      </c>
      <c r="X394" s="8">
        <v>1</v>
      </c>
      <c r="Y394" s="8">
        <v>1</v>
      </c>
      <c r="Z394" s="8">
        <v>0</v>
      </c>
      <c r="AA394" s="8">
        <v>39.629629629629626</v>
      </c>
      <c r="AB394" s="8">
        <v>47.555555555555557</v>
      </c>
    </row>
    <row r="395" spans="1:28" ht="15" customHeight="1" x14ac:dyDescent="0.2">
      <c r="A395" s="16"/>
      <c r="B395" s="25"/>
      <c r="C395" s="18" t="s">
        <v>77</v>
      </c>
      <c r="D395" s="8">
        <v>24</v>
      </c>
      <c r="E395" s="8">
        <v>22</v>
      </c>
      <c r="F395" s="8">
        <v>2</v>
      </c>
      <c r="G395" s="8">
        <v>22</v>
      </c>
      <c r="H395" s="8">
        <v>9</v>
      </c>
      <c r="I395" s="8">
        <v>1</v>
      </c>
      <c r="J395" s="8">
        <v>1</v>
      </c>
      <c r="K395" s="8">
        <v>6</v>
      </c>
      <c r="L395" s="8">
        <v>5</v>
      </c>
      <c r="M395" s="8">
        <v>0</v>
      </c>
      <c r="N395" s="8">
        <v>50.909090909090907</v>
      </c>
      <c r="O395" s="8">
        <v>86.15384615384616</v>
      </c>
      <c r="P395" s="8">
        <v>22</v>
      </c>
      <c r="Q395" s="8">
        <v>18</v>
      </c>
      <c r="R395" s="8">
        <v>4</v>
      </c>
      <c r="S395" s="8">
        <v>0</v>
      </c>
      <c r="T395" s="8">
        <v>23</v>
      </c>
      <c r="U395" s="8">
        <v>3</v>
      </c>
      <c r="V395" s="8">
        <v>1</v>
      </c>
      <c r="W395" s="8">
        <v>4</v>
      </c>
      <c r="X395" s="8">
        <v>6</v>
      </c>
      <c r="Y395" s="8">
        <v>9</v>
      </c>
      <c r="Z395" s="8">
        <v>0</v>
      </c>
      <c r="AA395" s="8">
        <v>63.398232202580026</v>
      </c>
      <c r="AB395" s="8">
        <v>72.907967032967036</v>
      </c>
    </row>
    <row r="396" spans="1:28" ht="15" customHeight="1" x14ac:dyDescent="0.2">
      <c r="A396" s="18"/>
      <c r="B396" s="26"/>
      <c r="C396" s="19" t="s">
        <v>49</v>
      </c>
      <c r="D396" s="8">
        <v>193</v>
      </c>
      <c r="E396" s="8">
        <v>106</v>
      </c>
      <c r="F396" s="8">
        <v>87</v>
      </c>
      <c r="G396" s="8">
        <v>92</v>
      </c>
      <c r="H396" s="8">
        <v>19</v>
      </c>
      <c r="I396" s="8">
        <v>28</v>
      </c>
      <c r="J396" s="8">
        <v>7</v>
      </c>
      <c r="K396" s="8">
        <v>11</v>
      </c>
      <c r="L396" s="8">
        <v>10</v>
      </c>
      <c r="M396" s="8">
        <v>17</v>
      </c>
      <c r="N396" s="8">
        <v>45.190666666666672</v>
      </c>
      <c r="O396" s="8">
        <v>60.523214285714289</v>
      </c>
      <c r="P396" s="8">
        <v>92</v>
      </c>
      <c r="Q396" s="8">
        <v>27</v>
      </c>
      <c r="R396" s="8">
        <v>54</v>
      </c>
      <c r="S396" s="8">
        <v>11</v>
      </c>
      <c r="T396" s="8">
        <v>184</v>
      </c>
      <c r="U396" s="8">
        <v>109</v>
      </c>
      <c r="V396" s="8">
        <v>33</v>
      </c>
      <c r="W396" s="8">
        <v>13</v>
      </c>
      <c r="X396" s="8">
        <v>15</v>
      </c>
      <c r="Y396" s="8">
        <v>12</v>
      </c>
      <c r="Z396" s="8">
        <v>2</v>
      </c>
      <c r="AA396" s="8">
        <v>16.882316171500666</v>
      </c>
      <c r="AB396" s="8">
        <v>42.090158126207143</v>
      </c>
    </row>
    <row r="397" spans="1:28" ht="15" customHeight="1" x14ac:dyDescent="0.2">
      <c r="A397" s="16"/>
      <c r="B397" s="105" t="s">
        <v>38</v>
      </c>
      <c r="C397" s="12" t="s">
        <v>24</v>
      </c>
      <c r="D397" s="8">
        <v>653</v>
      </c>
      <c r="E397" s="8">
        <v>435</v>
      </c>
      <c r="F397" s="8">
        <v>218</v>
      </c>
      <c r="G397" s="8">
        <v>403</v>
      </c>
      <c r="H397" s="8">
        <v>96</v>
      </c>
      <c r="I397" s="8">
        <v>90</v>
      </c>
      <c r="J397" s="8">
        <v>49</v>
      </c>
      <c r="K397" s="8">
        <v>44</v>
      </c>
      <c r="L397" s="8">
        <v>41</v>
      </c>
      <c r="M397" s="8">
        <v>83</v>
      </c>
      <c r="N397" s="8">
        <v>46.236223125000002</v>
      </c>
      <c r="O397" s="8">
        <v>66.051747321428579</v>
      </c>
      <c r="P397" s="8">
        <v>403</v>
      </c>
      <c r="Q397" s="8">
        <v>176</v>
      </c>
      <c r="R397" s="8">
        <v>149</v>
      </c>
      <c r="S397" s="8">
        <v>78</v>
      </c>
      <c r="T397" s="8">
        <v>697</v>
      </c>
      <c r="U397" s="8">
        <v>284</v>
      </c>
      <c r="V397" s="8">
        <v>129</v>
      </c>
      <c r="W397" s="8">
        <v>76</v>
      </c>
      <c r="X397" s="8">
        <v>100</v>
      </c>
      <c r="Y397" s="8">
        <v>100</v>
      </c>
      <c r="Z397" s="8">
        <v>8</v>
      </c>
      <c r="AA397" s="8">
        <v>30.685736174757462</v>
      </c>
      <c r="AB397" s="8">
        <v>52.203635121994793</v>
      </c>
    </row>
    <row r="398" spans="1:28" ht="15" customHeight="1" x14ac:dyDescent="0.2">
      <c r="A398" s="16"/>
      <c r="B398" s="106"/>
      <c r="C398" s="15"/>
      <c r="D398" s="8"/>
      <c r="E398" s="8"/>
      <c r="F398" s="8"/>
      <c r="G398" s="8"/>
      <c r="H398" s="8"/>
      <c r="I398" s="8"/>
      <c r="J398" s="8"/>
      <c r="K398" s="8"/>
      <c r="L398" s="8"/>
      <c r="M398" s="8"/>
      <c r="N398" s="8"/>
      <c r="O398" s="8"/>
      <c r="P398" s="8"/>
      <c r="Q398" s="8"/>
      <c r="R398" s="8"/>
      <c r="S398" s="8"/>
      <c r="T398" s="8"/>
      <c r="U398" s="8"/>
      <c r="V398" s="8"/>
      <c r="W398" s="8"/>
      <c r="X398" s="8"/>
      <c r="Y398" s="8"/>
      <c r="Z398" s="8"/>
      <c r="AA398" s="8"/>
      <c r="AB398" s="8"/>
    </row>
    <row r="399" spans="1:28" ht="15" customHeight="1" x14ac:dyDescent="0.2">
      <c r="A399" s="16"/>
      <c r="B399" s="106"/>
      <c r="C399" s="18" t="s">
        <v>69</v>
      </c>
      <c r="D399" s="8">
        <v>19</v>
      </c>
      <c r="E399" s="8">
        <v>6</v>
      </c>
      <c r="F399" s="8">
        <v>13</v>
      </c>
      <c r="G399" s="8">
        <v>5</v>
      </c>
      <c r="H399" s="8">
        <v>1</v>
      </c>
      <c r="I399" s="8">
        <v>1</v>
      </c>
      <c r="J399" s="8">
        <v>1</v>
      </c>
      <c r="K399" s="8">
        <v>0</v>
      </c>
      <c r="L399" s="8">
        <v>0</v>
      </c>
      <c r="M399" s="8">
        <v>2</v>
      </c>
      <c r="N399" s="8">
        <v>18.333333333333332</v>
      </c>
      <c r="O399" s="8">
        <v>27.5</v>
      </c>
      <c r="P399" s="8">
        <v>5</v>
      </c>
      <c r="Q399" s="8">
        <v>5</v>
      </c>
      <c r="R399" s="8">
        <v>0</v>
      </c>
      <c r="S399" s="8">
        <v>0</v>
      </c>
      <c r="T399" s="8">
        <v>16</v>
      </c>
      <c r="U399" s="8">
        <v>9</v>
      </c>
      <c r="V399" s="8">
        <v>2</v>
      </c>
      <c r="W399" s="8">
        <v>1</v>
      </c>
      <c r="X399" s="8">
        <v>2</v>
      </c>
      <c r="Y399" s="8">
        <v>2</v>
      </c>
      <c r="Z399" s="8">
        <v>0</v>
      </c>
      <c r="AA399" s="8">
        <v>24.133064516129032</v>
      </c>
      <c r="AB399" s="8">
        <v>55.161290322580648</v>
      </c>
    </row>
    <row r="400" spans="1:28" ht="15" customHeight="1" x14ac:dyDescent="0.2">
      <c r="A400" s="16"/>
      <c r="B400" s="106"/>
      <c r="C400" s="18" t="s">
        <v>70</v>
      </c>
      <c r="D400" s="8">
        <v>52</v>
      </c>
      <c r="E400" s="8">
        <v>31</v>
      </c>
      <c r="F400" s="8">
        <v>21</v>
      </c>
      <c r="G400" s="8">
        <v>26</v>
      </c>
      <c r="H400" s="8">
        <v>11</v>
      </c>
      <c r="I400" s="8">
        <v>4</v>
      </c>
      <c r="J400" s="8">
        <v>1</v>
      </c>
      <c r="K400" s="8">
        <v>7</v>
      </c>
      <c r="L400" s="8">
        <v>0</v>
      </c>
      <c r="M400" s="8">
        <v>3</v>
      </c>
      <c r="N400" s="8">
        <v>31.634782608695652</v>
      </c>
      <c r="O400" s="8">
        <v>60.633333333333333</v>
      </c>
      <c r="P400" s="8">
        <v>26</v>
      </c>
      <c r="Q400" s="8">
        <v>12</v>
      </c>
      <c r="R400" s="8">
        <v>10</v>
      </c>
      <c r="S400" s="8">
        <v>4</v>
      </c>
      <c r="T400" s="8">
        <v>52</v>
      </c>
      <c r="U400" s="8">
        <v>21</v>
      </c>
      <c r="V400" s="8">
        <v>9</v>
      </c>
      <c r="W400" s="8">
        <v>6</v>
      </c>
      <c r="X400" s="8">
        <v>3</v>
      </c>
      <c r="Y400" s="8">
        <v>12</v>
      </c>
      <c r="Z400" s="8">
        <v>1</v>
      </c>
      <c r="AA400" s="8">
        <v>34.292717086834735</v>
      </c>
      <c r="AB400" s="8">
        <v>58.297619047619044</v>
      </c>
    </row>
    <row r="401" spans="1:28" ht="15" customHeight="1" x14ac:dyDescent="0.2">
      <c r="A401" s="16"/>
      <c r="B401" s="106"/>
      <c r="C401" s="18" t="s">
        <v>71</v>
      </c>
      <c r="D401" s="8">
        <v>102</v>
      </c>
      <c r="E401" s="8">
        <v>60</v>
      </c>
      <c r="F401" s="8">
        <v>42</v>
      </c>
      <c r="G401" s="8">
        <v>54</v>
      </c>
      <c r="H401" s="8">
        <v>14</v>
      </c>
      <c r="I401" s="8">
        <v>18</v>
      </c>
      <c r="J401" s="8">
        <v>4</v>
      </c>
      <c r="K401" s="8">
        <v>6</v>
      </c>
      <c r="L401" s="8">
        <v>3</v>
      </c>
      <c r="M401" s="8">
        <v>9</v>
      </c>
      <c r="N401" s="8">
        <v>36.21536444444444</v>
      </c>
      <c r="O401" s="8">
        <v>52.570690322580646</v>
      </c>
      <c r="P401" s="8">
        <v>54</v>
      </c>
      <c r="Q401" s="8">
        <v>16</v>
      </c>
      <c r="R401" s="8">
        <v>28</v>
      </c>
      <c r="S401" s="8">
        <v>10</v>
      </c>
      <c r="T401" s="8">
        <v>105</v>
      </c>
      <c r="U401" s="8">
        <v>46</v>
      </c>
      <c r="V401" s="8">
        <v>17</v>
      </c>
      <c r="W401" s="8">
        <v>16</v>
      </c>
      <c r="X401" s="8">
        <v>10</v>
      </c>
      <c r="Y401" s="8">
        <v>14</v>
      </c>
      <c r="Z401" s="8">
        <v>2</v>
      </c>
      <c r="AA401" s="8">
        <v>28.440069908516506</v>
      </c>
      <c r="AB401" s="8">
        <v>51.391705273284209</v>
      </c>
    </row>
    <row r="402" spans="1:28" ht="15" customHeight="1" x14ac:dyDescent="0.2">
      <c r="A402" s="16"/>
      <c r="B402" s="106"/>
      <c r="C402" s="18" t="s">
        <v>72</v>
      </c>
      <c r="D402" s="8">
        <v>84</v>
      </c>
      <c r="E402" s="8">
        <v>50</v>
      </c>
      <c r="F402" s="8">
        <v>34</v>
      </c>
      <c r="G402" s="8">
        <v>46</v>
      </c>
      <c r="H402" s="8">
        <v>19</v>
      </c>
      <c r="I402" s="8">
        <v>7</v>
      </c>
      <c r="J402" s="8">
        <v>7</v>
      </c>
      <c r="K402" s="8">
        <v>4</v>
      </c>
      <c r="L402" s="8">
        <v>3</v>
      </c>
      <c r="M402" s="8">
        <v>6</v>
      </c>
      <c r="N402" s="8">
        <v>28.942500000000003</v>
      </c>
      <c r="O402" s="8">
        <v>55.128571428571433</v>
      </c>
      <c r="P402" s="8">
        <v>46</v>
      </c>
      <c r="Q402" s="8">
        <v>14</v>
      </c>
      <c r="R402" s="8">
        <v>25</v>
      </c>
      <c r="S402" s="8">
        <v>7</v>
      </c>
      <c r="T402" s="8">
        <v>88</v>
      </c>
      <c r="U402" s="8">
        <v>32</v>
      </c>
      <c r="V402" s="8">
        <v>21</v>
      </c>
      <c r="W402" s="8">
        <v>6</v>
      </c>
      <c r="X402" s="8">
        <v>14</v>
      </c>
      <c r="Y402" s="8">
        <v>15</v>
      </c>
      <c r="Z402" s="8">
        <v>0</v>
      </c>
      <c r="AA402" s="8">
        <v>33.967311097992919</v>
      </c>
      <c r="AB402" s="8">
        <v>53.377203153988873</v>
      </c>
    </row>
    <row r="403" spans="1:28" ht="15" customHeight="1" x14ac:dyDescent="0.2">
      <c r="A403" s="16"/>
      <c r="B403" s="106"/>
      <c r="C403" s="18" t="s">
        <v>73</v>
      </c>
      <c r="D403" s="8">
        <v>66</v>
      </c>
      <c r="E403" s="8">
        <v>48</v>
      </c>
      <c r="F403" s="8">
        <v>18</v>
      </c>
      <c r="G403" s="8">
        <v>46</v>
      </c>
      <c r="H403" s="8">
        <v>9</v>
      </c>
      <c r="I403" s="8">
        <v>9</v>
      </c>
      <c r="J403" s="8">
        <v>6</v>
      </c>
      <c r="K403" s="8">
        <v>5</v>
      </c>
      <c r="L403" s="8">
        <v>8</v>
      </c>
      <c r="M403" s="8">
        <v>9</v>
      </c>
      <c r="N403" s="8">
        <v>61.256756756756758</v>
      </c>
      <c r="O403" s="8">
        <v>80.946428571428569</v>
      </c>
      <c r="P403" s="8">
        <v>46</v>
      </c>
      <c r="Q403" s="8">
        <v>22</v>
      </c>
      <c r="R403" s="8">
        <v>18</v>
      </c>
      <c r="S403" s="8">
        <v>6</v>
      </c>
      <c r="T403" s="8">
        <v>72</v>
      </c>
      <c r="U403" s="8">
        <v>19</v>
      </c>
      <c r="V403" s="8">
        <v>14</v>
      </c>
      <c r="W403" s="8">
        <v>11</v>
      </c>
      <c r="X403" s="8">
        <v>19</v>
      </c>
      <c r="Y403" s="8">
        <v>8</v>
      </c>
      <c r="Z403" s="8">
        <v>1</v>
      </c>
      <c r="AA403" s="8">
        <v>38.428801245702651</v>
      </c>
      <c r="AB403" s="8">
        <v>52.470094008555549</v>
      </c>
    </row>
    <row r="404" spans="1:28" ht="15" customHeight="1" x14ac:dyDescent="0.2">
      <c r="A404" s="16"/>
      <c r="B404" s="106"/>
      <c r="C404" s="18" t="s">
        <v>74</v>
      </c>
      <c r="D404" s="8">
        <v>58</v>
      </c>
      <c r="E404" s="8">
        <v>49</v>
      </c>
      <c r="F404" s="8">
        <v>9</v>
      </c>
      <c r="G404" s="8">
        <v>47</v>
      </c>
      <c r="H404" s="8">
        <v>7</v>
      </c>
      <c r="I404" s="8">
        <v>9</v>
      </c>
      <c r="J404" s="8">
        <v>6</v>
      </c>
      <c r="K404" s="8">
        <v>7</v>
      </c>
      <c r="L404" s="8">
        <v>7</v>
      </c>
      <c r="M404" s="8">
        <v>11</v>
      </c>
      <c r="N404" s="8">
        <v>50.949444444444445</v>
      </c>
      <c r="O404" s="8">
        <v>63.247586206896557</v>
      </c>
      <c r="P404" s="8">
        <v>47</v>
      </c>
      <c r="Q404" s="8">
        <v>25</v>
      </c>
      <c r="R404" s="8">
        <v>11</v>
      </c>
      <c r="S404" s="8">
        <v>11</v>
      </c>
      <c r="T404" s="8">
        <v>69</v>
      </c>
      <c r="U404" s="8">
        <v>20</v>
      </c>
      <c r="V404" s="8">
        <v>21</v>
      </c>
      <c r="W404" s="8">
        <v>10</v>
      </c>
      <c r="X404" s="8">
        <v>11</v>
      </c>
      <c r="Y404" s="8">
        <v>7</v>
      </c>
      <c r="Z404" s="8">
        <v>0</v>
      </c>
      <c r="AA404" s="8">
        <v>29.418923732424869</v>
      </c>
      <c r="AB404" s="8">
        <v>41.426647704843184</v>
      </c>
    </row>
    <row r="405" spans="1:28" ht="15" customHeight="1" x14ac:dyDescent="0.2">
      <c r="A405" s="16"/>
      <c r="B405" s="106"/>
      <c r="C405" s="18" t="s">
        <v>75</v>
      </c>
      <c r="D405" s="8">
        <v>64</v>
      </c>
      <c r="E405" s="8">
        <v>60</v>
      </c>
      <c r="F405" s="8">
        <v>4</v>
      </c>
      <c r="G405" s="8">
        <v>59</v>
      </c>
      <c r="H405" s="8">
        <v>7</v>
      </c>
      <c r="I405" s="8">
        <v>19</v>
      </c>
      <c r="J405" s="8">
        <v>8</v>
      </c>
      <c r="K405" s="8">
        <v>10</v>
      </c>
      <c r="L405" s="8">
        <v>4</v>
      </c>
      <c r="M405" s="8">
        <v>11</v>
      </c>
      <c r="N405" s="8">
        <v>38.550416666666671</v>
      </c>
      <c r="O405" s="8">
        <v>45.13219512195122</v>
      </c>
      <c r="P405" s="8">
        <v>59</v>
      </c>
      <c r="Q405" s="8">
        <v>46</v>
      </c>
      <c r="R405" s="8">
        <v>4</v>
      </c>
      <c r="S405" s="8">
        <v>9</v>
      </c>
      <c r="T405" s="8">
        <v>70</v>
      </c>
      <c r="U405" s="8">
        <v>31</v>
      </c>
      <c r="V405" s="8">
        <v>11</v>
      </c>
      <c r="W405" s="8">
        <v>7</v>
      </c>
      <c r="X405" s="8">
        <v>10</v>
      </c>
      <c r="Y405" s="8">
        <v>10</v>
      </c>
      <c r="Z405" s="8">
        <v>1</v>
      </c>
      <c r="AA405" s="8">
        <v>29.984382347331305</v>
      </c>
      <c r="AB405" s="8">
        <v>54.445325841206845</v>
      </c>
    </row>
    <row r="406" spans="1:28" ht="15" customHeight="1" x14ac:dyDescent="0.2">
      <c r="A406" s="16"/>
      <c r="B406" s="106"/>
      <c r="C406" s="18" t="s">
        <v>76</v>
      </c>
      <c r="D406" s="8">
        <v>7</v>
      </c>
      <c r="E406" s="8">
        <v>7</v>
      </c>
      <c r="F406" s="8">
        <v>0</v>
      </c>
      <c r="G406" s="8">
        <v>7</v>
      </c>
      <c r="H406" s="8">
        <v>0</v>
      </c>
      <c r="I406" s="8">
        <v>3</v>
      </c>
      <c r="J406" s="8">
        <v>1</v>
      </c>
      <c r="K406" s="8">
        <v>1</v>
      </c>
      <c r="L406" s="8">
        <v>2</v>
      </c>
      <c r="M406" s="8">
        <v>0</v>
      </c>
      <c r="N406" s="8">
        <v>87.714285714285708</v>
      </c>
      <c r="O406" s="8">
        <v>87.714285714285708</v>
      </c>
      <c r="P406" s="8">
        <v>7</v>
      </c>
      <c r="Q406" s="8">
        <v>6</v>
      </c>
      <c r="R406" s="8">
        <v>1</v>
      </c>
      <c r="S406" s="8">
        <v>0</v>
      </c>
      <c r="T406" s="8">
        <v>10</v>
      </c>
      <c r="U406" s="8">
        <v>5</v>
      </c>
      <c r="V406" s="8">
        <v>1</v>
      </c>
      <c r="W406" s="8">
        <v>1</v>
      </c>
      <c r="X406" s="8">
        <v>1</v>
      </c>
      <c r="Y406" s="8">
        <v>2</v>
      </c>
      <c r="Z406" s="8">
        <v>0</v>
      </c>
      <c r="AA406" s="8">
        <v>31.878787878787882</v>
      </c>
      <c r="AB406" s="8">
        <v>63.757575757575765</v>
      </c>
    </row>
    <row r="407" spans="1:28" ht="15" customHeight="1" x14ac:dyDescent="0.2">
      <c r="A407" s="16"/>
      <c r="B407" s="106"/>
      <c r="C407" s="18" t="s">
        <v>77</v>
      </c>
      <c r="D407" s="8">
        <v>8</v>
      </c>
      <c r="E407" s="8">
        <v>6</v>
      </c>
      <c r="F407" s="8">
        <v>2</v>
      </c>
      <c r="G407" s="8">
        <v>5</v>
      </c>
      <c r="H407" s="8">
        <v>1</v>
      </c>
      <c r="I407" s="8">
        <v>1</v>
      </c>
      <c r="J407" s="8">
        <v>1</v>
      </c>
      <c r="K407" s="8">
        <v>0</v>
      </c>
      <c r="L407" s="8">
        <v>1</v>
      </c>
      <c r="M407" s="8">
        <v>1</v>
      </c>
      <c r="N407" s="8">
        <v>86</v>
      </c>
      <c r="O407" s="8">
        <v>114.66666666666667</v>
      </c>
      <c r="P407" s="8">
        <v>5</v>
      </c>
      <c r="Q407" s="8">
        <v>3</v>
      </c>
      <c r="R407" s="8">
        <v>1</v>
      </c>
      <c r="S407" s="8">
        <v>1</v>
      </c>
      <c r="T407" s="8">
        <v>6</v>
      </c>
      <c r="U407" s="8">
        <v>2</v>
      </c>
      <c r="V407" s="8">
        <v>1</v>
      </c>
      <c r="W407" s="8">
        <v>1</v>
      </c>
      <c r="X407" s="8">
        <v>0</v>
      </c>
      <c r="Y407" s="8">
        <v>2</v>
      </c>
      <c r="Z407" s="8">
        <v>0</v>
      </c>
      <c r="AA407" s="8">
        <v>41.269841269841272</v>
      </c>
      <c r="AB407" s="8">
        <v>61.904761904761905</v>
      </c>
    </row>
    <row r="408" spans="1:28" ht="15" customHeight="1" x14ac:dyDescent="0.2">
      <c r="A408" s="17"/>
      <c r="B408" s="125"/>
      <c r="C408" s="19" t="s">
        <v>49</v>
      </c>
      <c r="D408" s="8">
        <v>193</v>
      </c>
      <c r="E408" s="8">
        <v>118</v>
      </c>
      <c r="F408" s="8">
        <v>75</v>
      </c>
      <c r="G408" s="8">
        <v>108</v>
      </c>
      <c r="H408" s="8">
        <v>27</v>
      </c>
      <c r="I408" s="8">
        <v>19</v>
      </c>
      <c r="J408" s="8">
        <v>14</v>
      </c>
      <c r="K408" s="8">
        <v>4</v>
      </c>
      <c r="L408" s="8">
        <v>13</v>
      </c>
      <c r="M408" s="8">
        <v>31</v>
      </c>
      <c r="N408" s="8">
        <v>56.058441558441558</v>
      </c>
      <c r="O408" s="8">
        <v>86.33</v>
      </c>
      <c r="P408" s="8">
        <v>108</v>
      </c>
      <c r="Q408" s="8">
        <v>27</v>
      </c>
      <c r="R408" s="8">
        <v>51</v>
      </c>
      <c r="S408" s="8">
        <v>30</v>
      </c>
      <c r="T408" s="8">
        <v>209</v>
      </c>
      <c r="U408" s="8">
        <v>99</v>
      </c>
      <c r="V408" s="8">
        <v>32</v>
      </c>
      <c r="W408" s="8">
        <v>17</v>
      </c>
      <c r="X408" s="8">
        <v>30</v>
      </c>
      <c r="Y408" s="8">
        <v>28</v>
      </c>
      <c r="Z408" s="8">
        <v>3</v>
      </c>
      <c r="AA408" s="8">
        <v>27.647010238668386</v>
      </c>
      <c r="AB408" s="8">
        <v>53.226954291268108</v>
      </c>
    </row>
  </sheetData>
  <mergeCells count="28">
    <mergeCell ref="B42:B46"/>
    <mergeCell ref="B64:B68"/>
    <mergeCell ref="B246:B250"/>
    <mergeCell ref="B143:B147"/>
    <mergeCell ref="B16:B20"/>
    <mergeCell ref="B88:B92"/>
    <mergeCell ref="B164:B168"/>
    <mergeCell ref="B193:B204"/>
    <mergeCell ref="B113:B120"/>
    <mergeCell ref="A374:A375"/>
    <mergeCell ref="B220:B224"/>
    <mergeCell ref="B292:B296"/>
    <mergeCell ref="A302:A304"/>
    <mergeCell ref="B397:B408"/>
    <mergeCell ref="B317:B321"/>
    <mergeCell ref="A326:A327"/>
    <mergeCell ref="B347:B351"/>
    <mergeCell ref="B268:B272"/>
    <mergeCell ref="A359:A360"/>
    <mergeCell ref="B368:B372"/>
    <mergeCell ref="A5:A6"/>
    <mergeCell ref="A23:A24"/>
    <mergeCell ref="A209:A210"/>
    <mergeCell ref="A227:A228"/>
    <mergeCell ref="A122:A123"/>
    <mergeCell ref="A155:A156"/>
    <mergeCell ref="A170:A172"/>
    <mergeCell ref="A98:A101"/>
  </mergeCells>
  <phoneticPr fontId="7"/>
  <pageMargins left="0.19685039370078741" right="0.19685039370078741" top="0.39370078740157483" bottom="0.19685039370078741" header="0.19685039370078741" footer="0.19685039370078741"/>
  <pageSetup paperSize="9" scale="75" orientation="portrait" horizontalDpi="200" verticalDpi="200" r:id="rId1"/>
  <headerFooter alignWithMargins="0">
    <oddHeader>&amp;R&amp;"MS UI Gothic,標準"クロス1-&amp;A</oddHeader>
  </headerFooter>
  <rowBreaks count="3" manualBreakCount="3">
    <brk id="69" max="16383" man="1"/>
    <brk id="120" max="16383" man="1"/>
    <brk id="168" max="16383" man="1"/>
  </rowBreaks>
  <colBreaks count="3" manualBreakCount="3">
    <brk id="6" max="1048575" man="1"/>
    <brk id="15" max="1048575" man="1"/>
    <brk id="19" max="1048575" man="1"/>
  </colBreaks>
  <ignoredErrors>
    <ignoredError sqref="D5 D11 D17 G5:G22 P5:AB22 S23:AB204 P23:R204 G23 D24:O204 D23:F23 H23:O23" formula="1"/>
    <ignoredError sqref="U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90"/>
  <sheetViews>
    <sheetView showGridLines="0" view="pageBreakPreview" zoomScale="85" zoomScaleNormal="85" zoomScaleSheetLayoutView="85" workbookViewId="0"/>
  </sheetViews>
  <sheetFormatPr defaultColWidth="8" defaultRowHeight="15" customHeight="1" x14ac:dyDescent="0.2"/>
  <cols>
    <col min="1" max="1" width="11.8984375" style="1" customWidth="1"/>
    <col min="2" max="2" width="4.296875" style="1" customWidth="1"/>
    <col min="3" max="3" width="14.69921875" style="1" customWidth="1"/>
    <col min="4" max="6" width="11.296875" style="1" customWidth="1"/>
    <col min="7" max="13" width="9.09765625" style="1" customWidth="1"/>
    <col min="14" max="15" width="10.09765625" style="1" customWidth="1"/>
    <col min="16" max="28" width="11.3984375" style="1" customWidth="1"/>
    <col min="29" max="35" width="8.3984375" style="1" customWidth="1"/>
    <col min="36" max="37" width="9.296875" style="1" customWidth="1"/>
    <col min="38" max="16384" width="8" style="1"/>
  </cols>
  <sheetData>
    <row r="1" spans="1:37" ht="15" customHeight="1" x14ac:dyDescent="0.2">
      <c r="C1" s="139"/>
      <c r="D1" s="11" t="s">
        <v>113</v>
      </c>
      <c r="E1" s="69"/>
      <c r="F1" s="40"/>
      <c r="G1" s="11" t="s">
        <v>114</v>
      </c>
      <c r="H1" s="69"/>
      <c r="I1" s="69"/>
      <c r="J1" s="69"/>
      <c r="K1" s="69"/>
      <c r="L1" s="69"/>
      <c r="M1" s="69"/>
      <c r="N1" s="69"/>
      <c r="O1" s="40"/>
      <c r="P1" s="11" t="s">
        <v>180</v>
      </c>
      <c r="Q1" s="69"/>
      <c r="R1" s="69"/>
      <c r="S1" s="69"/>
      <c r="T1" s="69"/>
      <c r="U1" s="69"/>
      <c r="V1" s="69"/>
      <c r="W1" s="69"/>
      <c r="X1" s="69"/>
      <c r="Y1" s="11" t="s">
        <v>115</v>
      </c>
      <c r="Z1" s="69"/>
      <c r="AA1" s="69"/>
      <c r="AB1" s="40"/>
      <c r="AC1" s="11" t="s">
        <v>116</v>
      </c>
      <c r="AD1" s="69"/>
      <c r="AE1" s="69"/>
      <c r="AF1" s="69"/>
      <c r="AG1" s="69"/>
      <c r="AH1" s="69"/>
      <c r="AI1" s="69"/>
      <c r="AJ1" s="69"/>
      <c r="AK1" s="40"/>
    </row>
    <row r="2" spans="1:37" ht="11" x14ac:dyDescent="0.2">
      <c r="A2" s="139"/>
      <c r="B2" s="139"/>
      <c r="C2" s="139"/>
      <c r="D2" s="17" t="s">
        <v>117</v>
      </c>
      <c r="E2" s="70"/>
      <c r="F2" s="44"/>
      <c r="G2" s="17"/>
      <c r="H2" s="70"/>
      <c r="I2" s="70"/>
      <c r="J2" s="70"/>
      <c r="K2" s="70"/>
      <c r="L2" s="70"/>
      <c r="M2" s="70"/>
      <c r="N2" s="70"/>
      <c r="O2" s="44"/>
      <c r="P2" s="17"/>
      <c r="Q2" s="70"/>
      <c r="R2" s="70"/>
      <c r="S2" s="70"/>
      <c r="T2" s="70"/>
      <c r="U2" s="70"/>
      <c r="V2" s="70"/>
      <c r="W2" s="70"/>
      <c r="X2" s="70"/>
      <c r="Y2" s="17"/>
      <c r="Z2" s="70"/>
      <c r="AA2" s="70"/>
      <c r="AB2" s="44"/>
      <c r="AC2" s="17"/>
      <c r="AD2" s="70"/>
      <c r="AE2" s="70"/>
      <c r="AF2" s="70"/>
      <c r="AG2" s="70"/>
      <c r="AH2" s="70"/>
      <c r="AI2" s="70"/>
      <c r="AJ2" s="70"/>
      <c r="AK2" s="44"/>
    </row>
    <row r="3" spans="1:37" s="3" customFormat="1" ht="77.5" customHeight="1" x14ac:dyDescent="0.2">
      <c r="A3" s="137"/>
      <c r="B3" s="138"/>
      <c r="C3" s="136"/>
      <c r="D3" s="2" t="s">
        <v>3</v>
      </c>
      <c r="E3" s="10" t="s">
        <v>118</v>
      </c>
      <c r="F3" s="10" t="s">
        <v>119</v>
      </c>
      <c r="G3" s="2" t="s">
        <v>3</v>
      </c>
      <c r="H3" s="2" t="s">
        <v>120</v>
      </c>
      <c r="I3" s="10" t="s">
        <v>121</v>
      </c>
      <c r="J3" s="10" t="s">
        <v>122</v>
      </c>
      <c r="K3" s="10" t="s">
        <v>123</v>
      </c>
      <c r="L3" s="10" t="s">
        <v>124</v>
      </c>
      <c r="M3" s="2" t="s">
        <v>16</v>
      </c>
      <c r="N3" s="2" t="s">
        <v>125</v>
      </c>
      <c r="O3" s="2" t="s">
        <v>126</v>
      </c>
      <c r="P3" s="2" t="s">
        <v>3</v>
      </c>
      <c r="Q3" s="36" t="s">
        <v>181</v>
      </c>
      <c r="R3" s="36" t="s">
        <v>182</v>
      </c>
      <c r="S3" s="36" t="s">
        <v>183</v>
      </c>
      <c r="T3" s="36" t="s">
        <v>184</v>
      </c>
      <c r="U3" s="36" t="s">
        <v>185</v>
      </c>
      <c r="V3" s="36" t="s">
        <v>186</v>
      </c>
      <c r="W3" s="53" t="s">
        <v>15</v>
      </c>
      <c r="X3" s="2" t="s">
        <v>16</v>
      </c>
      <c r="Y3" s="81" t="s">
        <v>3</v>
      </c>
      <c r="Z3" s="81" t="s">
        <v>127</v>
      </c>
      <c r="AA3" s="82" t="s">
        <v>128</v>
      </c>
      <c r="AB3" s="81" t="s">
        <v>16</v>
      </c>
      <c r="AC3" s="81" t="s">
        <v>3</v>
      </c>
      <c r="AD3" s="81" t="s">
        <v>52</v>
      </c>
      <c r="AE3" s="81" t="s">
        <v>129</v>
      </c>
      <c r="AF3" s="103" t="s">
        <v>130</v>
      </c>
      <c r="AG3" s="103" t="s">
        <v>131</v>
      </c>
      <c r="AH3" s="81" t="s">
        <v>132</v>
      </c>
      <c r="AI3" s="81" t="s">
        <v>64</v>
      </c>
      <c r="AJ3" s="81" t="s">
        <v>133</v>
      </c>
      <c r="AK3" s="81" t="s">
        <v>134</v>
      </c>
    </row>
    <row r="4" spans="1:37" ht="15" customHeight="1" x14ac:dyDescent="0.2">
      <c r="A4" s="11" t="s">
        <v>58</v>
      </c>
      <c r="B4" s="6" t="s">
        <v>23</v>
      </c>
      <c r="C4" s="12" t="s">
        <v>24</v>
      </c>
      <c r="D4" s="22">
        <f t="shared" ref="D4:E4" si="0">D199</f>
        <v>781</v>
      </c>
      <c r="E4" s="4">
        <f t="shared" si="0"/>
        <v>668</v>
      </c>
      <c r="F4" s="4">
        <f>F199</f>
        <v>113</v>
      </c>
      <c r="G4" s="22">
        <f t="shared" ref="G4:L4" si="1">G199</f>
        <v>649</v>
      </c>
      <c r="H4" s="4">
        <f t="shared" si="1"/>
        <v>92</v>
      </c>
      <c r="I4" s="4">
        <f t="shared" si="1"/>
        <v>46</v>
      </c>
      <c r="J4" s="4">
        <f t="shared" si="1"/>
        <v>62</v>
      </c>
      <c r="K4" s="4">
        <f t="shared" si="1"/>
        <v>129</v>
      </c>
      <c r="L4" s="4">
        <f t="shared" si="1"/>
        <v>287</v>
      </c>
      <c r="M4" s="4">
        <f>M199</f>
        <v>33</v>
      </c>
      <c r="N4" s="32">
        <f>IF(N199="","－",N199)</f>
        <v>141.70758782467533</v>
      </c>
      <c r="O4" s="32">
        <f t="shared" ref="O4:O67" si="2">IF(O199="","－",O199)</f>
        <v>166.58754599236642</v>
      </c>
      <c r="P4" s="22">
        <f t="shared" ref="P4:R4" si="3">P199</f>
        <v>649</v>
      </c>
      <c r="Q4" s="4">
        <f t="shared" si="3"/>
        <v>475</v>
      </c>
      <c r="R4" s="4">
        <f t="shared" si="3"/>
        <v>121</v>
      </c>
      <c r="S4" s="4">
        <f t="shared" ref="S4:W4" si="4">S199</f>
        <v>20</v>
      </c>
      <c r="T4" s="4">
        <f t="shared" si="4"/>
        <v>0</v>
      </c>
      <c r="U4" s="4">
        <f t="shared" si="4"/>
        <v>0</v>
      </c>
      <c r="V4" s="4">
        <f t="shared" si="4"/>
        <v>0</v>
      </c>
      <c r="W4" s="4">
        <f t="shared" si="4"/>
        <v>2</v>
      </c>
      <c r="X4" s="4">
        <f>X199</f>
        <v>31</v>
      </c>
      <c r="Y4" s="22">
        <f t="shared" ref="Y4:AA4" si="5">Y199</f>
        <v>649</v>
      </c>
      <c r="Z4" s="4">
        <f t="shared" si="5"/>
        <v>486</v>
      </c>
      <c r="AA4" s="4">
        <f t="shared" si="5"/>
        <v>132</v>
      </c>
      <c r="AB4" s="4">
        <f>AB199</f>
        <v>31</v>
      </c>
      <c r="AC4" s="22">
        <f t="shared" ref="AC4:AH4" si="6">AC199</f>
        <v>825</v>
      </c>
      <c r="AD4" s="4">
        <f t="shared" si="6"/>
        <v>218</v>
      </c>
      <c r="AE4" s="4">
        <f t="shared" si="6"/>
        <v>286</v>
      </c>
      <c r="AF4" s="4">
        <f t="shared" si="6"/>
        <v>110</v>
      </c>
      <c r="AG4" s="4">
        <f t="shared" si="6"/>
        <v>98</v>
      </c>
      <c r="AH4" s="4">
        <f t="shared" si="6"/>
        <v>104</v>
      </c>
      <c r="AI4" s="4">
        <f>AI199</f>
        <v>9</v>
      </c>
      <c r="AJ4" s="32">
        <f>IF(AJ199="","－",AJ199)</f>
        <v>30.621679096662721</v>
      </c>
      <c r="AK4" s="32">
        <f t="shared" ref="AK4:AK67" si="7">IF(AK199="","－",AK199)</f>
        <v>41.784766125212009</v>
      </c>
    </row>
    <row r="5" spans="1:37" ht="15" customHeight="1" x14ac:dyDescent="0.2">
      <c r="A5" s="107" t="s">
        <v>59</v>
      </c>
      <c r="B5" s="6" t="s">
        <v>41</v>
      </c>
      <c r="C5" s="15"/>
      <c r="D5" s="14">
        <f>IF(SUM(E5:F5)&gt;100,"－",SUM(E5:F5))</f>
        <v>100</v>
      </c>
      <c r="E5" s="13">
        <f>E199/$D4*100</f>
        <v>85.531370038412291</v>
      </c>
      <c r="F5" s="13">
        <f>F199/$D4*100</f>
        <v>14.468629961587709</v>
      </c>
      <c r="G5" s="14">
        <f>IF(SUM(H5:M5)&gt;100,"－",SUM(H5:M5))</f>
        <v>100</v>
      </c>
      <c r="H5" s="13">
        <f t="shared" ref="H5:M5" si="8">H199/$G4*100</f>
        <v>14.175654853620955</v>
      </c>
      <c r="I5" s="13">
        <f t="shared" si="8"/>
        <v>7.0878274268104775</v>
      </c>
      <c r="J5" s="13">
        <f t="shared" si="8"/>
        <v>9.5531587057010778</v>
      </c>
      <c r="K5" s="13">
        <f t="shared" si="8"/>
        <v>19.876733436055467</v>
      </c>
      <c r="L5" s="13">
        <f t="shared" si="8"/>
        <v>44.221879815100152</v>
      </c>
      <c r="M5" s="13">
        <f t="shared" si="8"/>
        <v>5.0847457627118651</v>
      </c>
      <c r="N5" s="14" t="s">
        <v>137</v>
      </c>
      <c r="O5" s="14" t="s">
        <v>137</v>
      </c>
      <c r="P5" s="14">
        <f>IF(SUM(Q5:X5)&gt;100,"－",SUM(Q5:X5))</f>
        <v>100</v>
      </c>
      <c r="Q5" s="13">
        <f t="shared" ref="Q5:X5" si="9">Q199/$P4*100</f>
        <v>73.18952234206472</v>
      </c>
      <c r="R5" s="13">
        <f t="shared" si="9"/>
        <v>18.64406779661017</v>
      </c>
      <c r="S5" s="13">
        <f t="shared" si="9"/>
        <v>3.0816640986132513</v>
      </c>
      <c r="T5" s="13">
        <f t="shared" si="9"/>
        <v>0</v>
      </c>
      <c r="U5" s="13">
        <f t="shared" si="9"/>
        <v>0</v>
      </c>
      <c r="V5" s="13">
        <f t="shared" si="9"/>
        <v>0</v>
      </c>
      <c r="W5" s="13">
        <f t="shared" si="9"/>
        <v>0.30816640986132515</v>
      </c>
      <c r="X5" s="13">
        <f t="shared" si="9"/>
        <v>4.7765793528505389</v>
      </c>
      <c r="Y5" s="14">
        <f>IF(SUM(Z5:AB5)&gt;100,"－",SUM(Z5:AB5))</f>
        <v>100</v>
      </c>
      <c r="Z5" s="13">
        <f>Z199/$Y4*100</f>
        <v>74.884437596302007</v>
      </c>
      <c r="AA5" s="13">
        <f>AA199/$Y4*100</f>
        <v>20.33898305084746</v>
      </c>
      <c r="AB5" s="13">
        <f>AB199/$Y4*100</f>
        <v>4.7765793528505389</v>
      </c>
      <c r="AC5" s="14">
        <f>IF(SUM(AD5:AI5)&gt;100,"－",SUM(AD5:AI5))</f>
        <v>100</v>
      </c>
      <c r="AD5" s="13">
        <f t="shared" ref="AD5:AI5" si="10">AD199/$AC4*100</f>
        <v>26.424242424242422</v>
      </c>
      <c r="AE5" s="13">
        <f t="shared" si="10"/>
        <v>34.666666666666671</v>
      </c>
      <c r="AF5" s="13">
        <f t="shared" si="10"/>
        <v>13.333333333333334</v>
      </c>
      <c r="AG5" s="13">
        <f t="shared" si="10"/>
        <v>11.878787878787879</v>
      </c>
      <c r="AH5" s="13">
        <f t="shared" si="10"/>
        <v>12.606060606060607</v>
      </c>
      <c r="AI5" s="13">
        <f t="shared" si="10"/>
        <v>1.0909090909090911</v>
      </c>
      <c r="AJ5" s="14" t="s">
        <v>137</v>
      </c>
      <c r="AK5" s="14" t="s">
        <v>137</v>
      </c>
    </row>
    <row r="6" spans="1:37" ht="15" customHeight="1" x14ac:dyDescent="0.2">
      <c r="A6" s="107"/>
      <c r="B6" s="6" t="s">
        <v>27</v>
      </c>
      <c r="C6" s="18" t="s">
        <v>52</v>
      </c>
      <c r="D6" s="23">
        <f>D201</f>
        <v>54</v>
      </c>
      <c r="E6" s="7">
        <f>IF($D6=0,0,E201/$D6*100)</f>
        <v>68.518518518518519</v>
      </c>
      <c r="F6" s="7">
        <f>IF($D6=0,0,F201/$D6*100)</f>
        <v>31.481481481481481</v>
      </c>
      <c r="G6" s="23">
        <f>G201</f>
        <v>34</v>
      </c>
      <c r="H6" s="7">
        <f t="shared" ref="H6:M6" si="11">IF($G6=0,0,H201/$G6*100)</f>
        <v>26.47058823529412</v>
      </c>
      <c r="I6" s="7">
        <f t="shared" si="11"/>
        <v>11.76470588235294</v>
      </c>
      <c r="J6" s="7">
        <f t="shared" si="11"/>
        <v>5.8823529411764701</v>
      </c>
      <c r="K6" s="7">
        <f t="shared" si="11"/>
        <v>14.705882352941178</v>
      </c>
      <c r="L6" s="7">
        <f t="shared" si="11"/>
        <v>32.352941176470587</v>
      </c>
      <c r="M6" s="7">
        <f t="shared" si="11"/>
        <v>8.8235294117647065</v>
      </c>
      <c r="N6" s="33">
        <f t="shared" ref="N6:O68" si="12">IF(N201="","－",N201)</f>
        <v>103.83548387096775</v>
      </c>
      <c r="O6" s="33">
        <f t="shared" si="2"/>
        <v>146.31363636363636</v>
      </c>
      <c r="P6" s="23">
        <f>P201</f>
        <v>34</v>
      </c>
      <c r="Q6" s="7">
        <f t="shared" ref="Q6:X11" si="13">IF($P6=0,0,Q201/$P6*100)</f>
        <v>64.705882352941174</v>
      </c>
      <c r="R6" s="7">
        <f t="shared" si="13"/>
        <v>23.52941176470588</v>
      </c>
      <c r="S6" s="7">
        <f t="shared" si="13"/>
        <v>2.9411764705882351</v>
      </c>
      <c r="T6" s="7">
        <f t="shared" si="13"/>
        <v>0</v>
      </c>
      <c r="U6" s="7">
        <f t="shared" si="13"/>
        <v>0</v>
      </c>
      <c r="V6" s="7">
        <f t="shared" si="13"/>
        <v>0</v>
      </c>
      <c r="W6" s="7">
        <f t="shared" si="13"/>
        <v>0</v>
      </c>
      <c r="X6" s="7">
        <f t="shared" si="13"/>
        <v>8.8235294117647065</v>
      </c>
      <c r="Y6" s="23">
        <f>Y201</f>
        <v>34</v>
      </c>
      <c r="Z6" s="7">
        <f>IF($Y6=0,0,Z201/$Y6*100)</f>
        <v>55.882352941176471</v>
      </c>
      <c r="AA6" s="7">
        <f>IF($Y6=0,0,AA201/$Y6*100)</f>
        <v>32.352941176470587</v>
      </c>
      <c r="AB6" s="7">
        <f>IF($Y6=0,0,AB201/$Y6*100)</f>
        <v>11.76470588235294</v>
      </c>
      <c r="AC6" s="23">
        <f>AC201</f>
        <v>65</v>
      </c>
      <c r="AD6" s="7">
        <f t="shared" ref="AD6:AI6" si="14">IF($AC6=0,0,AD201/$AC6*100)</f>
        <v>29.230769230769234</v>
      </c>
      <c r="AE6" s="7">
        <f t="shared" si="14"/>
        <v>18.461538461538463</v>
      </c>
      <c r="AF6" s="7">
        <f t="shared" si="14"/>
        <v>10.76923076923077</v>
      </c>
      <c r="AG6" s="7">
        <f t="shared" si="14"/>
        <v>15.384615384615385</v>
      </c>
      <c r="AH6" s="7">
        <f t="shared" si="14"/>
        <v>26.153846153846157</v>
      </c>
      <c r="AI6" s="7">
        <f t="shared" si="14"/>
        <v>0</v>
      </c>
      <c r="AJ6" s="33">
        <f t="shared" ref="AJ6" si="15">IF(AJ201="","－",AJ201)</f>
        <v>40.818511672762675</v>
      </c>
      <c r="AK6" s="33">
        <f t="shared" si="7"/>
        <v>57.678331711512477</v>
      </c>
    </row>
    <row r="7" spans="1:37" ht="15" customHeight="1" x14ac:dyDescent="0.2">
      <c r="A7" s="107"/>
      <c r="B7" s="6" t="s">
        <v>43</v>
      </c>
      <c r="C7" s="18" t="s">
        <v>60</v>
      </c>
      <c r="D7" s="23">
        <f t="shared" ref="D7:D11" si="16">D202</f>
        <v>72</v>
      </c>
      <c r="E7" s="7">
        <f t="shared" ref="E7:F7" si="17">IF($D7=0,0,E202/$D7*100)</f>
        <v>87.5</v>
      </c>
      <c r="F7" s="7">
        <f t="shared" si="17"/>
        <v>12.5</v>
      </c>
      <c r="G7" s="23">
        <f t="shared" ref="G7:G11" si="18">G202</f>
        <v>61</v>
      </c>
      <c r="H7" s="7">
        <f t="shared" ref="H7:M7" si="19">IF($G7=0,0,H202/$G7*100)</f>
        <v>29.508196721311474</v>
      </c>
      <c r="I7" s="7">
        <f t="shared" si="19"/>
        <v>9.8360655737704921</v>
      </c>
      <c r="J7" s="7">
        <f t="shared" si="19"/>
        <v>3.278688524590164</v>
      </c>
      <c r="K7" s="7">
        <f t="shared" si="19"/>
        <v>18.032786885245901</v>
      </c>
      <c r="L7" s="7">
        <f t="shared" si="19"/>
        <v>34.42622950819672</v>
      </c>
      <c r="M7" s="7">
        <f t="shared" si="19"/>
        <v>4.918032786885246</v>
      </c>
      <c r="N7" s="33">
        <f t="shared" si="12"/>
        <v>89.158620689655166</v>
      </c>
      <c r="O7" s="33">
        <f t="shared" si="2"/>
        <v>129.28</v>
      </c>
      <c r="P7" s="23">
        <f t="shared" ref="P7" si="20">P202</f>
        <v>61</v>
      </c>
      <c r="Q7" s="7">
        <f t="shared" si="13"/>
        <v>60.655737704918032</v>
      </c>
      <c r="R7" s="7">
        <f t="shared" si="13"/>
        <v>29.508196721311474</v>
      </c>
      <c r="S7" s="7">
        <f t="shared" si="13"/>
        <v>1.639344262295082</v>
      </c>
      <c r="T7" s="7">
        <f t="shared" si="13"/>
        <v>0</v>
      </c>
      <c r="U7" s="7">
        <f t="shared" si="13"/>
        <v>0</v>
      </c>
      <c r="V7" s="7">
        <f t="shared" si="13"/>
        <v>0</v>
      </c>
      <c r="W7" s="7">
        <f t="shared" si="13"/>
        <v>1.639344262295082</v>
      </c>
      <c r="X7" s="7">
        <f t="shared" si="13"/>
        <v>6.557377049180328</v>
      </c>
      <c r="Y7" s="23">
        <f t="shared" ref="Y7" si="21">Y202</f>
        <v>61</v>
      </c>
      <c r="Z7" s="7">
        <f t="shared" ref="Z7:AB7" si="22">IF($Y7=0,0,Z202/$Y7*100)</f>
        <v>60.655737704918032</v>
      </c>
      <c r="AA7" s="7">
        <f t="shared" si="22"/>
        <v>34.42622950819672</v>
      </c>
      <c r="AB7" s="7">
        <f t="shared" si="22"/>
        <v>4.918032786885246</v>
      </c>
      <c r="AC7" s="23">
        <f t="shared" ref="AC7:AC11" si="23">AC202</f>
        <v>77</v>
      </c>
      <c r="AD7" s="7">
        <f t="shared" ref="AD7:AI7" si="24">IF($AC7=0,0,AD202/$AC7*100)</f>
        <v>25.97402597402597</v>
      </c>
      <c r="AE7" s="7">
        <f t="shared" si="24"/>
        <v>15.584415584415584</v>
      </c>
      <c r="AF7" s="7">
        <f t="shared" si="24"/>
        <v>15.584415584415584</v>
      </c>
      <c r="AG7" s="7">
        <f t="shared" si="24"/>
        <v>18.181818181818183</v>
      </c>
      <c r="AH7" s="7">
        <f t="shared" si="24"/>
        <v>23.376623376623375</v>
      </c>
      <c r="AI7" s="7">
        <f t="shared" si="24"/>
        <v>1.2987012987012987</v>
      </c>
      <c r="AJ7" s="33">
        <f t="shared" ref="AJ7" si="25">IF(AJ202="","－",AJ202)</f>
        <v>43.176295943629334</v>
      </c>
      <c r="AK7" s="33">
        <f t="shared" si="7"/>
        <v>58.59640163778267</v>
      </c>
    </row>
    <row r="8" spans="1:37" ht="15" customHeight="1" x14ac:dyDescent="0.2">
      <c r="A8" s="16"/>
      <c r="B8" s="6"/>
      <c r="C8" s="18" t="s">
        <v>61</v>
      </c>
      <c r="D8" s="23">
        <f t="shared" si="16"/>
        <v>92</v>
      </c>
      <c r="E8" s="7">
        <f t="shared" ref="E8:F8" si="26">IF($D8=0,0,E203/$D8*100)</f>
        <v>78.260869565217391</v>
      </c>
      <c r="F8" s="7">
        <f t="shared" si="26"/>
        <v>21.739130434782609</v>
      </c>
      <c r="G8" s="23">
        <f t="shared" si="18"/>
        <v>68</v>
      </c>
      <c r="H8" s="7">
        <f t="shared" ref="H8:M8" si="27">IF($G8=0,0,H203/$G8*100)</f>
        <v>16.176470588235293</v>
      </c>
      <c r="I8" s="7">
        <f t="shared" si="27"/>
        <v>10.294117647058822</v>
      </c>
      <c r="J8" s="7">
        <f t="shared" si="27"/>
        <v>5.8823529411764701</v>
      </c>
      <c r="K8" s="7">
        <f t="shared" si="27"/>
        <v>14.705882352941178</v>
      </c>
      <c r="L8" s="7">
        <f t="shared" si="27"/>
        <v>50</v>
      </c>
      <c r="M8" s="7">
        <f t="shared" si="27"/>
        <v>2.9411764705882351</v>
      </c>
      <c r="N8" s="33">
        <f t="shared" si="12"/>
        <v>123.28012878787878</v>
      </c>
      <c r="O8" s="33">
        <f t="shared" si="2"/>
        <v>147.93615454545454</v>
      </c>
      <c r="P8" s="23">
        <f t="shared" ref="P8" si="28">P203</f>
        <v>68</v>
      </c>
      <c r="Q8" s="7">
        <f t="shared" si="13"/>
        <v>72.058823529411768</v>
      </c>
      <c r="R8" s="7">
        <f t="shared" si="13"/>
        <v>20.588235294117645</v>
      </c>
      <c r="S8" s="7">
        <f t="shared" si="13"/>
        <v>1.4705882352941175</v>
      </c>
      <c r="T8" s="7">
        <f t="shared" si="13"/>
        <v>0</v>
      </c>
      <c r="U8" s="7">
        <f t="shared" si="13"/>
        <v>0</v>
      </c>
      <c r="V8" s="7">
        <f t="shared" si="13"/>
        <v>0</v>
      </c>
      <c r="W8" s="7">
        <f t="shared" si="13"/>
        <v>1.4705882352941175</v>
      </c>
      <c r="X8" s="7">
        <f t="shared" si="13"/>
        <v>4.4117647058823533</v>
      </c>
      <c r="Y8" s="23">
        <f t="shared" ref="Y8" si="29">Y203</f>
        <v>68</v>
      </c>
      <c r="Z8" s="7">
        <f t="shared" ref="Z8:AB8" si="30">IF($Y8=0,0,Z203/$Y8*100)</f>
        <v>67.64705882352942</v>
      </c>
      <c r="AA8" s="7">
        <f t="shared" si="30"/>
        <v>26.47058823529412</v>
      </c>
      <c r="AB8" s="7">
        <f t="shared" si="30"/>
        <v>5.8823529411764701</v>
      </c>
      <c r="AC8" s="23">
        <f t="shared" si="23"/>
        <v>100</v>
      </c>
      <c r="AD8" s="7">
        <f t="shared" ref="AD8:AI8" si="31">IF($AC8=0,0,AD203/$AC8*100)</f>
        <v>27</v>
      </c>
      <c r="AE8" s="7">
        <f t="shared" si="31"/>
        <v>25</v>
      </c>
      <c r="AF8" s="7">
        <f t="shared" si="31"/>
        <v>13</v>
      </c>
      <c r="AG8" s="7">
        <f t="shared" si="31"/>
        <v>16</v>
      </c>
      <c r="AH8" s="7">
        <f t="shared" si="31"/>
        <v>19</v>
      </c>
      <c r="AI8" s="7">
        <f t="shared" si="31"/>
        <v>0</v>
      </c>
      <c r="AJ8" s="33">
        <f t="shared" ref="AJ8" si="32">IF(AJ203="","－",AJ203)</f>
        <v>37.503771228771235</v>
      </c>
      <c r="AK8" s="33">
        <f t="shared" si="7"/>
        <v>51.37502908050854</v>
      </c>
    </row>
    <row r="9" spans="1:37" ht="15" customHeight="1" x14ac:dyDescent="0.2">
      <c r="A9" s="16"/>
      <c r="B9" s="6"/>
      <c r="C9" s="18" t="s">
        <v>62</v>
      </c>
      <c r="D9" s="23">
        <f t="shared" si="16"/>
        <v>85</v>
      </c>
      <c r="E9" s="7">
        <f t="shared" ref="E9:F9" si="33">IF($D9=0,0,E204/$D9*100)</f>
        <v>85.882352941176464</v>
      </c>
      <c r="F9" s="7">
        <f t="shared" si="33"/>
        <v>14.117647058823529</v>
      </c>
      <c r="G9" s="23">
        <f t="shared" si="18"/>
        <v>71</v>
      </c>
      <c r="H9" s="7">
        <f t="shared" ref="H9:M9" si="34">IF($G9=0,0,H204/$G9*100)</f>
        <v>18.30985915492958</v>
      </c>
      <c r="I9" s="7">
        <f t="shared" si="34"/>
        <v>5.6338028169014089</v>
      </c>
      <c r="J9" s="7">
        <f t="shared" si="34"/>
        <v>12.676056338028168</v>
      </c>
      <c r="K9" s="7">
        <f t="shared" si="34"/>
        <v>23.943661971830984</v>
      </c>
      <c r="L9" s="7">
        <f t="shared" si="34"/>
        <v>36.619718309859159</v>
      </c>
      <c r="M9" s="7">
        <f t="shared" si="34"/>
        <v>2.8169014084507045</v>
      </c>
      <c r="N9" s="33">
        <f t="shared" si="12"/>
        <v>110.96725507246377</v>
      </c>
      <c r="O9" s="33">
        <f t="shared" si="2"/>
        <v>136.72751071428573</v>
      </c>
      <c r="P9" s="23">
        <f t="shared" ref="P9" si="35">P204</f>
        <v>71</v>
      </c>
      <c r="Q9" s="7">
        <f t="shared" si="13"/>
        <v>74.647887323943664</v>
      </c>
      <c r="R9" s="7">
        <f t="shared" si="13"/>
        <v>23.943661971830984</v>
      </c>
      <c r="S9" s="7">
        <f t="shared" si="13"/>
        <v>0</v>
      </c>
      <c r="T9" s="7">
        <f t="shared" si="13"/>
        <v>0</v>
      </c>
      <c r="U9" s="7">
        <f t="shared" si="13"/>
        <v>0</v>
      </c>
      <c r="V9" s="7">
        <f t="shared" si="13"/>
        <v>0</v>
      </c>
      <c r="W9" s="7">
        <f t="shared" si="13"/>
        <v>0</v>
      </c>
      <c r="X9" s="7">
        <f t="shared" si="13"/>
        <v>1.4084507042253522</v>
      </c>
      <c r="Y9" s="23">
        <f t="shared" ref="Y9" si="36">Y204</f>
        <v>71</v>
      </c>
      <c r="Z9" s="7">
        <f t="shared" ref="Z9:AB9" si="37">IF($Y9=0,0,Z204/$Y9*100)</f>
        <v>66.197183098591552</v>
      </c>
      <c r="AA9" s="7">
        <f t="shared" si="37"/>
        <v>32.394366197183103</v>
      </c>
      <c r="AB9" s="7">
        <f t="shared" si="37"/>
        <v>1.4084507042253522</v>
      </c>
      <c r="AC9" s="23">
        <f t="shared" si="23"/>
        <v>85</v>
      </c>
      <c r="AD9" s="7">
        <f t="shared" ref="AD9:AI9" si="38">IF($AC9=0,0,AD204/$AC9*100)</f>
        <v>20</v>
      </c>
      <c r="AE9" s="7">
        <f t="shared" si="38"/>
        <v>37.647058823529413</v>
      </c>
      <c r="AF9" s="7">
        <f t="shared" si="38"/>
        <v>12.941176470588237</v>
      </c>
      <c r="AG9" s="7">
        <f t="shared" si="38"/>
        <v>14.117647058823529</v>
      </c>
      <c r="AH9" s="7">
        <f t="shared" si="38"/>
        <v>14.117647058823529</v>
      </c>
      <c r="AI9" s="7">
        <f t="shared" si="38"/>
        <v>1.1764705882352942</v>
      </c>
      <c r="AJ9" s="33">
        <f t="shared" ref="AJ9" si="39">IF(AJ204="","－",AJ204)</f>
        <v>33.425113246541819</v>
      </c>
      <c r="AK9" s="33">
        <f t="shared" si="7"/>
        <v>41.906112129992735</v>
      </c>
    </row>
    <row r="10" spans="1:37" ht="15" customHeight="1" x14ac:dyDescent="0.2">
      <c r="A10" s="16"/>
      <c r="B10" s="6"/>
      <c r="C10" s="18" t="s">
        <v>63</v>
      </c>
      <c r="D10" s="23">
        <f t="shared" si="16"/>
        <v>135</v>
      </c>
      <c r="E10" s="7">
        <f t="shared" ref="E10:F10" si="40">IF($D10=0,0,E205/$D10*100)</f>
        <v>76.296296296296291</v>
      </c>
      <c r="F10" s="7">
        <f t="shared" si="40"/>
        <v>23.703703703703706</v>
      </c>
      <c r="G10" s="23">
        <f t="shared" si="18"/>
        <v>98</v>
      </c>
      <c r="H10" s="7">
        <f t="shared" ref="H10:M10" si="41">IF($G10=0,0,H205/$G10*100)</f>
        <v>16.326530612244898</v>
      </c>
      <c r="I10" s="7">
        <f t="shared" si="41"/>
        <v>3.0612244897959182</v>
      </c>
      <c r="J10" s="7">
        <f t="shared" si="41"/>
        <v>7.1428571428571423</v>
      </c>
      <c r="K10" s="7">
        <f t="shared" si="41"/>
        <v>20.408163265306122</v>
      </c>
      <c r="L10" s="7">
        <f t="shared" si="41"/>
        <v>45.91836734693878</v>
      </c>
      <c r="M10" s="7">
        <f t="shared" si="41"/>
        <v>7.1428571428571423</v>
      </c>
      <c r="N10" s="33">
        <f t="shared" si="12"/>
        <v>179.95714285714286</v>
      </c>
      <c r="O10" s="33">
        <f t="shared" si="2"/>
        <v>218.34800000000001</v>
      </c>
      <c r="P10" s="23">
        <f t="shared" ref="P10" si="42">P205</f>
        <v>98</v>
      </c>
      <c r="Q10" s="7">
        <f t="shared" si="13"/>
        <v>74.489795918367349</v>
      </c>
      <c r="R10" s="7">
        <f t="shared" si="13"/>
        <v>16.326530612244898</v>
      </c>
      <c r="S10" s="7">
        <f t="shared" si="13"/>
        <v>3.0612244897959182</v>
      </c>
      <c r="T10" s="7">
        <f t="shared" si="13"/>
        <v>0</v>
      </c>
      <c r="U10" s="7">
        <f t="shared" si="13"/>
        <v>0</v>
      </c>
      <c r="V10" s="7">
        <f t="shared" si="13"/>
        <v>0</v>
      </c>
      <c r="W10" s="7">
        <f t="shared" si="13"/>
        <v>0</v>
      </c>
      <c r="X10" s="7">
        <f t="shared" si="13"/>
        <v>6.1224489795918364</v>
      </c>
      <c r="Y10" s="23">
        <f t="shared" ref="Y10" si="43">Y205</f>
        <v>98</v>
      </c>
      <c r="Z10" s="7">
        <f t="shared" ref="Z10:AB10" si="44">IF($Y10=0,0,Z205/$Y10*100)</f>
        <v>73.469387755102048</v>
      </c>
      <c r="AA10" s="7">
        <f t="shared" si="44"/>
        <v>20.408163265306122</v>
      </c>
      <c r="AB10" s="7">
        <f t="shared" si="44"/>
        <v>6.1224489795918364</v>
      </c>
      <c r="AC10" s="23">
        <f t="shared" si="23"/>
        <v>145</v>
      </c>
      <c r="AD10" s="7">
        <f t="shared" ref="AD10:AI10" si="45">IF($AC10=0,0,AD205/$AC10*100)</f>
        <v>24.827586206896552</v>
      </c>
      <c r="AE10" s="7">
        <f t="shared" si="45"/>
        <v>35.172413793103445</v>
      </c>
      <c r="AF10" s="7">
        <f t="shared" si="45"/>
        <v>15.862068965517242</v>
      </c>
      <c r="AG10" s="7">
        <f t="shared" si="45"/>
        <v>13.793103448275861</v>
      </c>
      <c r="AH10" s="7">
        <f t="shared" si="45"/>
        <v>9.6551724137931032</v>
      </c>
      <c r="AI10" s="7">
        <f t="shared" si="45"/>
        <v>0.68965517241379315</v>
      </c>
      <c r="AJ10" s="33">
        <f t="shared" ref="AJ10" si="46">IF(AJ205="","－",AJ205)</f>
        <v>29.228692319825218</v>
      </c>
      <c r="AK10" s="33">
        <f t="shared" si="7"/>
        <v>38.971589759766957</v>
      </c>
    </row>
    <row r="11" spans="1:37" ht="15" customHeight="1" x14ac:dyDescent="0.2">
      <c r="A11" s="16"/>
      <c r="B11" s="6"/>
      <c r="C11" s="19" t="s">
        <v>64</v>
      </c>
      <c r="D11" s="24">
        <f t="shared" si="16"/>
        <v>343</v>
      </c>
      <c r="E11" s="5">
        <f t="shared" ref="E11:F11" si="47">IF($D11=0,0,E206/$D11*100)</f>
        <v>93.294460641399411</v>
      </c>
      <c r="F11" s="5">
        <f t="shared" si="47"/>
        <v>6.7055393586005829</v>
      </c>
      <c r="G11" s="24">
        <f t="shared" si="18"/>
        <v>317</v>
      </c>
      <c r="H11" s="5">
        <f t="shared" ref="H11:M11" si="48">IF($G11=0,0,H206/$G11*100)</f>
        <v>7.8864353312302837</v>
      </c>
      <c r="I11" s="5">
        <f t="shared" si="48"/>
        <v>6.9400630914826493</v>
      </c>
      <c r="J11" s="5">
        <f t="shared" si="48"/>
        <v>11.987381703470032</v>
      </c>
      <c r="K11" s="5">
        <f t="shared" si="48"/>
        <v>20.820189274447952</v>
      </c>
      <c r="L11" s="5">
        <f t="shared" si="48"/>
        <v>47.318611987381701</v>
      </c>
      <c r="M11" s="5">
        <f t="shared" si="48"/>
        <v>5.0473186119873814</v>
      </c>
      <c r="N11" s="34">
        <f t="shared" si="12"/>
        <v>155.25729235880399</v>
      </c>
      <c r="O11" s="34">
        <f t="shared" si="2"/>
        <v>169.32045289855071</v>
      </c>
      <c r="P11" s="24">
        <f t="shared" ref="P11" si="49">P206</f>
        <v>317</v>
      </c>
      <c r="Q11" s="5">
        <f t="shared" si="13"/>
        <v>76.025236593059944</v>
      </c>
      <c r="R11" s="5">
        <f t="shared" si="13"/>
        <v>15.141955835962145</v>
      </c>
      <c r="S11" s="5">
        <f t="shared" si="13"/>
        <v>4.4164037854889591</v>
      </c>
      <c r="T11" s="5">
        <f t="shared" si="13"/>
        <v>0</v>
      </c>
      <c r="U11" s="5">
        <f t="shared" si="13"/>
        <v>0</v>
      </c>
      <c r="V11" s="5">
        <f t="shared" si="13"/>
        <v>0</v>
      </c>
      <c r="W11" s="5">
        <f t="shared" si="13"/>
        <v>0</v>
      </c>
      <c r="X11" s="5">
        <f t="shared" si="13"/>
        <v>4.4164037854889591</v>
      </c>
      <c r="Y11" s="24">
        <f t="shared" ref="Y11" si="50">Y206</f>
        <v>317</v>
      </c>
      <c r="Z11" s="5">
        <f t="shared" ref="Z11:AB11" si="51">IF($Y11=0,0,Z206/$Y11*100)</f>
        <v>83.596214511041012</v>
      </c>
      <c r="AA11" s="5">
        <f t="shared" si="51"/>
        <v>12.302839116719243</v>
      </c>
      <c r="AB11" s="5">
        <f t="shared" si="51"/>
        <v>4.1009463722397479</v>
      </c>
      <c r="AC11" s="24">
        <f t="shared" si="23"/>
        <v>353</v>
      </c>
      <c r="AD11" s="5">
        <f t="shared" ref="AD11:AI11" si="52">IF($AC11=0,0,AD206/$AC11*100)</f>
        <v>28.04532577903683</v>
      </c>
      <c r="AE11" s="5">
        <f t="shared" si="52"/>
        <v>43.626062322946176</v>
      </c>
      <c r="AF11" s="5">
        <f t="shared" si="52"/>
        <v>12.464589235127479</v>
      </c>
      <c r="AG11" s="5">
        <f t="shared" si="52"/>
        <v>7.3654390934844187</v>
      </c>
      <c r="AH11" s="5">
        <f t="shared" si="52"/>
        <v>6.7988668555240803</v>
      </c>
      <c r="AI11" s="5">
        <f t="shared" si="52"/>
        <v>1.6997167138810201</v>
      </c>
      <c r="AJ11" s="34">
        <f t="shared" ref="AJ11" si="53">IF(AJ206="","－",AJ206)</f>
        <v>23.87801170832827</v>
      </c>
      <c r="AK11" s="34">
        <f t="shared" si="7"/>
        <v>33.409959930604472</v>
      </c>
    </row>
    <row r="12" spans="1:37" ht="15" customHeight="1" x14ac:dyDescent="0.2">
      <c r="A12" s="16"/>
      <c r="B12" s="30" t="s">
        <v>35</v>
      </c>
      <c r="C12" s="12" t="s">
        <v>24</v>
      </c>
      <c r="D12" s="23">
        <f t="shared" ref="D12:M12" si="54">D207</f>
        <v>558</v>
      </c>
      <c r="E12" s="9">
        <f t="shared" si="54"/>
        <v>298</v>
      </c>
      <c r="F12" s="9">
        <f t="shared" si="54"/>
        <v>260</v>
      </c>
      <c r="G12" s="23">
        <f t="shared" si="54"/>
        <v>263</v>
      </c>
      <c r="H12" s="9">
        <f t="shared" si="54"/>
        <v>77</v>
      </c>
      <c r="I12" s="9">
        <f t="shared" si="54"/>
        <v>52</v>
      </c>
      <c r="J12" s="9">
        <f t="shared" si="54"/>
        <v>29</v>
      </c>
      <c r="K12" s="9">
        <f t="shared" si="54"/>
        <v>33</v>
      </c>
      <c r="L12" s="9">
        <f t="shared" si="54"/>
        <v>40</v>
      </c>
      <c r="M12" s="9">
        <f t="shared" si="54"/>
        <v>32</v>
      </c>
      <c r="N12" s="33">
        <f t="shared" si="12"/>
        <v>54.627489177489181</v>
      </c>
      <c r="O12" s="33">
        <f t="shared" si="2"/>
        <v>81.941233766233765</v>
      </c>
      <c r="P12" s="23">
        <f>P207</f>
        <v>263</v>
      </c>
      <c r="Q12" s="9">
        <f>Q207</f>
        <v>175</v>
      </c>
      <c r="R12" s="9">
        <f>R207</f>
        <v>33</v>
      </c>
      <c r="S12" s="9">
        <f t="shared" ref="S12:W12" si="55">S207</f>
        <v>22</v>
      </c>
      <c r="T12" s="9">
        <f t="shared" si="55"/>
        <v>2</v>
      </c>
      <c r="U12" s="9">
        <f t="shared" si="55"/>
        <v>0</v>
      </c>
      <c r="V12" s="9">
        <f t="shared" si="55"/>
        <v>0</v>
      </c>
      <c r="W12" s="9">
        <f t="shared" si="55"/>
        <v>4</v>
      </c>
      <c r="X12" s="9">
        <f t="shared" ref="X12:AI12" si="56">X207</f>
        <v>27</v>
      </c>
      <c r="Y12" s="23">
        <f t="shared" si="56"/>
        <v>263</v>
      </c>
      <c r="Z12" s="9">
        <f t="shared" si="56"/>
        <v>104</v>
      </c>
      <c r="AA12" s="9">
        <f t="shared" si="56"/>
        <v>129</v>
      </c>
      <c r="AB12" s="9">
        <f t="shared" si="56"/>
        <v>30</v>
      </c>
      <c r="AC12" s="23">
        <f t="shared" si="56"/>
        <v>529</v>
      </c>
      <c r="AD12" s="9">
        <f t="shared" si="56"/>
        <v>286</v>
      </c>
      <c r="AE12" s="9">
        <f t="shared" si="56"/>
        <v>93</v>
      </c>
      <c r="AF12" s="9">
        <f t="shared" si="56"/>
        <v>46</v>
      </c>
      <c r="AG12" s="9">
        <f t="shared" si="56"/>
        <v>61</v>
      </c>
      <c r="AH12" s="9">
        <f t="shared" si="56"/>
        <v>34</v>
      </c>
      <c r="AI12" s="9">
        <f t="shared" si="56"/>
        <v>9</v>
      </c>
      <c r="AJ12" s="33">
        <f t="shared" ref="AJ12" si="57">IF(AJ207="","－",AJ207)</f>
        <v>19.415272730475753</v>
      </c>
      <c r="AK12" s="33">
        <f t="shared" si="7"/>
        <v>43.145050512168346</v>
      </c>
    </row>
    <row r="13" spans="1:37" ht="15" customHeight="1" x14ac:dyDescent="0.2">
      <c r="A13" s="16"/>
      <c r="B13" s="25" t="s">
        <v>36</v>
      </c>
      <c r="C13" s="15"/>
      <c r="D13" s="14">
        <f>IF(SUM(E13:F13)&gt;100,"－",SUM(E13:F13))</f>
        <v>100</v>
      </c>
      <c r="E13" s="13">
        <f>E207/$D12*100</f>
        <v>53.405017921146957</v>
      </c>
      <c r="F13" s="13">
        <f>F207/$D12*100</f>
        <v>46.59498207885305</v>
      </c>
      <c r="G13" s="31">
        <f>IF(SUM(H13:M13)&gt;100,"－",SUM(H13:M13))</f>
        <v>100.00000000000001</v>
      </c>
      <c r="H13" s="13">
        <f t="shared" ref="H13:M13" si="58">H207/$G12*100</f>
        <v>29.277566539923956</v>
      </c>
      <c r="I13" s="13">
        <f t="shared" si="58"/>
        <v>19.771863117870723</v>
      </c>
      <c r="J13" s="13">
        <f t="shared" si="58"/>
        <v>11.02661596958175</v>
      </c>
      <c r="K13" s="13">
        <f t="shared" si="58"/>
        <v>12.547528517110266</v>
      </c>
      <c r="L13" s="13">
        <f t="shared" si="58"/>
        <v>15.209125475285171</v>
      </c>
      <c r="M13" s="13">
        <f t="shared" si="58"/>
        <v>12.167300380228136</v>
      </c>
      <c r="N13" s="14" t="str">
        <f t="shared" si="12"/>
        <v>－</v>
      </c>
      <c r="O13" s="14" t="str">
        <f t="shared" si="2"/>
        <v>－</v>
      </c>
      <c r="P13" s="14">
        <f>IF(SUM(Q13:X13)&gt;100,"－",SUM(Q13:X13))</f>
        <v>100</v>
      </c>
      <c r="Q13" s="13">
        <f t="shared" ref="Q13:X13" si="59">Q207/$P12*100</f>
        <v>66.539923954372625</v>
      </c>
      <c r="R13" s="13">
        <f t="shared" si="59"/>
        <v>12.547528517110266</v>
      </c>
      <c r="S13" s="13">
        <f t="shared" si="59"/>
        <v>8.3650190114068437</v>
      </c>
      <c r="T13" s="13">
        <f t="shared" si="59"/>
        <v>0.76045627376425851</v>
      </c>
      <c r="U13" s="13">
        <f t="shared" si="59"/>
        <v>0</v>
      </c>
      <c r="V13" s="13">
        <f t="shared" si="59"/>
        <v>0</v>
      </c>
      <c r="W13" s="13">
        <f t="shared" si="59"/>
        <v>1.520912547528517</v>
      </c>
      <c r="X13" s="13">
        <f t="shared" si="59"/>
        <v>10.266159695817491</v>
      </c>
      <c r="Y13" s="14">
        <f>IF(SUM(Z13:AB13)&gt;100,"－",SUM(Z13:AB13))</f>
        <v>100</v>
      </c>
      <c r="Z13" s="13">
        <f>Z207/$Y12*100</f>
        <v>39.543726235741445</v>
      </c>
      <c r="AA13" s="13">
        <f>AA207/$Y12*100</f>
        <v>49.049429657794676</v>
      </c>
      <c r="AB13" s="13">
        <f>AB207/$Y12*100</f>
        <v>11.406844106463879</v>
      </c>
      <c r="AC13" s="14">
        <f>IF(SUM(AD13:AI13)&gt;100,"－",SUM(AD13:AI13))</f>
        <v>100.00000000000001</v>
      </c>
      <c r="AD13" s="13">
        <f t="shared" ref="AD13:AI13" si="60">AD207/$AC12*100</f>
        <v>54.06427221172023</v>
      </c>
      <c r="AE13" s="13">
        <f t="shared" si="60"/>
        <v>17.580340264650285</v>
      </c>
      <c r="AF13" s="13">
        <f t="shared" si="60"/>
        <v>8.695652173913043</v>
      </c>
      <c r="AG13" s="13">
        <f t="shared" si="60"/>
        <v>11.531190926275993</v>
      </c>
      <c r="AH13" s="13">
        <f t="shared" si="60"/>
        <v>6.4272211720226844</v>
      </c>
      <c r="AI13" s="13">
        <f t="shared" si="60"/>
        <v>1.7013232514177694</v>
      </c>
      <c r="AJ13" s="14" t="str">
        <f t="shared" ref="AJ13" si="61">IF(AJ208="","－",AJ208)</f>
        <v>－</v>
      </c>
      <c r="AK13" s="14" t="str">
        <f t="shared" si="7"/>
        <v>－</v>
      </c>
    </row>
    <row r="14" spans="1:37" ht="15" customHeight="1" x14ac:dyDescent="0.2">
      <c r="A14" s="16"/>
      <c r="B14" s="25" t="s">
        <v>37</v>
      </c>
      <c r="C14" s="18" t="s">
        <v>52</v>
      </c>
      <c r="D14" s="23">
        <f>D209</f>
        <v>145</v>
      </c>
      <c r="E14" s="7">
        <f>IF($D14=0,0,E209/$D14*100)</f>
        <v>49.655172413793103</v>
      </c>
      <c r="F14" s="7">
        <f>IF($D14=0,0,F209/$D14*100)</f>
        <v>50.344827586206897</v>
      </c>
      <c r="G14" s="23">
        <f>G209</f>
        <v>61</v>
      </c>
      <c r="H14" s="7">
        <f t="shared" ref="H14:M14" si="62">IF($G14=0,0,H209/$G14*100)</f>
        <v>34.42622950819672</v>
      </c>
      <c r="I14" s="7">
        <f t="shared" si="62"/>
        <v>24.590163934426229</v>
      </c>
      <c r="J14" s="7">
        <f t="shared" si="62"/>
        <v>8.1967213114754092</v>
      </c>
      <c r="K14" s="7">
        <f t="shared" si="62"/>
        <v>13.114754098360656</v>
      </c>
      <c r="L14" s="7">
        <f t="shared" si="62"/>
        <v>6.557377049180328</v>
      </c>
      <c r="M14" s="7">
        <f t="shared" si="62"/>
        <v>13.114754098360656</v>
      </c>
      <c r="N14" s="33">
        <f t="shared" si="12"/>
        <v>27.454716981132073</v>
      </c>
      <c r="O14" s="33">
        <f t="shared" si="2"/>
        <v>45.471874999999997</v>
      </c>
      <c r="P14" s="23">
        <f>P209</f>
        <v>61</v>
      </c>
      <c r="Q14" s="7">
        <f t="shared" ref="Q14:X19" si="63">IF($P14=0,0,Q209/$P14*100)</f>
        <v>60.655737704918032</v>
      </c>
      <c r="R14" s="7">
        <f t="shared" si="63"/>
        <v>18.032786885245901</v>
      </c>
      <c r="S14" s="7">
        <f t="shared" si="63"/>
        <v>6.557377049180328</v>
      </c>
      <c r="T14" s="7">
        <f t="shared" si="63"/>
        <v>0</v>
      </c>
      <c r="U14" s="7">
        <f t="shared" si="63"/>
        <v>0</v>
      </c>
      <c r="V14" s="7">
        <f t="shared" si="63"/>
        <v>0</v>
      </c>
      <c r="W14" s="7">
        <f t="shared" si="63"/>
        <v>1.639344262295082</v>
      </c>
      <c r="X14" s="7">
        <f t="shared" si="63"/>
        <v>13.114754098360656</v>
      </c>
      <c r="Y14" s="23">
        <f>Y209</f>
        <v>61</v>
      </c>
      <c r="Z14" s="7">
        <f>IF($Y14=0,0,Z209/$Y14*100)</f>
        <v>44.26229508196721</v>
      </c>
      <c r="AA14" s="7">
        <f>IF($Y14=0,0,AA209/$Y14*100)</f>
        <v>44.26229508196721</v>
      </c>
      <c r="AB14" s="7">
        <f>IF($Y14=0,0,AB209/$Y14*100)</f>
        <v>11.475409836065573</v>
      </c>
      <c r="AC14" s="23">
        <f>AC209</f>
        <v>124</v>
      </c>
      <c r="AD14" s="7">
        <f t="shared" ref="AD14:AI14" si="64">IF($AC14=0,0,AD209/$AC14*100)</f>
        <v>58.064516129032263</v>
      </c>
      <c r="AE14" s="7">
        <f t="shared" si="64"/>
        <v>12.903225806451612</v>
      </c>
      <c r="AF14" s="7">
        <f t="shared" si="64"/>
        <v>5.6451612903225801</v>
      </c>
      <c r="AG14" s="7">
        <f t="shared" si="64"/>
        <v>13.709677419354838</v>
      </c>
      <c r="AH14" s="7">
        <f t="shared" si="64"/>
        <v>8.870967741935484</v>
      </c>
      <c r="AI14" s="7">
        <f t="shared" si="64"/>
        <v>0.80645161290322576</v>
      </c>
      <c r="AJ14" s="33">
        <f t="shared" ref="AJ14" si="65">IF(AJ209="","－",AJ209)</f>
        <v>21.436940629910502</v>
      </c>
      <c r="AK14" s="33">
        <f t="shared" si="7"/>
        <v>51.700856813313564</v>
      </c>
    </row>
    <row r="15" spans="1:37" ht="15" customHeight="1" x14ac:dyDescent="0.2">
      <c r="A15" s="16"/>
      <c r="B15" s="25"/>
      <c r="C15" s="18" t="s">
        <v>60</v>
      </c>
      <c r="D15" s="23">
        <f t="shared" ref="D15:D19" si="66">D210</f>
        <v>43</v>
      </c>
      <c r="E15" s="7">
        <f t="shared" ref="E15:F15" si="67">IF($D15=0,0,E210/$D15*100)</f>
        <v>67.441860465116278</v>
      </c>
      <c r="F15" s="7">
        <f t="shared" si="67"/>
        <v>32.558139534883722</v>
      </c>
      <c r="G15" s="23">
        <f t="shared" ref="G15:G19" si="68">G210</f>
        <v>28</v>
      </c>
      <c r="H15" s="7">
        <f t="shared" ref="H15:M15" si="69">IF($G15=0,0,H210/$G15*100)</f>
        <v>21.428571428571427</v>
      </c>
      <c r="I15" s="7">
        <f t="shared" si="69"/>
        <v>10.714285714285714</v>
      </c>
      <c r="J15" s="7">
        <f t="shared" si="69"/>
        <v>10.714285714285714</v>
      </c>
      <c r="K15" s="7">
        <f t="shared" si="69"/>
        <v>17.857142857142858</v>
      </c>
      <c r="L15" s="7">
        <f t="shared" si="69"/>
        <v>14.285714285714285</v>
      </c>
      <c r="M15" s="7">
        <f t="shared" si="69"/>
        <v>25</v>
      </c>
      <c r="N15" s="33">
        <f t="shared" si="12"/>
        <v>59.916666666666664</v>
      </c>
      <c r="O15" s="33">
        <f t="shared" si="2"/>
        <v>83.88333333333334</v>
      </c>
      <c r="P15" s="23">
        <f t="shared" ref="P15" si="70">P210</f>
        <v>28</v>
      </c>
      <c r="Q15" s="7">
        <f t="shared" si="63"/>
        <v>57.142857142857139</v>
      </c>
      <c r="R15" s="7">
        <f t="shared" si="63"/>
        <v>17.857142857142858</v>
      </c>
      <c r="S15" s="7">
        <f t="shared" si="63"/>
        <v>7.1428571428571423</v>
      </c>
      <c r="T15" s="7">
        <f t="shared" si="63"/>
        <v>0</v>
      </c>
      <c r="U15" s="7">
        <f t="shared" si="63"/>
        <v>0</v>
      </c>
      <c r="V15" s="7">
        <f t="shared" si="63"/>
        <v>0</v>
      </c>
      <c r="W15" s="7">
        <f t="shared" si="63"/>
        <v>3.5714285714285712</v>
      </c>
      <c r="X15" s="7">
        <f t="shared" si="63"/>
        <v>14.285714285714285</v>
      </c>
      <c r="Y15" s="23">
        <f t="shared" ref="Y15" si="71">Y210</f>
        <v>28</v>
      </c>
      <c r="Z15" s="7">
        <f t="shared" ref="Z15:AB15" si="72">IF($Y15=0,0,Z210/$Y15*100)</f>
        <v>42.857142857142854</v>
      </c>
      <c r="AA15" s="7">
        <f t="shared" si="72"/>
        <v>42.857142857142854</v>
      </c>
      <c r="AB15" s="7">
        <f t="shared" si="72"/>
        <v>14.285714285714285</v>
      </c>
      <c r="AC15" s="23">
        <f t="shared" ref="AC15:AC19" si="73">AC210</f>
        <v>50</v>
      </c>
      <c r="AD15" s="7">
        <f t="shared" ref="AD15:AI15" si="74">IF($AC15=0,0,AD210/$AC15*100)</f>
        <v>46</v>
      </c>
      <c r="AE15" s="7">
        <f t="shared" si="74"/>
        <v>20</v>
      </c>
      <c r="AF15" s="7">
        <f t="shared" si="74"/>
        <v>10</v>
      </c>
      <c r="AG15" s="7">
        <f t="shared" si="74"/>
        <v>10</v>
      </c>
      <c r="AH15" s="7">
        <f t="shared" si="74"/>
        <v>14.000000000000002</v>
      </c>
      <c r="AI15" s="7">
        <f t="shared" si="74"/>
        <v>0</v>
      </c>
      <c r="AJ15" s="33">
        <f t="shared" ref="AJ15" si="75">IF(AJ210="","－",AJ210)</f>
        <v>27.028787878787881</v>
      </c>
      <c r="AK15" s="33">
        <f t="shared" si="7"/>
        <v>50.053310886644219</v>
      </c>
    </row>
    <row r="16" spans="1:37" ht="15" customHeight="1" x14ac:dyDescent="0.2">
      <c r="A16" s="16"/>
      <c r="B16" s="25"/>
      <c r="C16" s="18" t="s">
        <v>61</v>
      </c>
      <c r="D16" s="23">
        <f t="shared" si="66"/>
        <v>56</v>
      </c>
      <c r="E16" s="7">
        <f t="shared" ref="E16:F16" si="76">IF($D16=0,0,E211/$D16*100)</f>
        <v>60.714285714285708</v>
      </c>
      <c r="F16" s="7">
        <f t="shared" si="76"/>
        <v>39.285714285714285</v>
      </c>
      <c r="G16" s="23">
        <f t="shared" si="68"/>
        <v>32</v>
      </c>
      <c r="H16" s="7">
        <f t="shared" ref="H16:M16" si="77">IF($G16=0,0,H211/$G16*100)</f>
        <v>40.625</v>
      </c>
      <c r="I16" s="7">
        <f t="shared" si="77"/>
        <v>9.375</v>
      </c>
      <c r="J16" s="7">
        <f t="shared" si="77"/>
        <v>9.375</v>
      </c>
      <c r="K16" s="7">
        <f t="shared" si="77"/>
        <v>12.5</v>
      </c>
      <c r="L16" s="7">
        <f t="shared" si="77"/>
        <v>21.875</v>
      </c>
      <c r="M16" s="7">
        <f t="shared" si="77"/>
        <v>6.25</v>
      </c>
      <c r="N16" s="33">
        <f t="shared" si="12"/>
        <v>60.336666666666666</v>
      </c>
      <c r="O16" s="33">
        <f t="shared" si="2"/>
        <v>106.47647058823529</v>
      </c>
      <c r="P16" s="23">
        <f t="shared" ref="P16" si="78">P211</f>
        <v>32</v>
      </c>
      <c r="Q16" s="7">
        <f t="shared" si="63"/>
        <v>65.625</v>
      </c>
      <c r="R16" s="7">
        <f t="shared" si="63"/>
        <v>9.375</v>
      </c>
      <c r="S16" s="7">
        <f t="shared" si="63"/>
        <v>3.125</v>
      </c>
      <c r="T16" s="7">
        <f t="shared" si="63"/>
        <v>3.125</v>
      </c>
      <c r="U16" s="7">
        <f t="shared" si="63"/>
        <v>0</v>
      </c>
      <c r="V16" s="7">
        <f t="shared" si="63"/>
        <v>0</v>
      </c>
      <c r="W16" s="7">
        <f t="shared" si="63"/>
        <v>0</v>
      </c>
      <c r="X16" s="7">
        <f t="shared" si="63"/>
        <v>18.75</v>
      </c>
      <c r="Y16" s="23">
        <f t="shared" ref="Y16" si="79">Y211</f>
        <v>32</v>
      </c>
      <c r="Z16" s="7">
        <f t="shared" ref="Z16:AB16" si="80">IF($Y16=0,0,Z211/$Y16*100)</f>
        <v>40.625</v>
      </c>
      <c r="AA16" s="7">
        <f t="shared" si="80"/>
        <v>43.75</v>
      </c>
      <c r="AB16" s="7">
        <f t="shared" si="80"/>
        <v>15.625</v>
      </c>
      <c r="AC16" s="23">
        <f t="shared" si="73"/>
        <v>57</v>
      </c>
      <c r="AD16" s="7">
        <f t="shared" ref="AD16:AI16" si="81">IF($AC16=0,0,AD211/$AC16*100)</f>
        <v>45.614035087719294</v>
      </c>
      <c r="AE16" s="7">
        <f t="shared" si="81"/>
        <v>12.280701754385964</v>
      </c>
      <c r="AF16" s="7">
        <f t="shared" si="81"/>
        <v>15.789473684210526</v>
      </c>
      <c r="AG16" s="7">
        <f t="shared" si="81"/>
        <v>10.526315789473683</v>
      </c>
      <c r="AH16" s="7">
        <f t="shared" si="81"/>
        <v>12.280701754385964</v>
      </c>
      <c r="AI16" s="7">
        <f t="shared" si="81"/>
        <v>3.5087719298245612</v>
      </c>
      <c r="AJ16" s="33">
        <f t="shared" ref="AJ16" si="82">IF(AJ211="","－",AJ211)</f>
        <v>27.128442264805898</v>
      </c>
      <c r="AK16" s="33">
        <f t="shared" si="7"/>
        <v>51.450493950493943</v>
      </c>
    </row>
    <row r="17" spans="1:37" ht="15" customHeight="1" x14ac:dyDescent="0.2">
      <c r="A17" s="16"/>
      <c r="B17" s="25"/>
      <c r="C17" s="18" t="s">
        <v>62</v>
      </c>
      <c r="D17" s="23">
        <f t="shared" si="66"/>
        <v>50</v>
      </c>
      <c r="E17" s="7">
        <f t="shared" ref="E17:F17" si="83">IF($D17=0,0,E212/$D17*100)</f>
        <v>52</v>
      </c>
      <c r="F17" s="7">
        <f t="shared" si="83"/>
        <v>48</v>
      </c>
      <c r="G17" s="23">
        <f t="shared" si="68"/>
        <v>22</v>
      </c>
      <c r="H17" s="7">
        <f t="shared" ref="H17:M17" si="84">IF($G17=0,0,H212/$G17*100)</f>
        <v>36.363636363636367</v>
      </c>
      <c r="I17" s="7">
        <f t="shared" si="84"/>
        <v>36.363636363636367</v>
      </c>
      <c r="J17" s="7">
        <f t="shared" si="84"/>
        <v>4.5454545454545459</v>
      </c>
      <c r="K17" s="7">
        <f t="shared" si="84"/>
        <v>13.636363636363635</v>
      </c>
      <c r="L17" s="7">
        <f t="shared" si="84"/>
        <v>4.5454545454545459</v>
      </c>
      <c r="M17" s="7">
        <f t="shared" si="84"/>
        <v>4.5454545454545459</v>
      </c>
      <c r="N17" s="33">
        <f t="shared" si="12"/>
        <v>29.19047619047619</v>
      </c>
      <c r="O17" s="33">
        <f t="shared" si="2"/>
        <v>47.153846153846153</v>
      </c>
      <c r="P17" s="23">
        <f t="shared" ref="P17" si="85">P212</f>
        <v>22</v>
      </c>
      <c r="Q17" s="7">
        <f t="shared" si="63"/>
        <v>50</v>
      </c>
      <c r="R17" s="7">
        <f t="shared" si="63"/>
        <v>40.909090909090914</v>
      </c>
      <c r="S17" s="7">
        <f t="shared" si="63"/>
        <v>4.5454545454545459</v>
      </c>
      <c r="T17" s="7">
        <f t="shared" si="63"/>
        <v>0</v>
      </c>
      <c r="U17" s="7">
        <f t="shared" si="63"/>
        <v>0</v>
      </c>
      <c r="V17" s="7">
        <f t="shared" si="63"/>
        <v>0</v>
      </c>
      <c r="W17" s="7">
        <f t="shared" si="63"/>
        <v>4.5454545454545459</v>
      </c>
      <c r="X17" s="7">
        <f t="shared" si="63"/>
        <v>0</v>
      </c>
      <c r="Y17" s="23">
        <f t="shared" ref="Y17" si="86">Y212</f>
        <v>22</v>
      </c>
      <c r="Z17" s="7">
        <f t="shared" ref="Z17:AB17" si="87">IF($Y17=0,0,Z212/$Y17*100)</f>
        <v>36.363636363636367</v>
      </c>
      <c r="AA17" s="7">
        <f t="shared" si="87"/>
        <v>54.54545454545454</v>
      </c>
      <c r="AB17" s="7">
        <f t="shared" si="87"/>
        <v>9.0909090909090917</v>
      </c>
      <c r="AC17" s="23">
        <f t="shared" si="73"/>
        <v>49</v>
      </c>
      <c r="AD17" s="7">
        <f t="shared" ref="AD17:AI17" si="88">IF($AC17=0,0,AD212/$AC17*100)</f>
        <v>46.938775510204081</v>
      </c>
      <c r="AE17" s="7">
        <f t="shared" si="88"/>
        <v>18.367346938775512</v>
      </c>
      <c r="AF17" s="7">
        <f t="shared" si="88"/>
        <v>10.204081632653061</v>
      </c>
      <c r="AG17" s="7">
        <f t="shared" si="88"/>
        <v>20.408163265306122</v>
      </c>
      <c r="AH17" s="7">
        <f t="shared" si="88"/>
        <v>4.0816326530612246</v>
      </c>
      <c r="AI17" s="7">
        <f t="shared" si="88"/>
        <v>0</v>
      </c>
      <c r="AJ17" s="33">
        <f t="shared" ref="AJ17" si="89">IF(AJ212="","－",AJ212)</f>
        <v>22.077259475218657</v>
      </c>
      <c r="AK17" s="33">
        <f t="shared" si="7"/>
        <v>41.607142857142854</v>
      </c>
    </row>
    <row r="18" spans="1:37" ht="15" customHeight="1" x14ac:dyDescent="0.2">
      <c r="A18" s="16"/>
      <c r="B18" s="25"/>
      <c r="C18" s="18" t="s">
        <v>63</v>
      </c>
      <c r="D18" s="23">
        <f t="shared" si="66"/>
        <v>125</v>
      </c>
      <c r="E18" s="7">
        <f t="shared" ref="E18:F18" si="90">IF($D18=0,0,E213/$D18*100)</f>
        <v>49.6</v>
      </c>
      <c r="F18" s="7">
        <f t="shared" si="90"/>
        <v>50.4</v>
      </c>
      <c r="G18" s="23">
        <f t="shared" si="68"/>
        <v>54</v>
      </c>
      <c r="H18" s="7">
        <f t="shared" ref="H18:M18" si="91">IF($G18=0,0,H213/$G18*100)</f>
        <v>27.777777777777779</v>
      </c>
      <c r="I18" s="7">
        <f t="shared" si="91"/>
        <v>20.37037037037037</v>
      </c>
      <c r="J18" s="7">
        <f t="shared" si="91"/>
        <v>14.814814814814813</v>
      </c>
      <c r="K18" s="7">
        <f t="shared" si="91"/>
        <v>7.4074074074074066</v>
      </c>
      <c r="L18" s="7">
        <f t="shared" si="91"/>
        <v>22.222222222222221</v>
      </c>
      <c r="M18" s="7">
        <f t="shared" si="91"/>
        <v>7.4074074074074066</v>
      </c>
      <c r="N18" s="33">
        <f t="shared" si="12"/>
        <v>64.61</v>
      </c>
      <c r="O18" s="33">
        <f t="shared" si="2"/>
        <v>92.3</v>
      </c>
      <c r="P18" s="23">
        <f t="shared" ref="P18" si="92">P213</f>
        <v>54</v>
      </c>
      <c r="Q18" s="7">
        <f t="shared" si="63"/>
        <v>77.777777777777786</v>
      </c>
      <c r="R18" s="7">
        <f t="shared" si="63"/>
        <v>5.5555555555555554</v>
      </c>
      <c r="S18" s="7">
        <f t="shared" si="63"/>
        <v>11.111111111111111</v>
      </c>
      <c r="T18" s="7">
        <f t="shared" si="63"/>
        <v>0</v>
      </c>
      <c r="U18" s="7">
        <f t="shared" si="63"/>
        <v>0</v>
      </c>
      <c r="V18" s="7">
        <f t="shared" si="63"/>
        <v>0</v>
      </c>
      <c r="W18" s="7">
        <f t="shared" si="63"/>
        <v>0</v>
      </c>
      <c r="X18" s="7">
        <f t="shared" si="63"/>
        <v>5.5555555555555554</v>
      </c>
      <c r="Y18" s="23">
        <f t="shared" ref="Y18" si="93">Y213</f>
        <v>54</v>
      </c>
      <c r="Z18" s="7">
        <f t="shared" ref="Z18:AB18" si="94">IF($Y18=0,0,Z213/$Y18*100)</f>
        <v>37.037037037037038</v>
      </c>
      <c r="AA18" s="7">
        <f t="shared" si="94"/>
        <v>57.407407407407405</v>
      </c>
      <c r="AB18" s="7">
        <f t="shared" si="94"/>
        <v>5.5555555555555554</v>
      </c>
      <c r="AC18" s="23">
        <f t="shared" si="73"/>
        <v>117</v>
      </c>
      <c r="AD18" s="7">
        <f t="shared" ref="AD18:AI18" si="95">IF($AC18=0,0,AD213/$AC18*100)</f>
        <v>59.82905982905983</v>
      </c>
      <c r="AE18" s="7">
        <f t="shared" si="95"/>
        <v>20.512820512820511</v>
      </c>
      <c r="AF18" s="7">
        <f t="shared" si="95"/>
        <v>5.1282051282051277</v>
      </c>
      <c r="AG18" s="7">
        <f t="shared" si="95"/>
        <v>10.256410256410255</v>
      </c>
      <c r="AH18" s="7">
        <f t="shared" si="95"/>
        <v>2.5641025641025639</v>
      </c>
      <c r="AI18" s="7">
        <f t="shared" si="95"/>
        <v>1.7094017094017095</v>
      </c>
      <c r="AJ18" s="33">
        <f t="shared" ref="AJ18" si="96">IF(AJ213="","－",AJ213)</f>
        <v>13.008058987571706</v>
      </c>
      <c r="AK18" s="33">
        <f t="shared" si="7"/>
        <v>33.242817412683252</v>
      </c>
    </row>
    <row r="19" spans="1:37" ht="15" customHeight="1" x14ac:dyDescent="0.2">
      <c r="A19" s="18"/>
      <c r="B19" s="26"/>
      <c r="C19" s="19" t="s">
        <v>64</v>
      </c>
      <c r="D19" s="24">
        <f t="shared" si="66"/>
        <v>139</v>
      </c>
      <c r="E19" s="5">
        <f t="shared" ref="E19:F19" si="97">IF($D19=0,0,E214/$D19*100)</f>
        <v>53.956834532374096</v>
      </c>
      <c r="F19" s="5">
        <f t="shared" si="97"/>
        <v>46.043165467625904</v>
      </c>
      <c r="G19" s="24">
        <f t="shared" si="68"/>
        <v>66</v>
      </c>
      <c r="H19" s="5">
        <f t="shared" ref="H19:M19" si="98">IF($G19=0,0,H214/$G19*100)</f>
        <v>21.212121212121211</v>
      </c>
      <c r="I19" s="5">
        <f t="shared" si="98"/>
        <v>18.181818181818183</v>
      </c>
      <c r="J19" s="5">
        <f t="shared" si="98"/>
        <v>13.636363636363635</v>
      </c>
      <c r="K19" s="5">
        <f t="shared" si="98"/>
        <v>13.636363636363635</v>
      </c>
      <c r="L19" s="5">
        <f t="shared" si="98"/>
        <v>18.181818181818183</v>
      </c>
      <c r="M19" s="5">
        <f t="shared" si="98"/>
        <v>15.151515151515152</v>
      </c>
      <c r="N19" s="34">
        <f t="shared" si="12"/>
        <v>75.928571428571431</v>
      </c>
      <c r="O19" s="34">
        <f t="shared" si="2"/>
        <v>101.23809523809524</v>
      </c>
      <c r="P19" s="24">
        <f t="shared" ref="P19" si="99">P214</f>
        <v>66</v>
      </c>
      <c r="Q19" s="5">
        <f t="shared" si="63"/>
        <v>72.727272727272734</v>
      </c>
      <c r="R19" s="5">
        <f t="shared" si="63"/>
        <v>3.0303030303030303</v>
      </c>
      <c r="S19" s="5">
        <f t="shared" si="63"/>
        <v>12.121212121212121</v>
      </c>
      <c r="T19" s="5">
        <f t="shared" si="63"/>
        <v>1.5151515151515151</v>
      </c>
      <c r="U19" s="5">
        <f t="shared" si="63"/>
        <v>0</v>
      </c>
      <c r="V19" s="5">
        <f t="shared" si="63"/>
        <v>0</v>
      </c>
      <c r="W19" s="5">
        <f t="shared" si="63"/>
        <v>1.5151515151515151</v>
      </c>
      <c r="X19" s="5">
        <f t="shared" si="63"/>
        <v>9.0909090909090917</v>
      </c>
      <c r="Y19" s="24">
        <f t="shared" ref="Y19" si="100">Y214</f>
        <v>66</v>
      </c>
      <c r="Z19" s="5">
        <f t="shared" ref="Z19:AB19" si="101">IF($Y19=0,0,Z214/$Y19*100)</f>
        <v>36.363636363636367</v>
      </c>
      <c r="AA19" s="5">
        <f t="shared" si="101"/>
        <v>50</v>
      </c>
      <c r="AB19" s="5">
        <f t="shared" si="101"/>
        <v>13.636363636363635</v>
      </c>
      <c r="AC19" s="24">
        <f t="shared" si="73"/>
        <v>132</v>
      </c>
      <c r="AD19" s="5">
        <f t="shared" ref="AD19:AI19" si="102">IF($AC19=0,0,AD214/$AC19*100)</f>
        <v>54.54545454545454</v>
      </c>
      <c r="AE19" s="5">
        <f t="shared" si="102"/>
        <v>20.454545454545457</v>
      </c>
      <c r="AF19" s="5">
        <f t="shared" si="102"/>
        <v>10.606060606060606</v>
      </c>
      <c r="AG19" s="5">
        <f t="shared" si="102"/>
        <v>8.3333333333333321</v>
      </c>
      <c r="AH19" s="5">
        <f t="shared" si="102"/>
        <v>3.0303030303030303</v>
      </c>
      <c r="AI19" s="5">
        <f t="shared" si="102"/>
        <v>3.0303030303030303</v>
      </c>
      <c r="AJ19" s="34">
        <f t="shared" ref="AJ19" si="103">IF(AJ214="","－",AJ214)</f>
        <v>15.921733640689233</v>
      </c>
      <c r="AK19" s="34">
        <f t="shared" si="7"/>
        <v>36.392534035861104</v>
      </c>
    </row>
    <row r="20" spans="1:37" ht="15" customHeight="1" x14ac:dyDescent="0.2">
      <c r="A20" s="16"/>
      <c r="B20" s="105" t="s">
        <v>38</v>
      </c>
      <c r="C20" s="12" t="s">
        <v>24</v>
      </c>
      <c r="D20" s="23">
        <f t="shared" ref="D20:M20" si="104">D215</f>
        <v>653</v>
      </c>
      <c r="E20" s="9">
        <f t="shared" si="104"/>
        <v>435</v>
      </c>
      <c r="F20" s="9">
        <f t="shared" si="104"/>
        <v>218</v>
      </c>
      <c r="G20" s="23">
        <f t="shared" si="104"/>
        <v>403</v>
      </c>
      <c r="H20" s="9">
        <f t="shared" si="104"/>
        <v>96</v>
      </c>
      <c r="I20" s="9">
        <f t="shared" si="104"/>
        <v>90</v>
      </c>
      <c r="J20" s="9">
        <f t="shared" si="104"/>
        <v>49</v>
      </c>
      <c r="K20" s="9">
        <f t="shared" si="104"/>
        <v>44</v>
      </c>
      <c r="L20" s="9">
        <f t="shared" si="104"/>
        <v>41</v>
      </c>
      <c r="M20" s="9">
        <f t="shared" si="104"/>
        <v>83</v>
      </c>
      <c r="N20" s="33">
        <f t="shared" si="12"/>
        <v>46.236223125000002</v>
      </c>
      <c r="O20" s="33">
        <f t="shared" si="2"/>
        <v>66.051747321428579</v>
      </c>
      <c r="P20" s="23">
        <f>P215</f>
        <v>403</v>
      </c>
      <c r="Q20" s="9">
        <f>Q215</f>
        <v>226</v>
      </c>
      <c r="R20" s="9">
        <f>R215</f>
        <v>78</v>
      </c>
      <c r="S20" s="9">
        <f t="shared" ref="S20:W20" si="105">S215</f>
        <v>21</v>
      </c>
      <c r="T20" s="9">
        <f t="shared" si="105"/>
        <v>2</v>
      </c>
      <c r="U20" s="9">
        <f t="shared" si="105"/>
        <v>0</v>
      </c>
      <c r="V20" s="9">
        <f t="shared" si="105"/>
        <v>0</v>
      </c>
      <c r="W20" s="9">
        <f t="shared" si="105"/>
        <v>2</v>
      </c>
      <c r="X20" s="9">
        <f t="shared" ref="X20:AI20" si="106">X215</f>
        <v>74</v>
      </c>
      <c r="Y20" s="23">
        <f t="shared" si="106"/>
        <v>403</v>
      </c>
      <c r="Z20" s="9">
        <f t="shared" si="106"/>
        <v>176</v>
      </c>
      <c r="AA20" s="9">
        <f t="shared" si="106"/>
        <v>149</v>
      </c>
      <c r="AB20" s="9">
        <f t="shared" si="106"/>
        <v>78</v>
      </c>
      <c r="AC20" s="23">
        <f t="shared" si="106"/>
        <v>697</v>
      </c>
      <c r="AD20" s="9">
        <f t="shared" si="106"/>
        <v>284</v>
      </c>
      <c r="AE20" s="9">
        <f t="shared" si="106"/>
        <v>129</v>
      </c>
      <c r="AF20" s="9">
        <f t="shared" si="106"/>
        <v>76</v>
      </c>
      <c r="AG20" s="9">
        <f t="shared" si="106"/>
        <v>100</v>
      </c>
      <c r="AH20" s="9">
        <f t="shared" si="106"/>
        <v>100</v>
      </c>
      <c r="AI20" s="9">
        <f t="shared" si="106"/>
        <v>8</v>
      </c>
      <c r="AJ20" s="33">
        <f t="shared" ref="AJ20" si="107">IF(AJ215="","－",AJ215)</f>
        <v>30.685736174757462</v>
      </c>
      <c r="AK20" s="33">
        <f t="shared" si="7"/>
        <v>52.203635121994793</v>
      </c>
    </row>
    <row r="21" spans="1:37" ht="15" customHeight="1" x14ac:dyDescent="0.2">
      <c r="A21" s="16"/>
      <c r="B21" s="106"/>
      <c r="C21" s="15"/>
      <c r="D21" s="14">
        <f>IF(SUM(E21:F21)&gt;100,"－",SUM(E21:F21))</f>
        <v>100</v>
      </c>
      <c r="E21" s="13">
        <f>E215/$D20*100</f>
        <v>66.615620214395094</v>
      </c>
      <c r="F21" s="13">
        <f>F215/$D20*100</f>
        <v>33.384379785604899</v>
      </c>
      <c r="G21" s="14">
        <f>IF(SUM(H21:M21)&gt;100,"－",SUM(H21:M21))</f>
        <v>100</v>
      </c>
      <c r="H21" s="13">
        <f t="shared" ref="H21:M21" si="108">H215/$G20*100</f>
        <v>23.821339950372209</v>
      </c>
      <c r="I21" s="13">
        <f t="shared" si="108"/>
        <v>22.332506203473944</v>
      </c>
      <c r="J21" s="13">
        <f t="shared" si="108"/>
        <v>12.158808933002481</v>
      </c>
      <c r="K21" s="13">
        <f t="shared" si="108"/>
        <v>10.918114143920596</v>
      </c>
      <c r="L21" s="13">
        <f t="shared" si="108"/>
        <v>10.173697270471465</v>
      </c>
      <c r="M21" s="13">
        <f t="shared" si="108"/>
        <v>20.595533498759306</v>
      </c>
      <c r="N21" s="14" t="str">
        <f t="shared" si="12"/>
        <v>－</v>
      </c>
      <c r="O21" s="14" t="str">
        <f t="shared" si="2"/>
        <v>－</v>
      </c>
      <c r="P21" s="14">
        <f>IF(SUM(Q21:X21)&gt;100,"－",SUM(Q21:X21))</f>
        <v>100</v>
      </c>
      <c r="Q21" s="13">
        <f t="shared" ref="Q21:X21" si="109">Q215/$P20*100</f>
        <v>56.079404466501238</v>
      </c>
      <c r="R21" s="13">
        <f t="shared" si="109"/>
        <v>19.35483870967742</v>
      </c>
      <c r="S21" s="13">
        <f t="shared" si="109"/>
        <v>5.2109181141439205</v>
      </c>
      <c r="T21" s="13">
        <f t="shared" si="109"/>
        <v>0.49627791563275436</v>
      </c>
      <c r="U21" s="13">
        <f t="shared" si="109"/>
        <v>0</v>
      </c>
      <c r="V21" s="13">
        <f t="shared" si="109"/>
        <v>0</v>
      </c>
      <c r="W21" s="13">
        <f t="shared" si="109"/>
        <v>0.49627791563275436</v>
      </c>
      <c r="X21" s="13">
        <f t="shared" si="109"/>
        <v>18.362282878411911</v>
      </c>
      <c r="Y21" s="14">
        <f>IF(SUM(Z21:AB21)&gt;100,"－",SUM(Z21:AB21))</f>
        <v>100</v>
      </c>
      <c r="Z21" s="13">
        <f>Z215/$Y20*100</f>
        <v>43.672456575682382</v>
      </c>
      <c r="AA21" s="13">
        <f>AA215/$Y20*100</f>
        <v>36.972704714640194</v>
      </c>
      <c r="AB21" s="13">
        <f>AB215/$Y20*100</f>
        <v>19.35483870967742</v>
      </c>
      <c r="AC21" s="14">
        <f>IF(SUM(AD21:AI21)&gt;100,"－",SUM(AD21:AI21))</f>
        <v>99.999999999999986</v>
      </c>
      <c r="AD21" s="13">
        <f t="shared" ref="AD21:AI21" si="110">AD215/$AC20*100</f>
        <v>40.746054519368727</v>
      </c>
      <c r="AE21" s="13">
        <f t="shared" si="110"/>
        <v>18.507890961262554</v>
      </c>
      <c r="AF21" s="13">
        <f t="shared" si="110"/>
        <v>10.9038737446198</v>
      </c>
      <c r="AG21" s="13">
        <f t="shared" si="110"/>
        <v>14.347202295552366</v>
      </c>
      <c r="AH21" s="13">
        <f t="shared" si="110"/>
        <v>14.347202295552366</v>
      </c>
      <c r="AI21" s="13">
        <f t="shared" si="110"/>
        <v>1.1477761836441895</v>
      </c>
      <c r="AJ21" s="14" t="str">
        <f t="shared" ref="AJ21" si="111">IF(AJ216="","－",AJ216)</f>
        <v>－</v>
      </c>
      <c r="AK21" s="14" t="str">
        <f t="shared" si="7"/>
        <v>－</v>
      </c>
    </row>
    <row r="22" spans="1:37" ht="15" customHeight="1" x14ac:dyDescent="0.2">
      <c r="A22" s="16"/>
      <c r="B22" s="106"/>
      <c r="C22" s="18" t="s">
        <v>52</v>
      </c>
      <c r="D22" s="23">
        <f>D217</f>
        <v>200</v>
      </c>
      <c r="E22" s="7">
        <f>IF($D22=0,0,E217/$D22*100)</f>
        <v>65</v>
      </c>
      <c r="F22" s="7">
        <f>IF($D22=0,0,F217/$D22*100)</f>
        <v>35</v>
      </c>
      <c r="G22" s="23">
        <f>G217</f>
        <v>122</v>
      </c>
      <c r="H22" s="7">
        <f t="shared" ref="H22:M22" si="112">IF($G22=0,0,H217/$G22*100)</f>
        <v>22.950819672131146</v>
      </c>
      <c r="I22" s="7">
        <f t="shared" si="112"/>
        <v>19.672131147540984</v>
      </c>
      <c r="J22" s="7">
        <f t="shared" si="112"/>
        <v>13.114754098360656</v>
      </c>
      <c r="K22" s="7">
        <f t="shared" si="112"/>
        <v>11.475409836065573</v>
      </c>
      <c r="L22" s="7">
        <f t="shared" si="112"/>
        <v>9.8360655737704921</v>
      </c>
      <c r="M22" s="7">
        <f t="shared" si="112"/>
        <v>22.950819672131146</v>
      </c>
      <c r="N22" s="33">
        <f t="shared" si="12"/>
        <v>43.288206382978728</v>
      </c>
      <c r="O22" s="33">
        <f t="shared" si="2"/>
        <v>61.652900000000002</v>
      </c>
      <c r="P22" s="23">
        <f>P217</f>
        <v>122</v>
      </c>
      <c r="Q22" s="7">
        <f t="shared" ref="Q22:X27" si="113">IF($P22=0,0,Q217/$P22*100)</f>
        <v>40.983606557377051</v>
      </c>
      <c r="R22" s="7">
        <f t="shared" si="113"/>
        <v>31.967213114754102</v>
      </c>
      <c r="S22" s="7">
        <f t="shared" si="113"/>
        <v>4.918032786885246</v>
      </c>
      <c r="T22" s="7">
        <f t="shared" si="113"/>
        <v>0.81967213114754101</v>
      </c>
      <c r="U22" s="7">
        <f t="shared" si="113"/>
        <v>0</v>
      </c>
      <c r="V22" s="7">
        <f t="shared" si="113"/>
        <v>0</v>
      </c>
      <c r="W22" s="7">
        <f t="shared" si="113"/>
        <v>0</v>
      </c>
      <c r="X22" s="7">
        <f t="shared" si="113"/>
        <v>21.311475409836063</v>
      </c>
      <c r="Y22" s="23">
        <f>Y217</f>
        <v>122</v>
      </c>
      <c r="Z22" s="7">
        <f>IF($Y22=0,0,Z217/$Y22*100)</f>
        <v>32.786885245901637</v>
      </c>
      <c r="AA22" s="7">
        <f>IF($Y22=0,0,AA217/$Y22*100)</f>
        <v>47.540983606557376</v>
      </c>
      <c r="AB22" s="7">
        <f>IF($Y22=0,0,AB217/$Y22*100)</f>
        <v>19.672131147540984</v>
      </c>
      <c r="AC22" s="23">
        <f>AC217</f>
        <v>206</v>
      </c>
      <c r="AD22" s="7">
        <f t="shared" ref="AD22:AI22" si="114">IF($AC22=0,0,AD217/$AC22*100)</f>
        <v>39.805825242718448</v>
      </c>
      <c r="AE22" s="7">
        <f t="shared" si="114"/>
        <v>11.165048543689322</v>
      </c>
      <c r="AF22" s="7">
        <f t="shared" si="114"/>
        <v>9.2233009708737868</v>
      </c>
      <c r="AG22" s="7">
        <f t="shared" si="114"/>
        <v>15.53398058252427</v>
      </c>
      <c r="AH22" s="7">
        <f t="shared" si="114"/>
        <v>21.844660194174757</v>
      </c>
      <c r="AI22" s="7">
        <f t="shared" si="114"/>
        <v>2.4271844660194173</v>
      </c>
      <c r="AJ22" s="33">
        <f t="shared" ref="AJ22" si="115">IF(AJ217="","－",AJ217)</f>
        <v>37.57237198833564</v>
      </c>
      <c r="AK22" s="33">
        <f t="shared" si="7"/>
        <v>63.462577896264406</v>
      </c>
    </row>
    <row r="23" spans="1:37" ht="15" customHeight="1" x14ac:dyDescent="0.2">
      <c r="A23" s="16"/>
      <c r="B23" s="106"/>
      <c r="C23" s="18" t="s">
        <v>60</v>
      </c>
      <c r="D23" s="23">
        <f t="shared" ref="D23:D27" si="116">D218</f>
        <v>75</v>
      </c>
      <c r="E23" s="7">
        <f t="shared" ref="E23:F23" si="117">IF($D23=0,0,E218/$D23*100)</f>
        <v>66.666666666666657</v>
      </c>
      <c r="F23" s="7">
        <f t="shared" si="117"/>
        <v>33.333333333333329</v>
      </c>
      <c r="G23" s="23">
        <f t="shared" ref="G23:G27" si="118">G218</f>
        <v>45</v>
      </c>
      <c r="H23" s="7">
        <f t="shared" ref="H23:M23" si="119">IF($G23=0,0,H218/$G23*100)</f>
        <v>15.555555555555555</v>
      </c>
      <c r="I23" s="7">
        <f t="shared" si="119"/>
        <v>20</v>
      </c>
      <c r="J23" s="7">
        <f t="shared" si="119"/>
        <v>13.333333333333334</v>
      </c>
      <c r="K23" s="7">
        <f t="shared" si="119"/>
        <v>8.8888888888888893</v>
      </c>
      <c r="L23" s="7">
        <f t="shared" si="119"/>
        <v>11.111111111111111</v>
      </c>
      <c r="M23" s="7">
        <f t="shared" si="119"/>
        <v>31.111111111111111</v>
      </c>
      <c r="N23" s="33">
        <f t="shared" si="12"/>
        <v>45.632903225806459</v>
      </c>
      <c r="O23" s="33">
        <f t="shared" si="2"/>
        <v>58.942500000000003</v>
      </c>
      <c r="P23" s="23">
        <f t="shared" ref="P23" si="120">P218</f>
        <v>45</v>
      </c>
      <c r="Q23" s="7">
        <f t="shared" si="113"/>
        <v>46.666666666666664</v>
      </c>
      <c r="R23" s="7">
        <f t="shared" si="113"/>
        <v>22.222222222222221</v>
      </c>
      <c r="S23" s="7">
        <f t="shared" si="113"/>
        <v>6.666666666666667</v>
      </c>
      <c r="T23" s="7">
        <f t="shared" si="113"/>
        <v>0</v>
      </c>
      <c r="U23" s="7">
        <f t="shared" si="113"/>
        <v>0</v>
      </c>
      <c r="V23" s="7">
        <f t="shared" si="113"/>
        <v>0</v>
      </c>
      <c r="W23" s="7">
        <f t="shared" si="113"/>
        <v>0</v>
      </c>
      <c r="X23" s="7">
        <f t="shared" si="113"/>
        <v>24.444444444444443</v>
      </c>
      <c r="Y23" s="23">
        <f t="shared" ref="Y23" si="121">Y218</f>
        <v>45</v>
      </c>
      <c r="Z23" s="7">
        <f t="shared" ref="Z23:AB23" si="122">IF($Y23=0,0,Z218/$Y23*100)</f>
        <v>37.777777777777779</v>
      </c>
      <c r="AA23" s="7">
        <f t="shared" si="122"/>
        <v>35.555555555555557</v>
      </c>
      <c r="AB23" s="7">
        <f t="shared" si="122"/>
        <v>26.666666666666668</v>
      </c>
      <c r="AC23" s="23">
        <f t="shared" ref="AC23:AC27" si="123">AC218</f>
        <v>80</v>
      </c>
      <c r="AD23" s="7">
        <f t="shared" ref="AD23:AI23" si="124">IF($AC23=0,0,AD218/$AC23*100)</f>
        <v>35</v>
      </c>
      <c r="AE23" s="7">
        <f t="shared" si="124"/>
        <v>20</v>
      </c>
      <c r="AF23" s="7">
        <f t="shared" si="124"/>
        <v>13.750000000000002</v>
      </c>
      <c r="AG23" s="7">
        <f t="shared" si="124"/>
        <v>20</v>
      </c>
      <c r="AH23" s="7">
        <f t="shared" si="124"/>
        <v>10</v>
      </c>
      <c r="AI23" s="7">
        <f t="shared" si="124"/>
        <v>1.25</v>
      </c>
      <c r="AJ23" s="33">
        <f t="shared" ref="AJ23" si="125">IF(AJ218="","－",AJ218)</f>
        <v>31.342586738156356</v>
      </c>
      <c r="AK23" s="33">
        <f t="shared" si="7"/>
        <v>48.550281417928474</v>
      </c>
    </row>
    <row r="24" spans="1:37" ht="15" customHeight="1" x14ac:dyDescent="0.2">
      <c r="A24" s="16"/>
      <c r="B24" s="106"/>
      <c r="C24" s="18" t="s">
        <v>61</v>
      </c>
      <c r="D24" s="23">
        <f t="shared" si="116"/>
        <v>69</v>
      </c>
      <c r="E24" s="7">
        <f t="shared" ref="E24:F24" si="126">IF($D24=0,0,E219/$D24*100)</f>
        <v>68.115942028985515</v>
      </c>
      <c r="F24" s="7">
        <f t="shared" si="126"/>
        <v>31.884057971014489</v>
      </c>
      <c r="G24" s="23">
        <f t="shared" si="118"/>
        <v>41</v>
      </c>
      <c r="H24" s="7">
        <f t="shared" ref="H24:M24" si="127">IF($G24=0,0,H219/$G24*100)</f>
        <v>43.902439024390247</v>
      </c>
      <c r="I24" s="7">
        <f t="shared" si="127"/>
        <v>12.195121951219512</v>
      </c>
      <c r="J24" s="7">
        <f t="shared" si="127"/>
        <v>9.7560975609756095</v>
      </c>
      <c r="K24" s="7">
        <f t="shared" si="127"/>
        <v>12.195121951219512</v>
      </c>
      <c r="L24" s="7">
        <f t="shared" si="127"/>
        <v>9.7560975609756095</v>
      </c>
      <c r="M24" s="7">
        <f t="shared" si="127"/>
        <v>12.195121951219512</v>
      </c>
      <c r="N24" s="33">
        <f t="shared" si="12"/>
        <v>39.968055555555559</v>
      </c>
      <c r="O24" s="33">
        <f t="shared" si="2"/>
        <v>79.936111111111117</v>
      </c>
      <c r="P24" s="23">
        <f t="shared" ref="P24" si="128">P219</f>
        <v>41</v>
      </c>
      <c r="Q24" s="7">
        <f t="shared" si="113"/>
        <v>65.853658536585371</v>
      </c>
      <c r="R24" s="7">
        <f t="shared" si="113"/>
        <v>7.3170731707317067</v>
      </c>
      <c r="S24" s="7">
        <f t="shared" si="113"/>
        <v>2.4390243902439024</v>
      </c>
      <c r="T24" s="7">
        <f t="shared" si="113"/>
        <v>0</v>
      </c>
      <c r="U24" s="7">
        <f t="shared" si="113"/>
        <v>0</v>
      </c>
      <c r="V24" s="7">
        <f t="shared" si="113"/>
        <v>0</v>
      </c>
      <c r="W24" s="7">
        <f t="shared" si="113"/>
        <v>4.8780487804878048</v>
      </c>
      <c r="X24" s="7">
        <f t="shared" si="113"/>
        <v>19.512195121951219</v>
      </c>
      <c r="Y24" s="23">
        <f t="shared" ref="Y24" si="129">Y219</f>
        <v>41</v>
      </c>
      <c r="Z24" s="7">
        <f t="shared" ref="Z24:AB24" si="130">IF($Y24=0,0,Z219/$Y24*100)</f>
        <v>34.146341463414636</v>
      </c>
      <c r="AA24" s="7">
        <f t="shared" si="130"/>
        <v>39.024390243902438</v>
      </c>
      <c r="AB24" s="7">
        <f t="shared" si="130"/>
        <v>26.829268292682929</v>
      </c>
      <c r="AC24" s="23">
        <f t="shared" si="123"/>
        <v>74</v>
      </c>
      <c r="AD24" s="7">
        <f t="shared" ref="AD24:AI24" si="131">IF($AC24=0,0,AD219/$AC24*100)</f>
        <v>32.432432432432435</v>
      </c>
      <c r="AE24" s="7">
        <f t="shared" si="131"/>
        <v>24.324324324324326</v>
      </c>
      <c r="AF24" s="7">
        <f t="shared" si="131"/>
        <v>13.513513513513514</v>
      </c>
      <c r="AG24" s="7">
        <f t="shared" si="131"/>
        <v>14.864864864864865</v>
      </c>
      <c r="AH24" s="7">
        <f t="shared" si="131"/>
        <v>14.864864864864865</v>
      </c>
      <c r="AI24" s="7">
        <f t="shared" si="131"/>
        <v>0</v>
      </c>
      <c r="AJ24" s="33">
        <f t="shared" ref="AJ24" si="132">IF(AJ219="","－",AJ219)</f>
        <v>34.546688133644658</v>
      </c>
      <c r="AK24" s="33">
        <f t="shared" si="7"/>
        <v>51.129098437794092</v>
      </c>
    </row>
    <row r="25" spans="1:37" ht="15" customHeight="1" x14ac:dyDescent="0.2">
      <c r="A25" s="16"/>
      <c r="B25" s="25"/>
      <c r="C25" s="18" t="s">
        <v>62</v>
      </c>
      <c r="D25" s="23">
        <f t="shared" si="116"/>
        <v>52</v>
      </c>
      <c r="E25" s="7">
        <f t="shared" ref="E25:F25" si="133">IF($D25=0,0,E220/$D25*100)</f>
        <v>53.846153846153847</v>
      </c>
      <c r="F25" s="7">
        <f t="shared" si="133"/>
        <v>46.153846153846153</v>
      </c>
      <c r="G25" s="23">
        <f t="shared" si="118"/>
        <v>25</v>
      </c>
      <c r="H25" s="7">
        <f t="shared" ref="H25:M25" si="134">IF($G25=0,0,H220/$G25*100)</f>
        <v>32</v>
      </c>
      <c r="I25" s="7">
        <f t="shared" si="134"/>
        <v>24</v>
      </c>
      <c r="J25" s="7">
        <f t="shared" si="134"/>
        <v>8</v>
      </c>
      <c r="K25" s="7">
        <f t="shared" si="134"/>
        <v>12</v>
      </c>
      <c r="L25" s="7">
        <f t="shared" si="134"/>
        <v>8</v>
      </c>
      <c r="M25" s="7">
        <f t="shared" si="134"/>
        <v>16</v>
      </c>
      <c r="N25" s="33">
        <f t="shared" si="12"/>
        <v>39.471428571428568</v>
      </c>
      <c r="O25" s="33">
        <f t="shared" si="2"/>
        <v>63.761538461538457</v>
      </c>
      <c r="P25" s="23">
        <f t="shared" ref="P25" si="135">P220</f>
        <v>25</v>
      </c>
      <c r="Q25" s="7">
        <f t="shared" si="113"/>
        <v>56.000000000000007</v>
      </c>
      <c r="R25" s="7">
        <f t="shared" si="113"/>
        <v>24</v>
      </c>
      <c r="S25" s="7">
        <f t="shared" si="113"/>
        <v>8</v>
      </c>
      <c r="T25" s="7">
        <f t="shared" si="113"/>
        <v>0</v>
      </c>
      <c r="U25" s="7">
        <f t="shared" si="113"/>
        <v>0</v>
      </c>
      <c r="V25" s="7">
        <f t="shared" si="113"/>
        <v>0</v>
      </c>
      <c r="W25" s="7">
        <f t="shared" si="113"/>
        <v>0</v>
      </c>
      <c r="X25" s="7">
        <f t="shared" si="113"/>
        <v>12</v>
      </c>
      <c r="Y25" s="23">
        <f t="shared" ref="Y25" si="136">Y220</f>
        <v>25</v>
      </c>
      <c r="Z25" s="7">
        <f t="shared" ref="Z25:AB25" si="137">IF($Y25=0,0,Z220/$Y25*100)</f>
        <v>44</v>
      </c>
      <c r="AA25" s="7">
        <f t="shared" si="137"/>
        <v>44</v>
      </c>
      <c r="AB25" s="7">
        <f t="shared" si="137"/>
        <v>12</v>
      </c>
      <c r="AC25" s="23">
        <f t="shared" si="123"/>
        <v>55</v>
      </c>
      <c r="AD25" s="7">
        <f t="shared" ref="AD25:AI25" si="138">IF($AC25=0,0,AD220/$AC25*100)</f>
        <v>43.636363636363633</v>
      </c>
      <c r="AE25" s="7">
        <f t="shared" si="138"/>
        <v>23.636363636363637</v>
      </c>
      <c r="AF25" s="7">
        <f t="shared" si="138"/>
        <v>16.363636363636363</v>
      </c>
      <c r="AG25" s="7">
        <f t="shared" si="138"/>
        <v>10.909090909090908</v>
      </c>
      <c r="AH25" s="7">
        <f t="shared" si="138"/>
        <v>5.4545454545454541</v>
      </c>
      <c r="AI25" s="7">
        <f t="shared" si="138"/>
        <v>0</v>
      </c>
      <c r="AJ25" s="33">
        <f t="shared" ref="AJ25" si="139">IF(AJ220="","－",AJ220)</f>
        <v>23.254329004329005</v>
      </c>
      <c r="AK25" s="33">
        <f t="shared" si="7"/>
        <v>41.257680491551454</v>
      </c>
    </row>
    <row r="26" spans="1:37" ht="15" customHeight="1" x14ac:dyDescent="0.2">
      <c r="A26" s="16"/>
      <c r="B26" s="25"/>
      <c r="C26" s="18" t="s">
        <v>63</v>
      </c>
      <c r="D26" s="23">
        <f t="shared" si="116"/>
        <v>72</v>
      </c>
      <c r="E26" s="7">
        <f t="shared" ref="E26:F26" si="140">IF($D26=0,0,E221/$D26*100)</f>
        <v>54.166666666666664</v>
      </c>
      <c r="F26" s="7">
        <f t="shared" si="140"/>
        <v>45.833333333333329</v>
      </c>
      <c r="G26" s="23">
        <f t="shared" si="118"/>
        <v>34</v>
      </c>
      <c r="H26" s="7">
        <f t="shared" ref="H26:M26" si="141">IF($G26=0,0,H221/$G26*100)</f>
        <v>38.235294117647058</v>
      </c>
      <c r="I26" s="7">
        <f t="shared" si="141"/>
        <v>11.76470588235294</v>
      </c>
      <c r="J26" s="7">
        <f t="shared" si="141"/>
        <v>5.8823529411764701</v>
      </c>
      <c r="K26" s="7">
        <f t="shared" si="141"/>
        <v>14.705882352941178</v>
      </c>
      <c r="L26" s="7">
        <f t="shared" si="141"/>
        <v>8.8235294117647065</v>
      </c>
      <c r="M26" s="7">
        <f t="shared" si="141"/>
        <v>20.588235294117645</v>
      </c>
      <c r="N26" s="33">
        <f t="shared" si="12"/>
        <v>56.796296296296298</v>
      </c>
      <c r="O26" s="33">
        <f t="shared" si="2"/>
        <v>109.53571428571429</v>
      </c>
      <c r="P26" s="23">
        <f t="shared" ref="P26" si="142">P221</f>
        <v>34</v>
      </c>
      <c r="Q26" s="7">
        <f t="shared" si="113"/>
        <v>64.705882352941174</v>
      </c>
      <c r="R26" s="7">
        <f t="shared" si="113"/>
        <v>14.705882352941178</v>
      </c>
      <c r="S26" s="7">
        <f t="shared" si="113"/>
        <v>2.9411764705882351</v>
      </c>
      <c r="T26" s="7">
        <f t="shared" si="113"/>
        <v>0</v>
      </c>
      <c r="U26" s="7">
        <f t="shared" si="113"/>
        <v>0</v>
      </c>
      <c r="V26" s="7">
        <f t="shared" si="113"/>
        <v>0</v>
      </c>
      <c r="W26" s="7">
        <f t="shared" si="113"/>
        <v>0</v>
      </c>
      <c r="X26" s="7">
        <f t="shared" si="113"/>
        <v>17.647058823529413</v>
      </c>
      <c r="Y26" s="23">
        <f t="shared" ref="Y26" si="143">Y221</f>
        <v>34</v>
      </c>
      <c r="Z26" s="7">
        <f t="shared" ref="Z26:AB26" si="144">IF($Y26=0,0,Z221/$Y26*100)</f>
        <v>23.52941176470588</v>
      </c>
      <c r="AA26" s="7">
        <f t="shared" si="144"/>
        <v>58.82352941176471</v>
      </c>
      <c r="AB26" s="7">
        <f t="shared" si="144"/>
        <v>17.647058823529413</v>
      </c>
      <c r="AC26" s="23">
        <f t="shared" si="123"/>
        <v>75</v>
      </c>
      <c r="AD26" s="7">
        <f t="shared" ref="AD26:AI26" si="145">IF($AC26=0,0,AD221/$AC26*100)</f>
        <v>41.333333333333336</v>
      </c>
      <c r="AE26" s="7">
        <f t="shared" si="145"/>
        <v>24</v>
      </c>
      <c r="AF26" s="7">
        <f t="shared" si="145"/>
        <v>9.3333333333333339</v>
      </c>
      <c r="AG26" s="7">
        <f t="shared" si="145"/>
        <v>12</v>
      </c>
      <c r="AH26" s="7">
        <f t="shared" si="145"/>
        <v>13.333333333333334</v>
      </c>
      <c r="AI26" s="7">
        <f t="shared" si="145"/>
        <v>0</v>
      </c>
      <c r="AJ26" s="33">
        <f t="shared" ref="AJ26" si="146">IF(AJ221="","－",AJ221)</f>
        <v>27.924478841286994</v>
      </c>
      <c r="AK26" s="33">
        <f t="shared" si="7"/>
        <v>47.598543479466464</v>
      </c>
    </row>
    <row r="27" spans="1:37" ht="15" customHeight="1" x14ac:dyDescent="0.2">
      <c r="A27" s="17"/>
      <c r="B27" s="26"/>
      <c r="C27" s="19" t="s">
        <v>64</v>
      </c>
      <c r="D27" s="24">
        <f t="shared" si="116"/>
        <v>185</v>
      </c>
      <c r="E27" s="5">
        <f t="shared" ref="E27:F27" si="147">IF($D27=0,0,E222/$D27*100)</f>
        <v>76.21621621621621</v>
      </c>
      <c r="F27" s="5">
        <f t="shared" si="147"/>
        <v>23.783783783783786</v>
      </c>
      <c r="G27" s="24">
        <f t="shared" si="118"/>
        <v>136</v>
      </c>
      <c r="H27" s="5">
        <f t="shared" ref="H27:M27" si="148">IF($G27=0,0,H222/$G27*100)</f>
        <v>16.176470588235293</v>
      </c>
      <c r="I27" s="5">
        <f t="shared" si="148"/>
        <v>30.882352941176471</v>
      </c>
      <c r="J27" s="5">
        <f t="shared" si="148"/>
        <v>13.970588235294118</v>
      </c>
      <c r="K27" s="5">
        <f t="shared" si="148"/>
        <v>9.5588235294117645</v>
      </c>
      <c r="L27" s="5">
        <f t="shared" si="148"/>
        <v>11.029411764705882</v>
      </c>
      <c r="M27" s="5">
        <f t="shared" si="148"/>
        <v>18.382352941176471</v>
      </c>
      <c r="N27" s="34">
        <f t="shared" si="12"/>
        <v>49.645315315315315</v>
      </c>
      <c r="O27" s="34">
        <f t="shared" si="2"/>
        <v>61.917191011235957</v>
      </c>
      <c r="P27" s="24">
        <f t="shared" ref="P27" si="149">P222</f>
        <v>136</v>
      </c>
      <c r="Q27" s="5">
        <f t="shared" si="113"/>
        <v>67.64705882352942</v>
      </c>
      <c r="R27" s="5">
        <f t="shared" si="113"/>
        <v>11.029411764705882</v>
      </c>
      <c r="S27" s="5">
        <f t="shared" si="113"/>
        <v>5.8823529411764701</v>
      </c>
      <c r="T27" s="5">
        <f t="shared" si="113"/>
        <v>0.73529411764705876</v>
      </c>
      <c r="U27" s="5">
        <f t="shared" si="113"/>
        <v>0</v>
      </c>
      <c r="V27" s="5">
        <f t="shared" si="113"/>
        <v>0</v>
      </c>
      <c r="W27" s="5">
        <f t="shared" si="113"/>
        <v>0</v>
      </c>
      <c r="X27" s="5">
        <f t="shared" si="113"/>
        <v>14.705882352941178</v>
      </c>
      <c r="Y27" s="24">
        <f t="shared" ref="Y27" si="150">Y222</f>
        <v>136</v>
      </c>
      <c r="Z27" s="5">
        <f t="shared" ref="Z27:AB27" si="151">IF($Y27=0,0,Z222/$Y27*100)</f>
        <v>63.235294117647058</v>
      </c>
      <c r="AA27" s="5">
        <f t="shared" si="151"/>
        <v>20.588235294117645</v>
      </c>
      <c r="AB27" s="5">
        <f t="shared" si="151"/>
        <v>16.176470588235293</v>
      </c>
      <c r="AC27" s="24">
        <f t="shared" si="123"/>
        <v>207</v>
      </c>
      <c r="AD27" s="5">
        <f t="shared" ref="AD27:AI27" si="152">IF($AC27=0,0,AD222/$AC27*100)</f>
        <v>45.893719806763286</v>
      </c>
      <c r="AE27" s="5">
        <f t="shared" si="152"/>
        <v>19.806763285024154</v>
      </c>
      <c r="AF27" s="5">
        <f t="shared" si="152"/>
        <v>9.6618357487922708</v>
      </c>
      <c r="AG27" s="5">
        <f t="shared" si="152"/>
        <v>12.560386473429952</v>
      </c>
      <c r="AH27" s="5">
        <f t="shared" si="152"/>
        <v>11.111111111111111</v>
      </c>
      <c r="AI27" s="5">
        <f t="shared" si="152"/>
        <v>0.96618357487922701</v>
      </c>
      <c r="AJ27" s="34">
        <f t="shared" ref="AJ27" si="153">IF(AJ222="","－",AJ222)</f>
        <v>25.2906447425061</v>
      </c>
      <c r="AK27" s="34">
        <f t="shared" si="7"/>
        <v>47.132565201943187</v>
      </c>
    </row>
    <row r="28" spans="1:37" ht="15" customHeight="1" x14ac:dyDescent="0.2">
      <c r="A28" s="11" t="s">
        <v>65</v>
      </c>
      <c r="B28" s="6" t="s">
        <v>23</v>
      </c>
      <c r="C28" s="12" t="s">
        <v>24</v>
      </c>
      <c r="D28" s="22">
        <f t="shared" ref="D28:I28" si="154">D223</f>
        <v>781</v>
      </c>
      <c r="E28" s="4">
        <f t="shared" si="154"/>
        <v>668</v>
      </c>
      <c r="F28" s="4">
        <f t="shared" si="154"/>
        <v>113</v>
      </c>
      <c r="G28" s="22">
        <f t="shared" si="154"/>
        <v>649</v>
      </c>
      <c r="H28" s="4">
        <f t="shared" si="154"/>
        <v>92</v>
      </c>
      <c r="I28" s="4">
        <f t="shared" si="154"/>
        <v>46</v>
      </c>
      <c r="J28" s="4">
        <f t="shared" ref="J28:L28" si="155">J223</f>
        <v>62</v>
      </c>
      <c r="K28" s="4">
        <f t="shared" si="155"/>
        <v>129</v>
      </c>
      <c r="L28" s="4">
        <f t="shared" si="155"/>
        <v>287</v>
      </c>
      <c r="M28" s="4">
        <f>M223</f>
        <v>33</v>
      </c>
      <c r="N28" s="32">
        <f t="shared" si="12"/>
        <v>141.70758782467533</v>
      </c>
      <c r="O28" s="32">
        <f t="shared" si="2"/>
        <v>166.58754599236642</v>
      </c>
      <c r="P28" s="22">
        <f>P223</f>
        <v>649</v>
      </c>
      <c r="Q28" s="4">
        <f>Q223</f>
        <v>475</v>
      </c>
      <c r="R28" s="4">
        <f>R223</f>
        <v>121</v>
      </c>
      <c r="S28" s="4">
        <f t="shared" ref="S28:W28" si="156">S223</f>
        <v>20</v>
      </c>
      <c r="T28" s="4">
        <f t="shared" si="156"/>
        <v>0</v>
      </c>
      <c r="U28" s="4">
        <f t="shared" si="156"/>
        <v>0</v>
      </c>
      <c r="V28" s="4">
        <f t="shared" si="156"/>
        <v>0</v>
      </c>
      <c r="W28" s="4">
        <f t="shared" si="156"/>
        <v>2</v>
      </c>
      <c r="X28" s="4">
        <f t="shared" ref="X28:AE28" si="157">X223</f>
        <v>31</v>
      </c>
      <c r="Y28" s="22">
        <f t="shared" si="157"/>
        <v>649</v>
      </c>
      <c r="Z28" s="4">
        <f t="shared" si="157"/>
        <v>486</v>
      </c>
      <c r="AA28" s="4">
        <f t="shared" si="157"/>
        <v>132</v>
      </c>
      <c r="AB28" s="4">
        <f t="shared" si="157"/>
        <v>31</v>
      </c>
      <c r="AC28" s="22">
        <f t="shared" si="157"/>
        <v>825</v>
      </c>
      <c r="AD28" s="4">
        <f t="shared" si="157"/>
        <v>218</v>
      </c>
      <c r="AE28" s="4">
        <f t="shared" si="157"/>
        <v>286</v>
      </c>
      <c r="AF28" s="4">
        <f t="shared" ref="AF28:AH28" si="158">AF223</f>
        <v>110</v>
      </c>
      <c r="AG28" s="4">
        <f t="shared" si="158"/>
        <v>98</v>
      </c>
      <c r="AH28" s="4">
        <f t="shared" si="158"/>
        <v>104</v>
      </c>
      <c r="AI28" s="4">
        <f>AI223</f>
        <v>9</v>
      </c>
      <c r="AJ28" s="32">
        <f t="shared" ref="AJ28" si="159">IF(AJ223="","－",AJ223)</f>
        <v>30.621679096662721</v>
      </c>
      <c r="AK28" s="32">
        <f t="shared" si="7"/>
        <v>41.784766125212009</v>
      </c>
    </row>
    <row r="29" spans="1:37" ht="15" customHeight="1" x14ac:dyDescent="0.2">
      <c r="A29" s="107" t="s">
        <v>66</v>
      </c>
      <c r="B29" s="6" t="s">
        <v>41</v>
      </c>
      <c r="C29" s="15"/>
      <c r="D29" s="14">
        <f>IF(SUM(E29:F29)&gt;100,"－",SUM(E29:F29))</f>
        <v>100</v>
      </c>
      <c r="E29" s="13">
        <f>E223/$D28*100</f>
        <v>85.531370038412291</v>
      </c>
      <c r="F29" s="13">
        <f>F223/$D28*100</f>
        <v>14.468629961587709</v>
      </c>
      <c r="G29" s="14">
        <f>IF(SUM(H29:M29)&gt;100,"－",SUM(H29:M29))</f>
        <v>100</v>
      </c>
      <c r="H29" s="13">
        <f t="shared" ref="H29:M29" si="160">H223/$G28*100</f>
        <v>14.175654853620955</v>
      </c>
      <c r="I29" s="13">
        <f t="shared" si="160"/>
        <v>7.0878274268104775</v>
      </c>
      <c r="J29" s="13">
        <f t="shared" si="160"/>
        <v>9.5531587057010778</v>
      </c>
      <c r="K29" s="13">
        <f t="shared" si="160"/>
        <v>19.876733436055467</v>
      </c>
      <c r="L29" s="13">
        <f t="shared" si="160"/>
        <v>44.221879815100152</v>
      </c>
      <c r="M29" s="13">
        <f t="shared" si="160"/>
        <v>5.0847457627118651</v>
      </c>
      <c r="N29" s="14" t="str">
        <f t="shared" si="12"/>
        <v>－</v>
      </c>
      <c r="O29" s="14" t="str">
        <f t="shared" si="2"/>
        <v>－</v>
      </c>
      <c r="P29" s="14">
        <f>IF(SUM(Q29:X29)&gt;100,"－",SUM(Q29:X29))</f>
        <v>100</v>
      </c>
      <c r="Q29" s="13">
        <f t="shared" ref="Q29:X29" si="161">Q223/$P28*100</f>
        <v>73.18952234206472</v>
      </c>
      <c r="R29" s="13">
        <f t="shared" si="161"/>
        <v>18.64406779661017</v>
      </c>
      <c r="S29" s="13">
        <f t="shared" si="161"/>
        <v>3.0816640986132513</v>
      </c>
      <c r="T29" s="13">
        <f t="shared" si="161"/>
        <v>0</v>
      </c>
      <c r="U29" s="13">
        <f t="shared" si="161"/>
        <v>0</v>
      </c>
      <c r="V29" s="13">
        <f t="shared" si="161"/>
        <v>0</v>
      </c>
      <c r="W29" s="13">
        <f t="shared" si="161"/>
        <v>0.30816640986132515</v>
      </c>
      <c r="X29" s="13">
        <f t="shared" si="161"/>
        <v>4.7765793528505389</v>
      </c>
      <c r="Y29" s="14">
        <f>IF(SUM(Z29:AB29)&gt;100,"－",SUM(Z29:AB29))</f>
        <v>100</v>
      </c>
      <c r="Z29" s="13">
        <f>Z223/$Y28*100</f>
        <v>74.884437596302007</v>
      </c>
      <c r="AA29" s="13">
        <f>AA223/$Y28*100</f>
        <v>20.33898305084746</v>
      </c>
      <c r="AB29" s="13">
        <f>AB223/$Y28*100</f>
        <v>4.7765793528505389</v>
      </c>
      <c r="AC29" s="14">
        <f>IF(SUM(AD29:AI29)&gt;100,"－",SUM(AD29:AI29))</f>
        <v>100</v>
      </c>
      <c r="AD29" s="13">
        <f t="shared" ref="AD29:AI29" si="162">AD223/$AC28*100</f>
        <v>26.424242424242422</v>
      </c>
      <c r="AE29" s="13">
        <f t="shared" si="162"/>
        <v>34.666666666666671</v>
      </c>
      <c r="AF29" s="13">
        <f t="shared" si="162"/>
        <v>13.333333333333334</v>
      </c>
      <c r="AG29" s="13">
        <f t="shared" si="162"/>
        <v>11.878787878787879</v>
      </c>
      <c r="AH29" s="13">
        <f t="shared" si="162"/>
        <v>12.606060606060607</v>
      </c>
      <c r="AI29" s="13">
        <f t="shared" si="162"/>
        <v>1.0909090909090911</v>
      </c>
      <c r="AJ29" s="14" t="str">
        <f t="shared" ref="AJ29" si="163">IF(AJ224="","－",AJ224)</f>
        <v>－</v>
      </c>
      <c r="AK29" s="14" t="str">
        <f t="shared" si="7"/>
        <v>－</v>
      </c>
    </row>
    <row r="30" spans="1:37" ht="15" customHeight="1" x14ac:dyDescent="0.2">
      <c r="A30" s="107"/>
      <c r="B30" s="6" t="s">
        <v>27</v>
      </c>
      <c r="C30" s="18" t="s">
        <v>52</v>
      </c>
      <c r="D30" s="23">
        <f>D225</f>
        <v>76</v>
      </c>
      <c r="E30" s="7">
        <f>IF($D30=0,0,E225/$D30*100)</f>
        <v>67.10526315789474</v>
      </c>
      <c r="F30" s="7">
        <f>IF($D30=0,0,F225/$D30*100)</f>
        <v>32.894736842105267</v>
      </c>
      <c r="G30" s="23">
        <f>G225</f>
        <v>47</v>
      </c>
      <c r="H30" s="7">
        <f t="shared" ref="H30:M30" si="164">IF($G30=0,0,H225/$G30*100)</f>
        <v>23.404255319148938</v>
      </c>
      <c r="I30" s="7">
        <f t="shared" si="164"/>
        <v>12.76595744680851</v>
      </c>
      <c r="J30" s="7">
        <f t="shared" si="164"/>
        <v>6.3829787234042552</v>
      </c>
      <c r="K30" s="7">
        <f t="shared" si="164"/>
        <v>17.021276595744681</v>
      </c>
      <c r="L30" s="7">
        <f t="shared" si="164"/>
        <v>31.914893617021278</v>
      </c>
      <c r="M30" s="7">
        <f t="shared" si="164"/>
        <v>8.5106382978723403</v>
      </c>
      <c r="N30" s="33">
        <f t="shared" si="12"/>
        <v>107.82790697674419</v>
      </c>
      <c r="O30" s="33">
        <f t="shared" si="2"/>
        <v>144.89375000000001</v>
      </c>
      <c r="P30" s="23">
        <f>P225</f>
        <v>47</v>
      </c>
      <c r="Q30" s="7">
        <f t="shared" ref="Q30:X35" si="165">IF($P30=0,0,Q225/$P30*100)</f>
        <v>63.829787234042556</v>
      </c>
      <c r="R30" s="7">
        <f t="shared" si="165"/>
        <v>21.276595744680851</v>
      </c>
      <c r="S30" s="7">
        <f t="shared" si="165"/>
        <v>2.1276595744680851</v>
      </c>
      <c r="T30" s="7">
        <f t="shared" si="165"/>
        <v>0</v>
      </c>
      <c r="U30" s="7">
        <f t="shared" si="165"/>
        <v>0</v>
      </c>
      <c r="V30" s="7">
        <f t="shared" si="165"/>
        <v>0</v>
      </c>
      <c r="W30" s="7">
        <f t="shared" si="165"/>
        <v>0</v>
      </c>
      <c r="X30" s="7">
        <f t="shared" si="165"/>
        <v>12.76595744680851</v>
      </c>
      <c r="Y30" s="23">
        <f>Y225</f>
        <v>47</v>
      </c>
      <c r="Z30" s="7">
        <f>IF($Y30=0,0,Z225/$Y30*100)</f>
        <v>61.702127659574465</v>
      </c>
      <c r="AA30" s="7">
        <f>IF($Y30=0,0,AA225/$Y30*100)</f>
        <v>25.531914893617021</v>
      </c>
      <c r="AB30" s="7">
        <f>IF($Y30=0,0,AB225/$Y30*100)</f>
        <v>12.76595744680851</v>
      </c>
      <c r="AC30" s="23">
        <f>AC225</f>
        <v>92</v>
      </c>
      <c r="AD30" s="7">
        <f t="shared" ref="AD30:AI30" si="166">IF($AC30=0,0,AD225/$AC30*100)</f>
        <v>28.260869565217391</v>
      </c>
      <c r="AE30" s="7">
        <f t="shared" si="166"/>
        <v>19.565217391304348</v>
      </c>
      <c r="AF30" s="7">
        <f t="shared" si="166"/>
        <v>14.130434782608695</v>
      </c>
      <c r="AG30" s="7">
        <f t="shared" si="166"/>
        <v>14.130434782608695</v>
      </c>
      <c r="AH30" s="7">
        <f t="shared" si="166"/>
        <v>22.826086956521738</v>
      </c>
      <c r="AI30" s="7">
        <f t="shared" si="166"/>
        <v>1.0869565217391304</v>
      </c>
      <c r="AJ30" s="33">
        <f t="shared" ref="AJ30" si="167">IF(AJ225="","－",AJ225)</f>
        <v>39.053794993644615</v>
      </c>
      <c r="AK30" s="33">
        <f t="shared" si="7"/>
        <v>54.675312991102459</v>
      </c>
    </row>
    <row r="31" spans="1:37" ht="15" customHeight="1" x14ac:dyDescent="0.2">
      <c r="A31" s="107"/>
      <c r="B31" s="6" t="s">
        <v>43</v>
      </c>
      <c r="C31" s="18" t="s">
        <v>60</v>
      </c>
      <c r="D31" s="23">
        <f t="shared" ref="D31:D35" si="168">D226</f>
        <v>114</v>
      </c>
      <c r="E31" s="7">
        <f t="shared" ref="E31:F31" si="169">IF($D31=0,0,E226/$D31*100)</f>
        <v>80.701754385964904</v>
      </c>
      <c r="F31" s="7">
        <f t="shared" si="169"/>
        <v>19.298245614035086</v>
      </c>
      <c r="G31" s="23">
        <f t="shared" ref="G31:G35" si="170">G226</f>
        <v>89</v>
      </c>
      <c r="H31" s="7">
        <f t="shared" ref="H31:M31" si="171">IF($G31=0,0,H226/$G31*100)</f>
        <v>28.08988764044944</v>
      </c>
      <c r="I31" s="7">
        <f t="shared" si="171"/>
        <v>8.9887640449438209</v>
      </c>
      <c r="J31" s="7">
        <f t="shared" si="171"/>
        <v>4.4943820224719104</v>
      </c>
      <c r="K31" s="7">
        <f t="shared" si="171"/>
        <v>19.101123595505616</v>
      </c>
      <c r="L31" s="7">
        <f t="shared" si="171"/>
        <v>35.955056179775283</v>
      </c>
      <c r="M31" s="7">
        <f t="shared" si="171"/>
        <v>3.3707865168539324</v>
      </c>
      <c r="N31" s="33">
        <f t="shared" si="12"/>
        <v>88.277773255813955</v>
      </c>
      <c r="O31" s="33">
        <f t="shared" si="2"/>
        <v>124.45718852459017</v>
      </c>
      <c r="P31" s="23">
        <f t="shared" ref="P31" si="172">P226</f>
        <v>89</v>
      </c>
      <c r="Q31" s="7">
        <f t="shared" si="165"/>
        <v>65.168539325842701</v>
      </c>
      <c r="R31" s="7">
        <f t="shared" si="165"/>
        <v>25.842696629213485</v>
      </c>
      <c r="S31" s="7">
        <f t="shared" si="165"/>
        <v>2.2471910112359552</v>
      </c>
      <c r="T31" s="7">
        <f t="shared" si="165"/>
        <v>0</v>
      </c>
      <c r="U31" s="7">
        <f t="shared" si="165"/>
        <v>0</v>
      </c>
      <c r="V31" s="7">
        <f t="shared" si="165"/>
        <v>0</v>
      </c>
      <c r="W31" s="7">
        <f t="shared" si="165"/>
        <v>2.2471910112359552</v>
      </c>
      <c r="X31" s="7">
        <f t="shared" si="165"/>
        <v>4.4943820224719104</v>
      </c>
      <c r="Y31" s="23">
        <f t="shared" ref="Y31" si="173">Y226</f>
        <v>89</v>
      </c>
      <c r="Z31" s="7">
        <f t="shared" ref="Z31:AB31" si="174">IF($Y31=0,0,Z226/$Y31*100)</f>
        <v>62.921348314606739</v>
      </c>
      <c r="AA31" s="7">
        <f t="shared" si="174"/>
        <v>32.584269662921351</v>
      </c>
      <c r="AB31" s="7">
        <f t="shared" si="174"/>
        <v>4.4943820224719104</v>
      </c>
      <c r="AC31" s="23">
        <f t="shared" ref="AC31:AC35" si="175">AC226</f>
        <v>122</v>
      </c>
      <c r="AD31" s="7">
        <f t="shared" ref="AD31:AI31" si="176">IF($AC31=0,0,AD226/$AC31*100)</f>
        <v>29.508196721311474</v>
      </c>
      <c r="AE31" s="7">
        <f t="shared" si="176"/>
        <v>19.672131147540984</v>
      </c>
      <c r="AF31" s="7">
        <f t="shared" si="176"/>
        <v>11.475409836065573</v>
      </c>
      <c r="AG31" s="7">
        <f t="shared" si="176"/>
        <v>14.754098360655737</v>
      </c>
      <c r="AH31" s="7">
        <f t="shared" si="176"/>
        <v>24.590163934426229</v>
      </c>
      <c r="AI31" s="7">
        <f t="shared" si="176"/>
        <v>0</v>
      </c>
      <c r="AJ31" s="33">
        <f t="shared" ref="AJ31" si="177">IF(AJ226="","－",AJ226)</f>
        <v>41.422402972135238</v>
      </c>
      <c r="AK31" s="33">
        <f t="shared" si="7"/>
        <v>58.762013518610452</v>
      </c>
    </row>
    <row r="32" spans="1:37" ht="15" customHeight="1" x14ac:dyDescent="0.2">
      <c r="A32" s="16"/>
      <c r="B32" s="6"/>
      <c r="C32" s="18" t="s">
        <v>61</v>
      </c>
      <c r="D32" s="23">
        <f t="shared" si="168"/>
        <v>112</v>
      </c>
      <c r="E32" s="7">
        <f t="shared" ref="E32:F32" si="178">IF($D32=0,0,E227/$D32*100)</f>
        <v>82.142857142857139</v>
      </c>
      <c r="F32" s="7">
        <f t="shared" si="178"/>
        <v>17.857142857142858</v>
      </c>
      <c r="G32" s="23">
        <f t="shared" si="170"/>
        <v>87</v>
      </c>
      <c r="H32" s="7">
        <f t="shared" ref="H32:M32" si="179">IF($G32=0,0,H227/$G32*100)</f>
        <v>10.344827586206897</v>
      </c>
      <c r="I32" s="7">
        <f t="shared" si="179"/>
        <v>9.1954022988505741</v>
      </c>
      <c r="J32" s="7">
        <f t="shared" si="179"/>
        <v>8.0459770114942533</v>
      </c>
      <c r="K32" s="7">
        <f t="shared" si="179"/>
        <v>19.540229885057471</v>
      </c>
      <c r="L32" s="7">
        <f t="shared" si="179"/>
        <v>48.275862068965516</v>
      </c>
      <c r="M32" s="7">
        <f t="shared" si="179"/>
        <v>4.5977011494252871</v>
      </c>
      <c r="N32" s="33">
        <f t="shared" si="12"/>
        <v>138.08072289156627</v>
      </c>
      <c r="O32" s="33">
        <f t="shared" si="2"/>
        <v>154.87432432432433</v>
      </c>
      <c r="P32" s="23">
        <f t="shared" ref="P32" si="180">P227</f>
        <v>87</v>
      </c>
      <c r="Q32" s="7">
        <f t="shared" si="165"/>
        <v>59.770114942528743</v>
      </c>
      <c r="R32" s="7">
        <f t="shared" si="165"/>
        <v>33.333333333333329</v>
      </c>
      <c r="S32" s="7">
        <f t="shared" si="165"/>
        <v>3.4482758620689653</v>
      </c>
      <c r="T32" s="7">
        <f t="shared" si="165"/>
        <v>0</v>
      </c>
      <c r="U32" s="7">
        <f t="shared" si="165"/>
        <v>0</v>
      </c>
      <c r="V32" s="7">
        <f t="shared" si="165"/>
        <v>0</v>
      </c>
      <c r="W32" s="7">
        <f t="shared" si="165"/>
        <v>0</v>
      </c>
      <c r="X32" s="7">
        <f t="shared" si="165"/>
        <v>3.4482758620689653</v>
      </c>
      <c r="Y32" s="23">
        <f t="shared" ref="Y32" si="181">Y227</f>
        <v>87</v>
      </c>
      <c r="Z32" s="7">
        <f t="shared" ref="Z32:AB32" si="182">IF($Y32=0,0,Z227/$Y32*100)</f>
        <v>67.81609195402298</v>
      </c>
      <c r="AA32" s="7">
        <f t="shared" si="182"/>
        <v>28.735632183908045</v>
      </c>
      <c r="AB32" s="7">
        <f t="shared" si="182"/>
        <v>3.4482758620689653</v>
      </c>
      <c r="AC32" s="23">
        <f t="shared" si="175"/>
        <v>117</v>
      </c>
      <c r="AD32" s="7">
        <f t="shared" ref="AD32:AI32" si="183">IF($AC32=0,0,AD227/$AC32*100)</f>
        <v>22.222222222222221</v>
      </c>
      <c r="AE32" s="7">
        <f t="shared" si="183"/>
        <v>32.478632478632477</v>
      </c>
      <c r="AF32" s="7">
        <f t="shared" si="183"/>
        <v>14.529914529914532</v>
      </c>
      <c r="AG32" s="7">
        <f t="shared" si="183"/>
        <v>15.384615384615385</v>
      </c>
      <c r="AH32" s="7">
        <f t="shared" si="183"/>
        <v>14.529914529914532</v>
      </c>
      <c r="AI32" s="7">
        <f t="shared" si="183"/>
        <v>0.85470085470085477</v>
      </c>
      <c r="AJ32" s="33">
        <f t="shared" ref="AJ32" si="184">IF(AJ227="","－",AJ227)</f>
        <v>34.496671910465018</v>
      </c>
      <c r="AK32" s="33">
        <f t="shared" si="7"/>
        <v>44.462377129043794</v>
      </c>
    </row>
    <row r="33" spans="1:37" ht="15" customHeight="1" x14ac:dyDescent="0.2">
      <c r="A33" s="16"/>
      <c r="B33" s="6"/>
      <c r="C33" s="18" t="s">
        <v>62</v>
      </c>
      <c r="D33" s="23">
        <f t="shared" si="168"/>
        <v>81</v>
      </c>
      <c r="E33" s="7">
        <f t="shared" ref="E33:F33" si="185">IF($D33=0,0,E228/$D33*100)</f>
        <v>83.950617283950606</v>
      </c>
      <c r="F33" s="7">
        <f t="shared" si="185"/>
        <v>16.049382716049383</v>
      </c>
      <c r="G33" s="23">
        <f t="shared" si="170"/>
        <v>66</v>
      </c>
      <c r="H33" s="7">
        <f t="shared" ref="H33:M33" si="186">IF($G33=0,0,H228/$G33*100)</f>
        <v>24.242424242424242</v>
      </c>
      <c r="I33" s="7">
        <f t="shared" si="186"/>
        <v>4.5454545454545459</v>
      </c>
      <c r="J33" s="7">
        <f t="shared" si="186"/>
        <v>16.666666666666664</v>
      </c>
      <c r="K33" s="7">
        <f t="shared" si="186"/>
        <v>18.181818181818183</v>
      </c>
      <c r="L33" s="7">
        <f t="shared" si="186"/>
        <v>30.303030303030305</v>
      </c>
      <c r="M33" s="7">
        <f t="shared" si="186"/>
        <v>6.0606060606060606</v>
      </c>
      <c r="N33" s="33">
        <f t="shared" si="12"/>
        <v>104.62096774193549</v>
      </c>
      <c r="O33" s="33">
        <f t="shared" si="2"/>
        <v>141.0108695652174</v>
      </c>
      <c r="P33" s="23">
        <f t="shared" ref="P33" si="187">P228</f>
        <v>66</v>
      </c>
      <c r="Q33" s="7">
        <f t="shared" si="165"/>
        <v>69.696969696969703</v>
      </c>
      <c r="R33" s="7">
        <f t="shared" si="165"/>
        <v>22.727272727272727</v>
      </c>
      <c r="S33" s="7">
        <f t="shared" si="165"/>
        <v>1.5151515151515151</v>
      </c>
      <c r="T33" s="7">
        <f t="shared" si="165"/>
        <v>0</v>
      </c>
      <c r="U33" s="7">
        <f t="shared" si="165"/>
        <v>0</v>
      </c>
      <c r="V33" s="7">
        <f t="shared" si="165"/>
        <v>0</v>
      </c>
      <c r="W33" s="7">
        <f t="shared" si="165"/>
        <v>0</v>
      </c>
      <c r="X33" s="7">
        <f t="shared" si="165"/>
        <v>6.0606060606060606</v>
      </c>
      <c r="Y33" s="23">
        <f t="shared" ref="Y33" si="188">Y228</f>
        <v>66</v>
      </c>
      <c r="Z33" s="7">
        <f t="shared" ref="Z33:AB33" si="189">IF($Y33=0,0,Z228/$Y33*100)</f>
        <v>59.090909090909093</v>
      </c>
      <c r="AA33" s="7">
        <f t="shared" si="189"/>
        <v>33.333333333333329</v>
      </c>
      <c r="AB33" s="7">
        <f t="shared" si="189"/>
        <v>7.5757575757575761</v>
      </c>
      <c r="AC33" s="23">
        <f t="shared" si="175"/>
        <v>83</v>
      </c>
      <c r="AD33" s="7">
        <f t="shared" ref="AD33:AI33" si="190">IF($AC33=0,0,AD228/$AC33*100)</f>
        <v>22.891566265060241</v>
      </c>
      <c r="AE33" s="7">
        <f t="shared" si="190"/>
        <v>36.144578313253014</v>
      </c>
      <c r="AF33" s="7">
        <f t="shared" si="190"/>
        <v>9.6385542168674707</v>
      </c>
      <c r="AG33" s="7">
        <f t="shared" si="190"/>
        <v>16.867469879518072</v>
      </c>
      <c r="AH33" s="7">
        <f t="shared" si="190"/>
        <v>14.457831325301203</v>
      </c>
      <c r="AI33" s="7">
        <f t="shared" si="190"/>
        <v>0</v>
      </c>
      <c r="AJ33" s="33">
        <f t="shared" ref="AJ33" si="191">IF(AJ228="","－",AJ228)</f>
        <v>33.882154477430319</v>
      </c>
      <c r="AK33" s="33">
        <f t="shared" si="7"/>
        <v>43.940919087917443</v>
      </c>
    </row>
    <row r="34" spans="1:37" ht="15" customHeight="1" x14ac:dyDescent="0.2">
      <c r="A34" s="16"/>
      <c r="B34" s="6"/>
      <c r="C34" s="18" t="s">
        <v>63</v>
      </c>
      <c r="D34" s="23">
        <f t="shared" si="168"/>
        <v>83</v>
      </c>
      <c r="E34" s="7">
        <f t="shared" ref="E34:F34" si="192">IF($D34=0,0,E229/$D34*100)</f>
        <v>77.108433734939766</v>
      </c>
      <c r="F34" s="7">
        <f t="shared" si="192"/>
        <v>22.891566265060241</v>
      </c>
      <c r="G34" s="23">
        <f t="shared" si="170"/>
        <v>61</v>
      </c>
      <c r="H34" s="7">
        <f t="shared" ref="H34:M34" si="193">IF($G34=0,0,H229/$G34*100)</f>
        <v>11.475409836065573</v>
      </c>
      <c r="I34" s="7">
        <f t="shared" si="193"/>
        <v>3.278688524590164</v>
      </c>
      <c r="J34" s="7">
        <f t="shared" si="193"/>
        <v>3.278688524590164</v>
      </c>
      <c r="K34" s="7">
        <f t="shared" si="193"/>
        <v>18.032786885245901</v>
      </c>
      <c r="L34" s="7">
        <f t="shared" si="193"/>
        <v>57.377049180327866</v>
      </c>
      <c r="M34" s="7">
        <f t="shared" si="193"/>
        <v>6.557377049180328</v>
      </c>
      <c r="N34" s="33">
        <f t="shared" si="12"/>
        <v>226.65789473684211</v>
      </c>
      <c r="O34" s="33">
        <f t="shared" si="2"/>
        <v>258.39</v>
      </c>
      <c r="P34" s="23">
        <f t="shared" ref="P34" si="194">P229</f>
        <v>61</v>
      </c>
      <c r="Q34" s="7">
        <f t="shared" si="165"/>
        <v>81.967213114754102</v>
      </c>
      <c r="R34" s="7">
        <f t="shared" si="165"/>
        <v>11.475409836065573</v>
      </c>
      <c r="S34" s="7">
        <f t="shared" si="165"/>
        <v>3.278688524590164</v>
      </c>
      <c r="T34" s="7">
        <f t="shared" si="165"/>
        <v>0</v>
      </c>
      <c r="U34" s="7">
        <f t="shared" si="165"/>
        <v>0</v>
      </c>
      <c r="V34" s="7">
        <f t="shared" si="165"/>
        <v>0</v>
      </c>
      <c r="W34" s="7">
        <f t="shared" si="165"/>
        <v>0</v>
      </c>
      <c r="X34" s="7">
        <f t="shared" si="165"/>
        <v>3.278688524590164</v>
      </c>
      <c r="Y34" s="23">
        <f t="shared" ref="Y34" si="195">Y229</f>
        <v>61</v>
      </c>
      <c r="Z34" s="7">
        <f t="shared" ref="Z34:AB34" si="196">IF($Y34=0,0,Z229/$Y34*100)</f>
        <v>81.967213114754102</v>
      </c>
      <c r="AA34" s="7">
        <f t="shared" si="196"/>
        <v>14.754098360655737</v>
      </c>
      <c r="AB34" s="7">
        <f t="shared" si="196"/>
        <v>3.278688524590164</v>
      </c>
      <c r="AC34" s="23">
        <f t="shared" si="175"/>
        <v>89</v>
      </c>
      <c r="AD34" s="7">
        <f t="shared" ref="AD34:AI34" si="197">IF($AC34=0,0,AD229/$AC34*100)</f>
        <v>29.213483146067414</v>
      </c>
      <c r="AE34" s="7">
        <f t="shared" si="197"/>
        <v>34.831460674157306</v>
      </c>
      <c r="AF34" s="7">
        <f t="shared" si="197"/>
        <v>19.101123595505616</v>
      </c>
      <c r="AG34" s="7">
        <f t="shared" si="197"/>
        <v>8.9887640449438209</v>
      </c>
      <c r="AH34" s="7">
        <f t="shared" si="197"/>
        <v>7.8651685393258424</v>
      </c>
      <c r="AI34" s="7">
        <f t="shared" si="197"/>
        <v>0</v>
      </c>
      <c r="AJ34" s="33">
        <f t="shared" ref="AJ34" si="198">IF(AJ229="","－",AJ229)</f>
        <v>24.921484510390236</v>
      </c>
      <c r="AK34" s="33">
        <f t="shared" si="7"/>
        <v>35.206541609916364</v>
      </c>
    </row>
    <row r="35" spans="1:37" ht="15" customHeight="1" x14ac:dyDescent="0.2">
      <c r="A35" s="16"/>
      <c r="B35" s="6"/>
      <c r="C35" s="19" t="s">
        <v>64</v>
      </c>
      <c r="D35" s="23">
        <f t="shared" si="168"/>
        <v>315</v>
      </c>
      <c r="E35" s="7">
        <f t="shared" ref="E35:F35" si="199">IF($D35=0,0,E230/$D35*100)</f>
        <v>95.555555555555557</v>
      </c>
      <c r="F35" s="7">
        <f t="shared" si="199"/>
        <v>4.4444444444444446</v>
      </c>
      <c r="G35" s="23">
        <f t="shared" si="170"/>
        <v>299</v>
      </c>
      <c r="H35" s="7">
        <f t="shared" ref="H35:M35" si="200">IF($G35=0,0,H230/$G35*100)</f>
        <v>8.0267558528428093</v>
      </c>
      <c r="I35" s="7">
        <f t="shared" si="200"/>
        <v>6.3545150501672243</v>
      </c>
      <c r="J35" s="7">
        <f t="shared" si="200"/>
        <v>11.705685618729097</v>
      </c>
      <c r="K35" s="7">
        <f t="shared" si="200"/>
        <v>21.404682274247492</v>
      </c>
      <c r="L35" s="7">
        <f t="shared" si="200"/>
        <v>47.826086956521742</v>
      </c>
      <c r="M35" s="7">
        <f t="shared" si="200"/>
        <v>4.6822742474916383</v>
      </c>
      <c r="N35" s="33">
        <f t="shared" si="12"/>
        <v>155.07608982456139</v>
      </c>
      <c r="O35" s="33">
        <f t="shared" si="2"/>
        <v>169.33596015325671</v>
      </c>
      <c r="P35" s="23">
        <f t="shared" ref="P35" si="201">P230</f>
        <v>299</v>
      </c>
      <c r="Q35" s="7">
        <f t="shared" si="165"/>
        <v>79.933110367892979</v>
      </c>
      <c r="R35" s="7">
        <f t="shared" si="165"/>
        <v>12.374581939799331</v>
      </c>
      <c r="S35" s="7">
        <f t="shared" si="165"/>
        <v>3.6789297658862878</v>
      </c>
      <c r="T35" s="7">
        <f t="shared" si="165"/>
        <v>0</v>
      </c>
      <c r="U35" s="7">
        <f t="shared" si="165"/>
        <v>0</v>
      </c>
      <c r="V35" s="7">
        <f t="shared" si="165"/>
        <v>0</v>
      </c>
      <c r="W35" s="7">
        <f t="shared" si="165"/>
        <v>0</v>
      </c>
      <c r="X35" s="7">
        <f t="shared" si="165"/>
        <v>4.0133779264214047</v>
      </c>
      <c r="Y35" s="23">
        <f t="shared" ref="Y35" si="202">Y230</f>
        <v>299</v>
      </c>
      <c r="Z35" s="7">
        <f t="shared" ref="Z35:AB35" si="203">IF($Y35=0,0,Z230/$Y35*100)</f>
        <v>84.615384615384613</v>
      </c>
      <c r="AA35" s="7">
        <f t="shared" si="203"/>
        <v>11.705685618729097</v>
      </c>
      <c r="AB35" s="7">
        <f t="shared" si="203"/>
        <v>3.6789297658862878</v>
      </c>
      <c r="AC35" s="23">
        <f t="shared" si="175"/>
        <v>322</v>
      </c>
      <c r="AD35" s="7">
        <f t="shared" ref="AD35:AI35" si="204">IF($AC35=0,0,AD230/$AC35*100)</f>
        <v>26.397515527950311</v>
      </c>
      <c r="AE35" s="7">
        <f t="shared" si="204"/>
        <v>45.031055900621119</v>
      </c>
      <c r="AF35" s="7">
        <f t="shared" si="204"/>
        <v>12.732919254658384</v>
      </c>
      <c r="AG35" s="7">
        <f t="shared" si="204"/>
        <v>8.3850931677018643</v>
      </c>
      <c r="AH35" s="7">
        <f t="shared" si="204"/>
        <v>5.2795031055900621</v>
      </c>
      <c r="AI35" s="7">
        <f t="shared" si="204"/>
        <v>2.1739130434782608</v>
      </c>
      <c r="AJ35" s="33">
        <f t="shared" ref="AJ35" si="205">IF(AJ230="","－",AJ230)</f>
        <v>23.327037305362644</v>
      </c>
      <c r="AK35" s="33">
        <f t="shared" si="7"/>
        <v>31.947898918214058</v>
      </c>
    </row>
    <row r="36" spans="1:37" ht="15" customHeight="1" x14ac:dyDescent="0.2">
      <c r="A36" s="16"/>
      <c r="B36" s="30" t="s">
        <v>35</v>
      </c>
      <c r="C36" s="12" t="s">
        <v>24</v>
      </c>
      <c r="D36" s="22">
        <f t="shared" ref="D36:I36" si="206">D231</f>
        <v>558</v>
      </c>
      <c r="E36" s="4">
        <f t="shared" si="206"/>
        <v>298</v>
      </c>
      <c r="F36" s="4">
        <f t="shared" si="206"/>
        <v>260</v>
      </c>
      <c r="G36" s="22">
        <f t="shared" si="206"/>
        <v>263</v>
      </c>
      <c r="H36" s="4">
        <f t="shared" si="206"/>
        <v>77</v>
      </c>
      <c r="I36" s="4">
        <f t="shared" si="206"/>
        <v>52</v>
      </c>
      <c r="J36" s="4">
        <f t="shared" ref="J36:L36" si="207">J231</f>
        <v>29</v>
      </c>
      <c r="K36" s="4">
        <f t="shared" si="207"/>
        <v>33</v>
      </c>
      <c r="L36" s="4">
        <f t="shared" si="207"/>
        <v>40</v>
      </c>
      <c r="M36" s="4">
        <f>M231</f>
        <v>32</v>
      </c>
      <c r="N36" s="32">
        <f t="shared" si="12"/>
        <v>54.627489177489181</v>
      </c>
      <c r="O36" s="32">
        <f t="shared" si="2"/>
        <v>81.941233766233765</v>
      </c>
      <c r="P36" s="22">
        <f>P231</f>
        <v>263</v>
      </c>
      <c r="Q36" s="4">
        <f>Q231</f>
        <v>175</v>
      </c>
      <c r="R36" s="4">
        <f>R231</f>
        <v>33</v>
      </c>
      <c r="S36" s="4">
        <f t="shared" ref="S36:W36" si="208">S231</f>
        <v>22</v>
      </c>
      <c r="T36" s="4">
        <f t="shared" si="208"/>
        <v>2</v>
      </c>
      <c r="U36" s="4">
        <f t="shared" si="208"/>
        <v>0</v>
      </c>
      <c r="V36" s="4">
        <f t="shared" si="208"/>
        <v>0</v>
      </c>
      <c r="W36" s="4">
        <f t="shared" si="208"/>
        <v>4</v>
      </c>
      <c r="X36" s="4">
        <f t="shared" ref="X36:AE36" si="209">X231</f>
        <v>27</v>
      </c>
      <c r="Y36" s="22">
        <f t="shared" si="209"/>
        <v>263</v>
      </c>
      <c r="Z36" s="4">
        <f t="shared" si="209"/>
        <v>104</v>
      </c>
      <c r="AA36" s="4">
        <f t="shared" si="209"/>
        <v>129</v>
      </c>
      <c r="AB36" s="4">
        <f t="shared" si="209"/>
        <v>30</v>
      </c>
      <c r="AC36" s="22">
        <f t="shared" si="209"/>
        <v>529</v>
      </c>
      <c r="AD36" s="4">
        <f t="shared" si="209"/>
        <v>286</v>
      </c>
      <c r="AE36" s="4">
        <f t="shared" si="209"/>
        <v>93</v>
      </c>
      <c r="AF36" s="4">
        <f t="shared" ref="AF36:AH36" si="210">AF231</f>
        <v>46</v>
      </c>
      <c r="AG36" s="4">
        <f t="shared" si="210"/>
        <v>61</v>
      </c>
      <c r="AH36" s="4">
        <f t="shared" si="210"/>
        <v>34</v>
      </c>
      <c r="AI36" s="4">
        <f>AI231</f>
        <v>9</v>
      </c>
      <c r="AJ36" s="32">
        <f t="shared" ref="AJ36" si="211">IF(AJ231="","－",AJ231)</f>
        <v>19.415272730475756</v>
      </c>
      <c r="AK36" s="32">
        <f t="shared" si="7"/>
        <v>43.145050512168353</v>
      </c>
    </row>
    <row r="37" spans="1:37" ht="15" customHeight="1" x14ac:dyDescent="0.2">
      <c r="A37" s="16"/>
      <c r="B37" s="25" t="s">
        <v>36</v>
      </c>
      <c r="C37" s="15"/>
      <c r="D37" s="14">
        <f>IF(SUM(E37:F37)&gt;100,"－",SUM(E37:F37))</f>
        <v>100</v>
      </c>
      <c r="E37" s="13">
        <f>E231/$D36*100</f>
        <v>53.405017921146957</v>
      </c>
      <c r="F37" s="13">
        <f>F231/$D36*100</f>
        <v>46.59498207885305</v>
      </c>
      <c r="G37" s="14">
        <f>IF(SUM(H37:M37)&gt;100,"－",SUM(H37:M37))</f>
        <v>100.00000000000001</v>
      </c>
      <c r="H37" s="13">
        <f t="shared" ref="H37:M37" si="212">H231/$G36*100</f>
        <v>29.277566539923956</v>
      </c>
      <c r="I37" s="13">
        <f t="shared" si="212"/>
        <v>19.771863117870723</v>
      </c>
      <c r="J37" s="13">
        <f t="shared" si="212"/>
        <v>11.02661596958175</v>
      </c>
      <c r="K37" s="13">
        <f t="shared" si="212"/>
        <v>12.547528517110266</v>
      </c>
      <c r="L37" s="13">
        <f t="shared" si="212"/>
        <v>15.209125475285171</v>
      </c>
      <c r="M37" s="13">
        <f t="shared" si="212"/>
        <v>12.167300380228136</v>
      </c>
      <c r="N37" s="14" t="str">
        <f t="shared" si="12"/>
        <v>－</v>
      </c>
      <c r="O37" s="14" t="str">
        <f t="shared" si="2"/>
        <v>－</v>
      </c>
      <c r="P37" s="14">
        <f>IF(SUM(Q37:X37)&gt;100,"－",SUM(Q37:X37))</f>
        <v>100</v>
      </c>
      <c r="Q37" s="13">
        <f t="shared" ref="Q37:X37" si="213">Q231/$P36*100</f>
        <v>66.539923954372625</v>
      </c>
      <c r="R37" s="13">
        <f t="shared" si="213"/>
        <v>12.547528517110266</v>
      </c>
      <c r="S37" s="13">
        <f t="shared" si="213"/>
        <v>8.3650190114068437</v>
      </c>
      <c r="T37" s="13">
        <f t="shared" si="213"/>
        <v>0.76045627376425851</v>
      </c>
      <c r="U37" s="13">
        <f t="shared" si="213"/>
        <v>0</v>
      </c>
      <c r="V37" s="13">
        <f t="shared" si="213"/>
        <v>0</v>
      </c>
      <c r="W37" s="13">
        <f t="shared" si="213"/>
        <v>1.520912547528517</v>
      </c>
      <c r="X37" s="13">
        <f t="shared" si="213"/>
        <v>10.266159695817491</v>
      </c>
      <c r="Y37" s="14">
        <f>IF(SUM(Z37:AB37)&gt;100,"－",SUM(Z37:AB37))</f>
        <v>100</v>
      </c>
      <c r="Z37" s="13">
        <f>Z231/$Y36*100</f>
        <v>39.543726235741445</v>
      </c>
      <c r="AA37" s="13">
        <f>AA231/$Y36*100</f>
        <v>49.049429657794676</v>
      </c>
      <c r="AB37" s="13">
        <f>AB231/$Y36*100</f>
        <v>11.406844106463879</v>
      </c>
      <c r="AC37" s="14">
        <f>IF(SUM(AD37:AI37)&gt;100,"－",SUM(AD37:AI37))</f>
        <v>100.00000000000001</v>
      </c>
      <c r="AD37" s="13">
        <f t="shared" ref="AD37:AI37" si="214">AD231/$AC36*100</f>
        <v>54.06427221172023</v>
      </c>
      <c r="AE37" s="13">
        <f t="shared" si="214"/>
        <v>17.580340264650285</v>
      </c>
      <c r="AF37" s="13">
        <f t="shared" si="214"/>
        <v>8.695652173913043</v>
      </c>
      <c r="AG37" s="13">
        <f t="shared" si="214"/>
        <v>11.531190926275993</v>
      </c>
      <c r="AH37" s="13">
        <f t="shared" si="214"/>
        <v>6.4272211720226844</v>
      </c>
      <c r="AI37" s="13">
        <f t="shared" si="214"/>
        <v>1.7013232514177694</v>
      </c>
      <c r="AJ37" s="14" t="str">
        <f t="shared" ref="AJ37" si="215">IF(AJ232="","－",AJ232)</f>
        <v>－</v>
      </c>
      <c r="AK37" s="14" t="str">
        <f t="shared" si="7"/>
        <v>－</v>
      </c>
    </row>
    <row r="38" spans="1:37" ht="15" customHeight="1" x14ac:dyDescent="0.2">
      <c r="A38" s="16"/>
      <c r="B38" s="25" t="s">
        <v>37</v>
      </c>
      <c r="C38" s="18" t="s">
        <v>52</v>
      </c>
      <c r="D38" s="23">
        <f>D233</f>
        <v>190</v>
      </c>
      <c r="E38" s="7">
        <f>IF($D38=0,0,E233/$D38*100)</f>
        <v>51.578947368421055</v>
      </c>
      <c r="F38" s="7">
        <f>IF($D38=0,0,F233/$D38*100)</f>
        <v>48.421052631578945</v>
      </c>
      <c r="G38" s="23">
        <f>G233</f>
        <v>82</v>
      </c>
      <c r="H38" s="7">
        <f t="shared" ref="H38:M38" si="216">IF($G38=0,0,H233/$G38*100)</f>
        <v>34.146341463414636</v>
      </c>
      <c r="I38" s="7">
        <f t="shared" si="216"/>
        <v>25.609756097560975</v>
      </c>
      <c r="J38" s="7">
        <f t="shared" si="216"/>
        <v>6.0975609756097562</v>
      </c>
      <c r="K38" s="7">
        <f t="shared" si="216"/>
        <v>14.634146341463413</v>
      </c>
      <c r="L38" s="7">
        <f t="shared" si="216"/>
        <v>7.3170731707317067</v>
      </c>
      <c r="M38" s="7">
        <f t="shared" si="216"/>
        <v>12.195121951219512</v>
      </c>
      <c r="N38" s="33">
        <f t="shared" si="12"/>
        <v>32.386111111111113</v>
      </c>
      <c r="O38" s="33">
        <f t="shared" si="2"/>
        <v>52.99545454545455</v>
      </c>
      <c r="P38" s="23">
        <f>P233</f>
        <v>82</v>
      </c>
      <c r="Q38" s="7">
        <f t="shared" ref="Q38:X43" si="217">IF($P38=0,0,Q233/$P38*100)</f>
        <v>59.756097560975604</v>
      </c>
      <c r="R38" s="7">
        <f t="shared" si="217"/>
        <v>19.512195121951219</v>
      </c>
      <c r="S38" s="7">
        <f t="shared" si="217"/>
        <v>7.3170731707317067</v>
      </c>
      <c r="T38" s="7">
        <f t="shared" si="217"/>
        <v>0</v>
      </c>
      <c r="U38" s="7">
        <f t="shared" si="217"/>
        <v>0</v>
      </c>
      <c r="V38" s="7">
        <f t="shared" si="217"/>
        <v>0</v>
      </c>
      <c r="W38" s="7">
        <f t="shared" si="217"/>
        <v>1.2195121951219512</v>
      </c>
      <c r="X38" s="7">
        <f t="shared" si="217"/>
        <v>12.195121951219512</v>
      </c>
      <c r="Y38" s="23">
        <f>Y233</f>
        <v>82</v>
      </c>
      <c r="Z38" s="7">
        <f>IF($Y38=0,0,Z233/$Y38*100)</f>
        <v>40.243902439024396</v>
      </c>
      <c r="AA38" s="7">
        <f>IF($Y38=0,0,AA233/$Y38*100)</f>
        <v>48.780487804878049</v>
      </c>
      <c r="AB38" s="7">
        <f>IF($Y38=0,0,AB233/$Y38*100)</f>
        <v>10.975609756097562</v>
      </c>
      <c r="AC38" s="23">
        <f>AC233</f>
        <v>174</v>
      </c>
      <c r="AD38" s="7">
        <f t="shared" ref="AD38:AI38" si="218">IF($AC38=0,0,AD233/$AC38*100)</f>
        <v>56.896551724137936</v>
      </c>
      <c r="AE38" s="7">
        <f t="shared" si="218"/>
        <v>12.643678160919542</v>
      </c>
      <c r="AF38" s="7">
        <f t="shared" si="218"/>
        <v>7.4712643678160928</v>
      </c>
      <c r="AG38" s="7">
        <f t="shared" si="218"/>
        <v>13.793103448275861</v>
      </c>
      <c r="AH38" s="7">
        <f t="shared" si="218"/>
        <v>8.6206896551724146</v>
      </c>
      <c r="AI38" s="7">
        <f t="shared" si="218"/>
        <v>0.57471264367816088</v>
      </c>
      <c r="AJ38" s="33">
        <f t="shared" ref="AJ38" si="219">IF(AJ233="","－",AJ233)</f>
        <v>21.817125694208318</v>
      </c>
      <c r="AK38" s="33">
        <f t="shared" si="7"/>
        <v>51.004901960784309</v>
      </c>
    </row>
    <row r="39" spans="1:37" ht="15" customHeight="1" x14ac:dyDescent="0.2">
      <c r="A39" s="16"/>
      <c r="B39" s="25"/>
      <c r="C39" s="18" t="s">
        <v>60</v>
      </c>
      <c r="D39" s="23">
        <f t="shared" ref="D39:D43" si="220">D234</f>
        <v>49</v>
      </c>
      <c r="E39" s="7">
        <f t="shared" ref="E39:F39" si="221">IF($D39=0,0,E234/$D39*100)</f>
        <v>69.387755102040813</v>
      </c>
      <c r="F39" s="7">
        <f t="shared" si="221"/>
        <v>30.612244897959183</v>
      </c>
      <c r="G39" s="23">
        <f t="shared" ref="G39:G43" si="222">G234</f>
        <v>33</v>
      </c>
      <c r="H39" s="7">
        <f t="shared" ref="H39:M39" si="223">IF($G39=0,0,H234/$G39*100)</f>
        <v>24.242424242424242</v>
      </c>
      <c r="I39" s="7">
        <f t="shared" si="223"/>
        <v>18.181818181818183</v>
      </c>
      <c r="J39" s="7">
        <f t="shared" si="223"/>
        <v>12.121212121212121</v>
      </c>
      <c r="K39" s="7">
        <f t="shared" si="223"/>
        <v>9.0909090909090917</v>
      </c>
      <c r="L39" s="7">
        <f t="shared" si="223"/>
        <v>21.212121212121211</v>
      </c>
      <c r="M39" s="7">
        <f t="shared" si="223"/>
        <v>15.151515151515152</v>
      </c>
      <c r="N39" s="33">
        <f t="shared" si="12"/>
        <v>71.6875</v>
      </c>
      <c r="O39" s="33">
        <f t="shared" si="2"/>
        <v>100.3625</v>
      </c>
      <c r="P39" s="23">
        <f t="shared" ref="P39" si="224">P234</f>
        <v>33</v>
      </c>
      <c r="Q39" s="7">
        <f t="shared" si="217"/>
        <v>66.666666666666657</v>
      </c>
      <c r="R39" s="7">
        <f t="shared" si="217"/>
        <v>15.151515151515152</v>
      </c>
      <c r="S39" s="7">
        <f t="shared" si="217"/>
        <v>3.0303030303030303</v>
      </c>
      <c r="T39" s="7">
        <f t="shared" si="217"/>
        <v>3.0303030303030303</v>
      </c>
      <c r="U39" s="7">
        <f t="shared" si="217"/>
        <v>0</v>
      </c>
      <c r="V39" s="7">
        <f t="shared" si="217"/>
        <v>0</v>
      </c>
      <c r="W39" s="7">
        <f t="shared" si="217"/>
        <v>3.0303030303030303</v>
      </c>
      <c r="X39" s="7">
        <f t="shared" si="217"/>
        <v>9.0909090909090917</v>
      </c>
      <c r="Y39" s="23">
        <f t="shared" ref="Y39" si="225">Y234</f>
        <v>33</v>
      </c>
      <c r="Z39" s="7">
        <f t="shared" ref="Z39:AB39" si="226">IF($Y39=0,0,Z234/$Y39*100)</f>
        <v>60.606060606060609</v>
      </c>
      <c r="AA39" s="7">
        <f t="shared" si="226"/>
        <v>33.333333333333329</v>
      </c>
      <c r="AB39" s="7">
        <f t="shared" si="226"/>
        <v>6.0606060606060606</v>
      </c>
      <c r="AC39" s="23">
        <f t="shared" ref="AC39:AC43" si="227">AC234</f>
        <v>53</v>
      </c>
      <c r="AD39" s="7">
        <f t="shared" ref="AD39:AI39" si="228">IF($AC39=0,0,AD234/$AC39*100)</f>
        <v>49.056603773584904</v>
      </c>
      <c r="AE39" s="7">
        <f t="shared" si="228"/>
        <v>22.641509433962266</v>
      </c>
      <c r="AF39" s="7">
        <f t="shared" si="228"/>
        <v>7.5471698113207548</v>
      </c>
      <c r="AG39" s="7">
        <f t="shared" si="228"/>
        <v>7.5471698113207548</v>
      </c>
      <c r="AH39" s="7">
        <f t="shared" si="228"/>
        <v>13.20754716981132</v>
      </c>
      <c r="AI39" s="7">
        <f t="shared" si="228"/>
        <v>0</v>
      </c>
      <c r="AJ39" s="33">
        <f t="shared" ref="AJ39" si="229">IF(AJ234="","－",AJ234)</f>
        <v>24.586294208935715</v>
      </c>
      <c r="AK39" s="33">
        <f t="shared" si="7"/>
        <v>48.261984928651593</v>
      </c>
    </row>
    <row r="40" spans="1:37" ht="15" customHeight="1" x14ac:dyDescent="0.2">
      <c r="A40" s="16"/>
      <c r="B40" s="25"/>
      <c r="C40" s="18" t="s">
        <v>61</v>
      </c>
      <c r="D40" s="23">
        <f t="shared" si="220"/>
        <v>72</v>
      </c>
      <c r="E40" s="7">
        <f t="shared" ref="E40:F40" si="230">IF($D40=0,0,E235/$D40*100)</f>
        <v>61.111111111111114</v>
      </c>
      <c r="F40" s="7">
        <f t="shared" si="230"/>
        <v>38.888888888888893</v>
      </c>
      <c r="G40" s="23">
        <f t="shared" si="222"/>
        <v>36</v>
      </c>
      <c r="H40" s="7">
        <f t="shared" ref="H40:M40" si="231">IF($G40=0,0,H235/$G40*100)</f>
        <v>36.111111111111107</v>
      </c>
      <c r="I40" s="7">
        <f t="shared" si="231"/>
        <v>19.444444444444446</v>
      </c>
      <c r="J40" s="7">
        <f t="shared" si="231"/>
        <v>8.3333333333333321</v>
      </c>
      <c r="K40" s="7">
        <f t="shared" si="231"/>
        <v>11.111111111111111</v>
      </c>
      <c r="L40" s="7">
        <f t="shared" si="231"/>
        <v>16.666666666666664</v>
      </c>
      <c r="M40" s="7">
        <f t="shared" si="231"/>
        <v>8.3333333333333321</v>
      </c>
      <c r="N40" s="33">
        <f t="shared" si="12"/>
        <v>48.412121212121207</v>
      </c>
      <c r="O40" s="33">
        <f t="shared" si="2"/>
        <v>79.88</v>
      </c>
      <c r="P40" s="23">
        <f t="shared" ref="P40" si="232">P235</f>
        <v>36</v>
      </c>
      <c r="Q40" s="7">
        <f t="shared" si="217"/>
        <v>58.333333333333336</v>
      </c>
      <c r="R40" s="7">
        <f t="shared" si="217"/>
        <v>19.444444444444446</v>
      </c>
      <c r="S40" s="7">
        <f t="shared" si="217"/>
        <v>2.7777777777777777</v>
      </c>
      <c r="T40" s="7">
        <f t="shared" si="217"/>
        <v>2.7777777777777777</v>
      </c>
      <c r="U40" s="7">
        <f t="shared" si="217"/>
        <v>0</v>
      </c>
      <c r="V40" s="7">
        <f t="shared" si="217"/>
        <v>0</v>
      </c>
      <c r="W40" s="7">
        <f t="shared" si="217"/>
        <v>0</v>
      </c>
      <c r="X40" s="7">
        <f t="shared" si="217"/>
        <v>16.666666666666664</v>
      </c>
      <c r="Y40" s="23">
        <f t="shared" ref="Y40" si="233">Y235</f>
        <v>36</v>
      </c>
      <c r="Z40" s="7">
        <f t="shared" ref="Z40:AB40" si="234">IF($Y40=0,0,Z235/$Y40*100)</f>
        <v>30.555555555555557</v>
      </c>
      <c r="AA40" s="7">
        <f t="shared" si="234"/>
        <v>55.555555555555557</v>
      </c>
      <c r="AB40" s="7">
        <f t="shared" si="234"/>
        <v>13.888888888888889</v>
      </c>
      <c r="AC40" s="23">
        <f t="shared" si="227"/>
        <v>68</v>
      </c>
      <c r="AD40" s="7">
        <f t="shared" ref="AD40:AI40" si="235">IF($AC40=0,0,AD235/$AC40*100)</f>
        <v>47.058823529411761</v>
      </c>
      <c r="AE40" s="7">
        <f t="shared" si="235"/>
        <v>16.176470588235293</v>
      </c>
      <c r="AF40" s="7">
        <f t="shared" si="235"/>
        <v>13.23529411764706</v>
      </c>
      <c r="AG40" s="7">
        <f t="shared" si="235"/>
        <v>13.23529411764706</v>
      </c>
      <c r="AH40" s="7">
        <f t="shared" si="235"/>
        <v>7.3529411764705888</v>
      </c>
      <c r="AI40" s="7">
        <f t="shared" si="235"/>
        <v>2.9411764705882351</v>
      </c>
      <c r="AJ40" s="33">
        <f t="shared" ref="AJ40" si="236">IF(AJ235="","－",AJ235)</f>
        <v>23.004461868098232</v>
      </c>
      <c r="AK40" s="33">
        <f t="shared" si="7"/>
        <v>44.655720096896573</v>
      </c>
    </row>
    <row r="41" spans="1:37" ht="15" customHeight="1" x14ac:dyDescent="0.2">
      <c r="A41" s="16"/>
      <c r="B41" s="25"/>
      <c r="C41" s="18" t="s">
        <v>62</v>
      </c>
      <c r="D41" s="23">
        <f t="shared" si="220"/>
        <v>48</v>
      </c>
      <c r="E41" s="7">
        <f t="shared" ref="E41:F41" si="237">IF($D41=0,0,E236/$D41*100)</f>
        <v>37.5</v>
      </c>
      <c r="F41" s="7">
        <f t="shared" si="237"/>
        <v>62.5</v>
      </c>
      <c r="G41" s="23">
        <f t="shared" si="222"/>
        <v>18</v>
      </c>
      <c r="H41" s="7">
        <f t="shared" ref="H41:M41" si="238">IF($G41=0,0,H236/$G41*100)</f>
        <v>33.333333333333329</v>
      </c>
      <c r="I41" s="7">
        <f t="shared" si="238"/>
        <v>22.222222222222221</v>
      </c>
      <c r="J41" s="7">
        <f t="shared" si="238"/>
        <v>11.111111111111111</v>
      </c>
      <c r="K41" s="7">
        <f t="shared" si="238"/>
        <v>22.222222222222221</v>
      </c>
      <c r="L41" s="7">
        <f t="shared" si="238"/>
        <v>5.5555555555555554</v>
      </c>
      <c r="M41" s="7">
        <f t="shared" si="238"/>
        <v>5.5555555555555554</v>
      </c>
      <c r="N41" s="33">
        <f t="shared" si="12"/>
        <v>40</v>
      </c>
      <c r="O41" s="33">
        <f t="shared" si="2"/>
        <v>61.81818181818182</v>
      </c>
      <c r="P41" s="23">
        <f t="shared" ref="P41" si="239">P236</f>
        <v>18</v>
      </c>
      <c r="Q41" s="7">
        <f t="shared" si="217"/>
        <v>66.666666666666657</v>
      </c>
      <c r="R41" s="7">
        <f t="shared" si="217"/>
        <v>16.666666666666664</v>
      </c>
      <c r="S41" s="7">
        <f t="shared" si="217"/>
        <v>11.111111111111111</v>
      </c>
      <c r="T41" s="7">
        <f t="shared" si="217"/>
        <v>0</v>
      </c>
      <c r="U41" s="7">
        <f t="shared" si="217"/>
        <v>0</v>
      </c>
      <c r="V41" s="7">
        <f t="shared" si="217"/>
        <v>0</v>
      </c>
      <c r="W41" s="7">
        <f t="shared" si="217"/>
        <v>5.5555555555555554</v>
      </c>
      <c r="X41" s="7">
        <f t="shared" si="217"/>
        <v>0</v>
      </c>
      <c r="Y41" s="23">
        <f t="shared" ref="Y41" si="240">Y236</f>
        <v>18</v>
      </c>
      <c r="Z41" s="7">
        <f t="shared" ref="Z41:AB41" si="241">IF($Y41=0,0,Z236/$Y41*100)</f>
        <v>55.555555555555557</v>
      </c>
      <c r="AA41" s="7">
        <f t="shared" si="241"/>
        <v>33.333333333333329</v>
      </c>
      <c r="AB41" s="7">
        <f t="shared" si="241"/>
        <v>11.111111111111111</v>
      </c>
      <c r="AC41" s="23">
        <f t="shared" si="227"/>
        <v>47</v>
      </c>
      <c r="AD41" s="7">
        <f t="shared" ref="AD41:AI41" si="242">IF($AC41=0,0,AD236/$AC41*100)</f>
        <v>46.808510638297875</v>
      </c>
      <c r="AE41" s="7">
        <f t="shared" si="242"/>
        <v>23.404255319148938</v>
      </c>
      <c r="AF41" s="7">
        <f t="shared" si="242"/>
        <v>12.76595744680851</v>
      </c>
      <c r="AG41" s="7">
        <f t="shared" si="242"/>
        <v>10.638297872340425</v>
      </c>
      <c r="AH41" s="7">
        <f t="shared" si="242"/>
        <v>6.3829787234042552</v>
      </c>
      <c r="AI41" s="7">
        <f t="shared" si="242"/>
        <v>0</v>
      </c>
      <c r="AJ41" s="33">
        <f t="shared" ref="AJ41" si="243">IF(AJ236="","－",AJ236)</f>
        <v>19.735884682693197</v>
      </c>
      <c r="AK41" s="33">
        <f t="shared" si="7"/>
        <v>37.103463203463214</v>
      </c>
    </row>
    <row r="42" spans="1:37" ht="15" customHeight="1" x14ac:dyDescent="0.2">
      <c r="A42" s="16"/>
      <c r="B42" s="25"/>
      <c r="C42" s="18" t="s">
        <v>63</v>
      </c>
      <c r="D42" s="23">
        <f t="shared" si="220"/>
        <v>86</v>
      </c>
      <c r="E42" s="7">
        <f t="shared" ref="E42:F42" si="244">IF($D42=0,0,E237/$D42*100)</f>
        <v>52.325581395348841</v>
      </c>
      <c r="F42" s="7">
        <f t="shared" si="244"/>
        <v>47.674418604651166</v>
      </c>
      <c r="G42" s="23">
        <f t="shared" si="222"/>
        <v>40</v>
      </c>
      <c r="H42" s="7">
        <f t="shared" ref="H42:M42" si="245">IF($G42=0,0,H237/$G42*100)</f>
        <v>30</v>
      </c>
      <c r="I42" s="7">
        <f t="shared" si="245"/>
        <v>17.5</v>
      </c>
      <c r="J42" s="7">
        <f t="shared" si="245"/>
        <v>17.5</v>
      </c>
      <c r="K42" s="7">
        <f t="shared" si="245"/>
        <v>5</v>
      </c>
      <c r="L42" s="7">
        <f t="shared" si="245"/>
        <v>22.5</v>
      </c>
      <c r="M42" s="7">
        <f t="shared" si="245"/>
        <v>7.5</v>
      </c>
      <c r="N42" s="33">
        <f t="shared" si="12"/>
        <v>66.683783783783795</v>
      </c>
      <c r="O42" s="33">
        <f t="shared" si="2"/>
        <v>98.692000000000007</v>
      </c>
      <c r="P42" s="23">
        <f t="shared" ref="P42" si="246">P237</f>
        <v>40</v>
      </c>
      <c r="Q42" s="7">
        <f t="shared" si="217"/>
        <v>80</v>
      </c>
      <c r="R42" s="7">
        <f t="shared" si="217"/>
        <v>5</v>
      </c>
      <c r="S42" s="7">
        <f t="shared" si="217"/>
        <v>10</v>
      </c>
      <c r="T42" s="7">
        <f t="shared" si="217"/>
        <v>0</v>
      </c>
      <c r="U42" s="7">
        <f t="shared" si="217"/>
        <v>0</v>
      </c>
      <c r="V42" s="7">
        <f t="shared" si="217"/>
        <v>0</v>
      </c>
      <c r="W42" s="7">
        <f t="shared" si="217"/>
        <v>0</v>
      </c>
      <c r="X42" s="7">
        <f t="shared" si="217"/>
        <v>5</v>
      </c>
      <c r="Y42" s="23">
        <f t="shared" ref="Y42" si="247">Y237</f>
        <v>40</v>
      </c>
      <c r="Z42" s="7">
        <f t="shared" ref="Z42:AB42" si="248">IF($Y42=0,0,Z237/$Y42*100)</f>
        <v>30</v>
      </c>
      <c r="AA42" s="7">
        <f t="shared" si="248"/>
        <v>62.5</v>
      </c>
      <c r="AB42" s="7">
        <f t="shared" si="248"/>
        <v>7.5</v>
      </c>
      <c r="AC42" s="23">
        <f t="shared" si="227"/>
        <v>76</v>
      </c>
      <c r="AD42" s="7">
        <f t="shared" ref="AD42:AI42" si="249">IF($AC42=0,0,AD237/$AC42*100)</f>
        <v>57.894736842105267</v>
      </c>
      <c r="AE42" s="7">
        <f t="shared" si="249"/>
        <v>23.684210526315788</v>
      </c>
      <c r="AF42" s="7">
        <f t="shared" si="249"/>
        <v>3.9473684210526314</v>
      </c>
      <c r="AG42" s="7">
        <f t="shared" si="249"/>
        <v>10.526315789473683</v>
      </c>
      <c r="AH42" s="7">
        <f t="shared" si="249"/>
        <v>1.3157894736842104</v>
      </c>
      <c r="AI42" s="7">
        <f t="shared" si="249"/>
        <v>2.6315789473684208</v>
      </c>
      <c r="AJ42" s="33">
        <f t="shared" ref="AJ42" si="250">IF(AJ237="","－",AJ237)</f>
        <v>12.294494384277668</v>
      </c>
      <c r="AK42" s="33">
        <f t="shared" si="7"/>
        <v>30.326419481218245</v>
      </c>
    </row>
    <row r="43" spans="1:37" ht="15" customHeight="1" x14ac:dyDescent="0.2">
      <c r="A43" s="18"/>
      <c r="B43" s="26"/>
      <c r="C43" s="19" t="s">
        <v>64</v>
      </c>
      <c r="D43" s="24">
        <f t="shared" si="220"/>
        <v>113</v>
      </c>
      <c r="E43" s="5">
        <f t="shared" ref="E43:F43" si="251">IF($D43=0,0,E238/$D43*100)</f>
        <v>52.212389380530979</v>
      </c>
      <c r="F43" s="5">
        <f t="shared" si="251"/>
        <v>47.787610619469028</v>
      </c>
      <c r="G43" s="24">
        <f t="shared" si="222"/>
        <v>54</v>
      </c>
      <c r="H43" s="5">
        <f t="shared" ref="H43:M43" si="252">IF($G43=0,0,H238/$G43*100)</f>
        <v>18.518518518518519</v>
      </c>
      <c r="I43" s="5">
        <f t="shared" si="252"/>
        <v>12.962962962962962</v>
      </c>
      <c r="J43" s="5">
        <f t="shared" si="252"/>
        <v>14.814814814814813</v>
      </c>
      <c r="K43" s="5">
        <f t="shared" si="252"/>
        <v>14.814814814814813</v>
      </c>
      <c r="L43" s="5">
        <f t="shared" si="252"/>
        <v>20.37037037037037</v>
      </c>
      <c r="M43" s="5">
        <f t="shared" si="252"/>
        <v>18.518518518518519</v>
      </c>
      <c r="N43" s="34">
        <f t="shared" si="12"/>
        <v>80.340909090909093</v>
      </c>
      <c r="O43" s="34">
        <f t="shared" si="2"/>
        <v>103.97058823529412</v>
      </c>
      <c r="P43" s="24">
        <f t="shared" ref="P43" si="253">P238</f>
        <v>54</v>
      </c>
      <c r="Q43" s="5">
        <f t="shared" si="217"/>
        <v>72.222222222222214</v>
      </c>
      <c r="R43" s="5">
        <f t="shared" si="217"/>
        <v>0</v>
      </c>
      <c r="S43" s="5">
        <f t="shared" si="217"/>
        <v>14.814814814814813</v>
      </c>
      <c r="T43" s="5">
        <f t="shared" si="217"/>
        <v>0</v>
      </c>
      <c r="U43" s="5">
        <f t="shared" si="217"/>
        <v>0</v>
      </c>
      <c r="V43" s="5">
        <f t="shared" si="217"/>
        <v>0</v>
      </c>
      <c r="W43" s="5">
        <f t="shared" si="217"/>
        <v>1.8518518518518516</v>
      </c>
      <c r="X43" s="5">
        <f t="shared" si="217"/>
        <v>11.111111111111111</v>
      </c>
      <c r="Y43" s="24">
        <f t="shared" ref="Y43" si="254">Y238</f>
        <v>54</v>
      </c>
      <c r="Z43" s="5">
        <f t="shared" ref="Z43:AB43" si="255">IF($Y43=0,0,Z238/$Y43*100)</f>
        <v>33.333333333333329</v>
      </c>
      <c r="AA43" s="5">
        <f t="shared" si="255"/>
        <v>50</v>
      </c>
      <c r="AB43" s="5">
        <f t="shared" si="255"/>
        <v>16.666666666666664</v>
      </c>
      <c r="AC43" s="24">
        <f t="shared" si="227"/>
        <v>111</v>
      </c>
      <c r="AD43" s="5">
        <f t="shared" ref="AD43:AI43" si="256">IF($AC43=0,0,AD238/$AC43*100)</f>
        <v>56.756756756756758</v>
      </c>
      <c r="AE43" s="5">
        <f t="shared" si="256"/>
        <v>17.117117117117118</v>
      </c>
      <c r="AF43" s="5">
        <f t="shared" si="256"/>
        <v>9.9099099099099099</v>
      </c>
      <c r="AG43" s="5">
        <f t="shared" si="256"/>
        <v>9.9099099099099099</v>
      </c>
      <c r="AH43" s="5">
        <f t="shared" si="256"/>
        <v>2.7027027027027026</v>
      </c>
      <c r="AI43" s="5">
        <f t="shared" si="256"/>
        <v>3.6036036036036037</v>
      </c>
      <c r="AJ43" s="34">
        <f t="shared" ref="AJ43" si="257">IF(AJ238="","－",AJ238)</f>
        <v>15.540484428580836</v>
      </c>
      <c r="AK43" s="34">
        <f t="shared" si="7"/>
        <v>37.791632587685214</v>
      </c>
    </row>
    <row r="44" spans="1:37" ht="15" customHeight="1" x14ac:dyDescent="0.2">
      <c r="A44" s="16"/>
      <c r="B44" s="105" t="s">
        <v>38</v>
      </c>
      <c r="C44" s="12" t="s">
        <v>24</v>
      </c>
      <c r="D44" s="22">
        <f t="shared" ref="D44:I44" si="258">D239</f>
        <v>653</v>
      </c>
      <c r="E44" s="4">
        <f t="shared" si="258"/>
        <v>435</v>
      </c>
      <c r="F44" s="4">
        <f t="shared" si="258"/>
        <v>218</v>
      </c>
      <c r="G44" s="22">
        <f t="shared" si="258"/>
        <v>403</v>
      </c>
      <c r="H44" s="4">
        <f t="shared" si="258"/>
        <v>96</v>
      </c>
      <c r="I44" s="4">
        <f t="shared" si="258"/>
        <v>90</v>
      </c>
      <c r="J44" s="4">
        <f t="shared" ref="J44:L44" si="259">J239</f>
        <v>49</v>
      </c>
      <c r="K44" s="4">
        <f t="shared" si="259"/>
        <v>44</v>
      </c>
      <c r="L44" s="4">
        <f t="shared" si="259"/>
        <v>41</v>
      </c>
      <c r="M44" s="4">
        <f>M239</f>
        <v>83</v>
      </c>
      <c r="N44" s="32">
        <f t="shared" si="12"/>
        <v>46.236223125000002</v>
      </c>
      <c r="O44" s="32">
        <f t="shared" si="2"/>
        <v>66.051747321428579</v>
      </c>
      <c r="P44" s="22">
        <f>P239</f>
        <v>403</v>
      </c>
      <c r="Q44" s="4">
        <f>Q239</f>
        <v>226</v>
      </c>
      <c r="R44" s="4">
        <f>R239</f>
        <v>78</v>
      </c>
      <c r="S44" s="4">
        <f t="shared" ref="S44:W44" si="260">S239</f>
        <v>21</v>
      </c>
      <c r="T44" s="4">
        <f t="shared" si="260"/>
        <v>2</v>
      </c>
      <c r="U44" s="4">
        <f t="shared" si="260"/>
        <v>0</v>
      </c>
      <c r="V44" s="4">
        <f t="shared" si="260"/>
        <v>0</v>
      </c>
      <c r="W44" s="4">
        <f t="shared" si="260"/>
        <v>2</v>
      </c>
      <c r="X44" s="4">
        <f t="shared" ref="X44:AE44" si="261">X239</f>
        <v>74</v>
      </c>
      <c r="Y44" s="22">
        <f t="shared" si="261"/>
        <v>403</v>
      </c>
      <c r="Z44" s="4">
        <f t="shared" si="261"/>
        <v>176</v>
      </c>
      <c r="AA44" s="4">
        <f t="shared" si="261"/>
        <v>149</v>
      </c>
      <c r="AB44" s="4">
        <f t="shared" si="261"/>
        <v>78</v>
      </c>
      <c r="AC44" s="22">
        <f t="shared" si="261"/>
        <v>697</v>
      </c>
      <c r="AD44" s="4">
        <f t="shared" si="261"/>
        <v>284</v>
      </c>
      <c r="AE44" s="4">
        <f t="shared" si="261"/>
        <v>129</v>
      </c>
      <c r="AF44" s="4">
        <f t="shared" ref="AF44:AH44" si="262">AF239</f>
        <v>76</v>
      </c>
      <c r="AG44" s="4">
        <f t="shared" si="262"/>
        <v>100</v>
      </c>
      <c r="AH44" s="4">
        <f t="shared" si="262"/>
        <v>100</v>
      </c>
      <c r="AI44" s="4">
        <f>AI239</f>
        <v>8</v>
      </c>
      <c r="AJ44" s="32">
        <f t="shared" ref="AJ44" si="263">IF(AJ239="","－",AJ239)</f>
        <v>30.685736174757473</v>
      </c>
      <c r="AK44" s="32">
        <f t="shared" si="7"/>
        <v>52.203635121994814</v>
      </c>
    </row>
    <row r="45" spans="1:37" ht="15" customHeight="1" x14ac:dyDescent="0.2">
      <c r="A45" s="16"/>
      <c r="B45" s="106"/>
      <c r="C45" s="15"/>
      <c r="D45" s="14">
        <f>IF(SUM(E45:F45)&gt;100,"－",SUM(E45:F45))</f>
        <v>100</v>
      </c>
      <c r="E45" s="13">
        <f>E239/$D44*100</f>
        <v>66.615620214395094</v>
      </c>
      <c r="F45" s="13">
        <f>F239/$D44*100</f>
        <v>33.384379785604899</v>
      </c>
      <c r="G45" s="14">
        <f>IF(SUM(H45:M45)&gt;100,"－",SUM(H45:M45))</f>
        <v>100</v>
      </c>
      <c r="H45" s="13">
        <f t="shared" ref="H45:M45" si="264">H239/$G44*100</f>
        <v>23.821339950372209</v>
      </c>
      <c r="I45" s="13">
        <f t="shared" si="264"/>
        <v>22.332506203473944</v>
      </c>
      <c r="J45" s="13">
        <f t="shared" si="264"/>
        <v>12.158808933002481</v>
      </c>
      <c r="K45" s="13">
        <f t="shared" si="264"/>
        <v>10.918114143920596</v>
      </c>
      <c r="L45" s="13">
        <f t="shared" si="264"/>
        <v>10.173697270471465</v>
      </c>
      <c r="M45" s="13">
        <f t="shared" si="264"/>
        <v>20.595533498759306</v>
      </c>
      <c r="N45" s="14" t="str">
        <f t="shared" si="12"/>
        <v>－</v>
      </c>
      <c r="O45" s="14" t="str">
        <f t="shared" si="2"/>
        <v>－</v>
      </c>
      <c r="P45" s="14">
        <f>IF(SUM(Q45:X45)&gt;100,"－",SUM(Q45:X45))</f>
        <v>100</v>
      </c>
      <c r="Q45" s="13">
        <f t="shared" ref="Q45:X45" si="265">Q239/$P44*100</f>
        <v>56.079404466501238</v>
      </c>
      <c r="R45" s="13">
        <f t="shared" si="265"/>
        <v>19.35483870967742</v>
      </c>
      <c r="S45" s="13">
        <f t="shared" si="265"/>
        <v>5.2109181141439205</v>
      </c>
      <c r="T45" s="13">
        <f t="shared" si="265"/>
        <v>0.49627791563275436</v>
      </c>
      <c r="U45" s="13">
        <f t="shared" si="265"/>
        <v>0</v>
      </c>
      <c r="V45" s="13">
        <f t="shared" si="265"/>
        <v>0</v>
      </c>
      <c r="W45" s="13">
        <f t="shared" si="265"/>
        <v>0.49627791563275436</v>
      </c>
      <c r="X45" s="13">
        <f t="shared" si="265"/>
        <v>18.362282878411911</v>
      </c>
      <c r="Y45" s="14">
        <f>IF(SUM(Z45:AB45)&gt;100,"－",SUM(Z45:AB45))</f>
        <v>100</v>
      </c>
      <c r="Z45" s="13">
        <f>Z239/$Y44*100</f>
        <v>43.672456575682382</v>
      </c>
      <c r="AA45" s="13">
        <f>AA239/$Y44*100</f>
        <v>36.972704714640194</v>
      </c>
      <c r="AB45" s="13">
        <f>AB239/$Y44*100</f>
        <v>19.35483870967742</v>
      </c>
      <c r="AC45" s="14">
        <f>IF(SUM(AD45:AI45)&gt;100,"－",SUM(AD45:AI45))</f>
        <v>99.999999999999986</v>
      </c>
      <c r="AD45" s="13">
        <f t="shared" ref="AD45:AI45" si="266">AD239/$AC44*100</f>
        <v>40.746054519368727</v>
      </c>
      <c r="AE45" s="13">
        <f t="shared" si="266"/>
        <v>18.507890961262554</v>
      </c>
      <c r="AF45" s="13">
        <f t="shared" si="266"/>
        <v>10.9038737446198</v>
      </c>
      <c r="AG45" s="13">
        <f t="shared" si="266"/>
        <v>14.347202295552366</v>
      </c>
      <c r="AH45" s="13">
        <f t="shared" si="266"/>
        <v>14.347202295552366</v>
      </c>
      <c r="AI45" s="13">
        <f t="shared" si="266"/>
        <v>1.1477761836441895</v>
      </c>
      <c r="AJ45" s="14" t="str">
        <f t="shared" ref="AJ45" si="267">IF(AJ240="","－",AJ240)</f>
        <v>－</v>
      </c>
      <c r="AK45" s="14" t="str">
        <f t="shared" si="7"/>
        <v>－</v>
      </c>
    </row>
    <row r="46" spans="1:37" ht="15" customHeight="1" x14ac:dyDescent="0.2">
      <c r="A46" s="16"/>
      <c r="B46" s="106"/>
      <c r="C46" s="18" t="s">
        <v>52</v>
      </c>
      <c r="D46" s="23">
        <f>D241</f>
        <v>253</v>
      </c>
      <c r="E46" s="7">
        <f>IF($D46=0,0,E241/$D46*100)</f>
        <v>65.612648221343875</v>
      </c>
      <c r="F46" s="7">
        <f>IF($D46=0,0,F241/$D46*100)</f>
        <v>34.387351778656125</v>
      </c>
      <c r="G46" s="23">
        <f>G241</f>
        <v>156</v>
      </c>
      <c r="H46" s="7">
        <f t="shared" ref="H46:M46" si="268">IF($G46=0,0,H241/$G46*100)</f>
        <v>23.717948717948715</v>
      </c>
      <c r="I46" s="7">
        <f t="shared" si="268"/>
        <v>21.153846153846153</v>
      </c>
      <c r="J46" s="7">
        <f t="shared" si="268"/>
        <v>15.384615384615385</v>
      </c>
      <c r="K46" s="7">
        <f t="shared" si="268"/>
        <v>10.256410256410255</v>
      </c>
      <c r="L46" s="7">
        <f t="shared" si="268"/>
        <v>9.6153846153846168</v>
      </c>
      <c r="M46" s="7">
        <f t="shared" si="268"/>
        <v>19.871794871794872</v>
      </c>
      <c r="N46" s="33">
        <f t="shared" si="12"/>
        <v>41.33129120000001</v>
      </c>
      <c r="O46" s="33">
        <f t="shared" si="2"/>
        <v>58.709220454545466</v>
      </c>
      <c r="P46" s="23">
        <f>P241</f>
        <v>156</v>
      </c>
      <c r="Q46" s="7">
        <f t="shared" ref="Q46:X51" si="269">IF($P46=0,0,Q241/$P46*100)</f>
        <v>42.948717948717949</v>
      </c>
      <c r="R46" s="7">
        <f t="shared" si="269"/>
        <v>29.487179487179489</v>
      </c>
      <c r="S46" s="7">
        <f t="shared" si="269"/>
        <v>5.1282051282051277</v>
      </c>
      <c r="T46" s="7">
        <f t="shared" si="269"/>
        <v>1.2820512820512819</v>
      </c>
      <c r="U46" s="7">
        <f t="shared" si="269"/>
        <v>0</v>
      </c>
      <c r="V46" s="7">
        <f t="shared" si="269"/>
        <v>0</v>
      </c>
      <c r="W46" s="7">
        <f t="shared" si="269"/>
        <v>1.2820512820512819</v>
      </c>
      <c r="X46" s="7">
        <f t="shared" si="269"/>
        <v>19.871794871794872</v>
      </c>
      <c r="Y46" s="23">
        <f>Y241</f>
        <v>156</v>
      </c>
      <c r="Z46" s="7">
        <f>IF($Y46=0,0,Z241/$Y46*100)</f>
        <v>32.692307692307693</v>
      </c>
      <c r="AA46" s="7">
        <f>IF($Y46=0,0,AA241/$Y46*100)</f>
        <v>47.435897435897431</v>
      </c>
      <c r="AB46" s="7">
        <f>IF($Y46=0,0,AB241/$Y46*100)</f>
        <v>19.871794871794872</v>
      </c>
      <c r="AC46" s="23">
        <f>AC241</f>
        <v>262</v>
      </c>
      <c r="AD46" s="7">
        <f t="shared" ref="AD46:AI46" si="270">IF($AC46=0,0,AD241/$AC46*100)</f>
        <v>38.549618320610683</v>
      </c>
      <c r="AE46" s="7">
        <f t="shared" si="270"/>
        <v>12.977099236641221</v>
      </c>
      <c r="AF46" s="7">
        <f t="shared" si="270"/>
        <v>10.305343511450381</v>
      </c>
      <c r="AG46" s="7">
        <f t="shared" si="270"/>
        <v>15.267175572519085</v>
      </c>
      <c r="AH46" s="7">
        <f t="shared" si="270"/>
        <v>20.992366412213741</v>
      </c>
      <c r="AI46" s="7">
        <f t="shared" si="270"/>
        <v>1.9083969465648856</v>
      </c>
      <c r="AJ46" s="33">
        <f t="shared" ref="AJ46" si="271">IF(AJ241="","－",AJ241)</f>
        <v>36.913238878642375</v>
      </c>
      <c r="AK46" s="33">
        <f t="shared" si="7"/>
        <v>60.812194819301858</v>
      </c>
    </row>
    <row r="47" spans="1:37" ht="15" customHeight="1" x14ac:dyDescent="0.2">
      <c r="A47" s="16"/>
      <c r="B47" s="106"/>
      <c r="C47" s="18" t="s">
        <v>60</v>
      </c>
      <c r="D47" s="23">
        <f t="shared" ref="D47:D51" si="272">D242</f>
        <v>91</v>
      </c>
      <c r="E47" s="7">
        <f t="shared" ref="E47:F47" si="273">IF($D47=0,0,E242/$D47*100)</f>
        <v>64.835164835164832</v>
      </c>
      <c r="F47" s="7">
        <f t="shared" si="273"/>
        <v>35.164835164835168</v>
      </c>
      <c r="G47" s="23">
        <f t="shared" ref="G47:G51" si="274">G242</f>
        <v>53</v>
      </c>
      <c r="H47" s="7">
        <f t="shared" ref="H47:M47" si="275">IF($G47=0,0,H242/$G47*100)</f>
        <v>28.30188679245283</v>
      </c>
      <c r="I47" s="7">
        <f t="shared" si="275"/>
        <v>15.09433962264151</v>
      </c>
      <c r="J47" s="7">
        <f t="shared" si="275"/>
        <v>5.6603773584905666</v>
      </c>
      <c r="K47" s="7">
        <f t="shared" si="275"/>
        <v>9.433962264150944</v>
      </c>
      <c r="L47" s="7">
        <f t="shared" si="275"/>
        <v>7.5471698113207548</v>
      </c>
      <c r="M47" s="7">
        <f t="shared" si="275"/>
        <v>33.962264150943398</v>
      </c>
      <c r="N47" s="33">
        <f t="shared" si="12"/>
        <v>36.48085714285714</v>
      </c>
      <c r="O47" s="33">
        <f t="shared" si="2"/>
        <v>63.841499999999996</v>
      </c>
      <c r="P47" s="23">
        <f t="shared" ref="P47" si="276">P242</f>
        <v>53</v>
      </c>
      <c r="Q47" s="7">
        <f t="shared" si="269"/>
        <v>58.490566037735846</v>
      </c>
      <c r="R47" s="7">
        <f t="shared" si="269"/>
        <v>15.09433962264151</v>
      </c>
      <c r="S47" s="7">
        <f t="shared" si="269"/>
        <v>3.7735849056603774</v>
      </c>
      <c r="T47" s="7">
        <f t="shared" si="269"/>
        <v>0</v>
      </c>
      <c r="U47" s="7">
        <f t="shared" si="269"/>
        <v>0</v>
      </c>
      <c r="V47" s="7">
        <f t="shared" si="269"/>
        <v>0</v>
      </c>
      <c r="W47" s="7">
        <f t="shared" si="269"/>
        <v>0</v>
      </c>
      <c r="X47" s="7">
        <f t="shared" si="269"/>
        <v>22.641509433962266</v>
      </c>
      <c r="Y47" s="23">
        <f t="shared" ref="Y47" si="277">Y242</f>
        <v>53</v>
      </c>
      <c r="Z47" s="7">
        <f t="shared" ref="Z47:AB47" si="278">IF($Y47=0,0,Z242/$Y47*100)</f>
        <v>35.849056603773583</v>
      </c>
      <c r="AA47" s="7">
        <f t="shared" si="278"/>
        <v>37.735849056603776</v>
      </c>
      <c r="AB47" s="7">
        <f t="shared" si="278"/>
        <v>26.415094339622641</v>
      </c>
      <c r="AC47" s="23">
        <f t="shared" ref="AC47:AC51" si="279">AC242</f>
        <v>104</v>
      </c>
      <c r="AD47" s="7">
        <f t="shared" ref="AD47:AI47" si="280">IF($AC47=0,0,AD242/$AC47*100)</f>
        <v>31.73076923076923</v>
      </c>
      <c r="AE47" s="7">
        <f t="shared" si="280"/>
        <v>18.269230769230766</v>
      </c>
      <c r="AF47" s="7">
        <f t="shared" si="280"/>
        <v>12.5</v>
      </c>
      <c r="AG47" s="7">
        <f t="shared" si="280"/>
        <v>24.03846153846154</v>
      </c>
      <c r="AH47" s="7">
        <f t="shared" si="280"/>
        <v>12.5</v>
      </c>
      <c r="AI47" s="7">
        <f t="shared" si="280"/>
        <v>0.96153846153846156</v>
      </c>
      <c r="AJ47" s="33">
        <f t="shared" ref="AJ47" si="281">IF(AJ242="","－",AJ242)</f>
        <v>35.12355363083519</v>
      </c>
      <c r="AK47" s="33">
        <f t="shared" si="7"/>
        <v>51.681800342514641</v>
      </c>
    </row>
    <row r="48" spans="1:37" ht="15" customHeight="1" x14ac:dyDescent="0.2">
      <c r="A48" s="16"/>
      <c r="B48" s="106"/>
      <c r="C48" s="18" t="s">
        <v>61</v>
      </c>
      <c r="D48" s="23">
        <f t="shared" si="272"/>
        <v>67</v>
      </c>
      <c r="E48" s="7">
        <f t="shared" ref="E48:F48" si="282">IF($D48=0,0,E243/$D48*100)</f>
        <v>68.656716417910445</v>
      </c>
      <c r="F48" s="7">
        <f t="shared" si="282"/>
        <v>31.343283582089555</v>
      </c>
      <c r="G48" s="23">
        <f t="shared" si="274"/>
        <v>40</v>
      </c>
      <c r="H48" s="7">
        <f t="shared" ref="H48:M48" si="283">IF($G48=0,0,H243/$G48*100)</f>
        <v>30</v>
      </c>
      <c r="I48" s="7">
        <f t="shared" si="283"/>
        <v>15</v>
      </c>
      <c r="J48" s="7">
        <f t="shared" si="283"/>
        <v>7.5</v>
      </c>
      <c r="K48" s="7">
        <f t="shared" si="283"/>
        <v>17.5</v>
      </c>
      <c r="L48" s="7">
        <f t="shared" si="283"/>
        <v>12.5</v>
      </c>
      <c r="M48" s="7">
        <f t="shared" si="283"/>
        <v>17.5</v>
      </c>
      <c r="N48" s="33">
        <f t="shared" si="12"/>
        <v>47.477272727272734</v>
      </c>
      <c r="O48" s="33">
        <f t="shared" si="2"/>
        <v>74.607142857142861</v>
      </c>
      <c r="P48" s="23">
        <f t="shared" ref="P48" si="284">P243</f>
        <v>40</v>
      </c>
      <c r="Q48" s="7">
        <f t="shared" si="269"/>
        <v>57.499999999999993</v>
      </c>
      <c r="R48" s="7">
        <f t="shared" si="269"/>
        <v>17.5</v>
      </c>
      <c r="S48" s="7">
        <f t="shared" si="269"/>
        <v>5</v>
      </c>
      <c r="T48" s="7">
        <f t="shared" si="269"/>
        <v>0</v>
      </c>
      <c r="U48" s="7">
        <f t="shared" si="269"/>
        <v>0</v>
      </c>
      <c r="V48" s="7">
        <f t="shared" si="269"/>
        <v>0</v>
      </c>
      <c r="W48" s="7">
        <f t="shared" si="269"/>
        <v>0</v>
      </c>
      <c r="X48" s="7">
        <f t="shared" si="269"/>
        <v>20</v>
      </c>
      <c r="Y48" s="23">
        <f t="shared" ref="Y48" si="285">Y243</f>
        <v>40</v>
      </c>
      <c r="Z48" s="7">
        <f t="shared" ref="Z48:AB48" si="286">IF($Y48=0,0,Z243/$Y48*100)</f>
        <v>42.5</v>
      </c>
      <c r="AA48" s="7">
        <f t="shared" si="286"/>
        <v>37.5</v>
      </c>
      <c r="AB48" s="7">
        <f t="shared" si="286"/>
        <v>20</v>
      </c>
      <c r="AC48" s="23">
        <f t="shared" si="279"/>
        <v>72</v>
      </c>
      <c r="AD48" s="7">
        <f t="shared" ref="AD48:AI48" si="287">IF($AC48=0,0,AD243/$AC48*100)</f>
        <v>34.722222222222221</v>
      </c>
      <c r="AE48" s="7">
        <f t="shared" si="287"/>
        <v>30.555555555555557</v>
      </c>
      <c r="AF48" s="7">
        <f t="shared" si="287"/>
        <v>13.888888888888889</v>
      </c>
      <c r="AG48" s="7">
        <f t="shared" si="287"/>
        <v>12.5</v>
      </c>
      <c r="AH48" s="7">
        <f t="shared" si="287"/>
        <v>8.3333333333333321</v>
      </c>
      <c r="AI48" s="7">
        <f t="shared" si="287"/>
        <v>0</v>
      </c>
      <c r="AJ48" s="33">
        <f t="shared" ref="AJ48" si="288">IF(AJ243="","－",AJ243)</f>
        <v>28.301858082202287</v>
      </c>
      <c r="AK48" s="33">
        <f t="shared" si="7"/>
        <v>43.356037913160947</v>
      </c>
    </row>
    <row r="49" spans="1:37" ht="15" customHeight="1" x14ac:dyDescent="0.2">
      <c r="A49" s="16"/>
      <c r="B49" s="25"/>
      <c r="C49" s="18" t="s">
        <v>62</v>
      </c>
      <c r="D49" s="23">
        <f t="shared" si="272"/>
        <v>35</v>
      </c>
      <c r="E49" s="7">
        <f t="shared" ref="E49:F49" si="289">IF($D49=0,0,E244/$D49*100)</f>
        <v>42.857142857142854</v>
      </c>
      <c r="F49" s="7">
        <f t="shared" si="289"/>
        <v>57.142857142857139</v>
      </c>
      <c r="G49" s="23">
        <f t="shared" si="274"/>
        <v>14</v>
      </c>
      <c r="H49" s="7">
        <f t="shared" ref="H49:M49" si="290">IF($G49=0,0,H244/$G49*100)</f>
        <v>42.857142857142854</v>
      </c>
      <c r="I49" s="7">
        <f t="shared" si="290"/>
        <v>28.571428571428569</v>
      </c>
      <c r="J49" s="7">
        <f t="shared" si="290"/>
        <v>14.285714285714285</v>
      </c>
      <c r="K49" s="7">
        <f t="shared" si="290"/>
        <v>7.1428571428571423</v>
      </c>
      <c r="L49" s="7">
        <f t="shared" si="290"/>
        <v>7.1428571428571423</v>
      </c>
      <c r="M49" s="7">
        <f t="shared" si="290"/>
        <v>0</v>
      </c>
      <c r="N49" s="33">
        <f t="shared" si="12"/>
        <v>33.614285714285714</v>
      </c>
      <c r="O49" s="33">
        <f t="shared" si="2"/>
        <v>58.825000000000003</v>
      </c>
      <c r="P49" s="23">
        <f t="shared" ref="P49" si="291">P244</f>
        <v>14</v>
      </c>
      <c r="Q49" s="7">
        <f t="shared" si="269"/>
        <v>64.285714285714292</v>
      </c>
      <c r="R49" s="7">
        <f t="shared" si="269"/>
        <v>21.428571428571427</v>
      </c>
      <c r="S49" s="7">
        <f t="shared" si="269"/>
        <v>7.1428571428571423</v>
      </c>
      <c r="T49" s="7">
        <f t="shared" si="269"/>
        <v>0</v>
      </c>
      <c r="U49" s="7">
        <f t="shared" si="269"/>
        <v>0</v>
      </c>
      <c r="V49" s="7">
        <f t="shared" si="269"/>
        <v>0</v>
      </c>
      <c r="W49" s="7">
        <f t="shared" si="269"/>
        <v>0</v>
      </c>
      <c r="X49" s="7">
        <f t="shared" si="269"/>
        <v>7.1428571428571423</v>
      </c>
      <c r="Y49" s="23">
        <f t="shared" ref="Y49" si="292">Y244</f>
        <v>14</v>
      </c>
      <c r="Z49" s="7">
        <f t="shared" ref="Z49:AB49" si="293">IF($Y49=0,0,Z244/$Y49*100)</f>
        <v>42.857142857142854</v>
      </c>
      <c r="AA49" s="7">
        <f t="shared" si="293"/>
        <v>50</v>
      </c>
      <c r="AB49" s="7">
        <f t="shared" si="293"/>
        <v>7.1428571428571423</v>
      </c>
      <c r="AC49" s="23">
        <f t="shared" si="279"/>
        <v>39</v>
      </c>
      <c r="AD49" s="7">
        <f t="shared" ref="AD49:AI49" si="294">IF($AC49=0,0,AD244/$AC49*100)</f>
        <v>41.025641025641022</v>
      </c>
      <c r="AE49" s="7">
        <f t="shared" si="294"/>
        <v>17.948717948717949</v>
      </c>
      <c r="AF49" s="7">
        <f t="shared" si="294"/>
        <v>15.384615384615385</v>
      </c>
      <c r="AG49" s="7">
        <f t="shared" si="294"/>
        <v>7.6923076923076925</v>
      </c>
      <c r="AH49" s="7">
        <f t="shared" si="294"/>
        <v>17.948717948717949</v>
      </c>
      <c r="AI49" s="7">
        <f t="shared" si="294"/>
        <v>0</v>
      </c>
      <c r="AJ49" s="33">
        <f t="shared" ref="AJ49" si="295">IF(AJ244="","－",AJ244)</f>
        <v>30.694953194953193</v>
      </c>
      <c r="AK49" s="33">
        <f t="shared" si="7"/>
        <v>52.0479641131815</v>
      </c>
    </row>
    <row r="50" spans="1:37" ht="15" customHeight="1" x14ac:dyDescent="0.2">
      <c r="A50" s="16"/>
      <c r="B50" s="25"/>
      <c r="C50" s="18" t="s">
        <v>63</v>
      </c>
      <c r="D50" s="23">
        <f t="shared" si="272"/>
        <v>52</v>
      </c>
      <c r="E50" s="7">
        <f t="shared" ref="E50:F50" si="296">IF($D50=0,0,E245/$D50*100)</f>
        <v>55.769230769230774</v>
      </c>
      <c r="F50" s="7">
        <f t="shared" si="296"/>
        <v>44.230769230769226</v>
      </c>
      <c r="G50" s="23">
        <f t="shared" si="274"/>
        <v>25</v>
      </c>
      <c r="H50" s="7">
        <f t="shared" ref="H50:M50" si="297">IF($G50=0,0,H245/$G50*100)</f>
        <v>44</v>
      </c>
      <c r="I50" s="7">
        <f t="shared" si="297"/>
        <v>8</v>
      </c>
      <c r="J50" s="7">
        <f t="shared" si="297"/>
        <v>4</v>
      </c>
      <c r="K50" s="7">
        <f t="shared" si="297"/>
        <v>8</v>
      </c>
      <c r="L50" s="7">
        <f t="shared" si="297"/>
        <v>12</v>
      </c>
      <c r="M50" s="7">
        <f t="shared" si="297"/>
        <v>24</v>
      </c>
      <c r="N50" s="33">
        <f t="shared" si="12"/>
        <v>65.526315789473685</v>
      </c>
      <c r="O50" s="33">
        <f t="shared" si="2"/>
        <v>155.625</v>
      </c>
      <c r="P50" s="23">
        <f t="shared" ref="P50" si="298">P245</f>
        <v>25</v>
      </c>
      <c r="Q50" s="7">
        <f t="shared" si="269"/>
        <v>60</v>
      </c>
      <c r="R50" s="7">
        <f t="shared" si="269"/>
        <v>16</v>
      </c>
      <c r="S50" s="7">
        <f t="shared" si="269"/>
        <v>4</v>
      </c>
      <c r="T50" s="7">
        <f t="shared" si="269"/>
        <v>0</v>
      </c>
      <c r="U50" s="7">
        <f t="shared" si="269"/>
        <v>0</v>
      </c>
      <c r="V50" s="7">
        <f t="shared" si="269"/>
        <v>0</v>
      </c>
      <c r="W50" s="7">
        <f t="shared" si="269"/>
        <v>0</v>
      </c>
      <c r="X50" s="7">
        <f t="shared" si="269"/>
        <v>20</v>
      </c>
      <c r="Y50" s="23">
        <f t="shared" ref="Y50" si="299">Y245</f>
        <v>25</v>
      </c>
      <c r="Z50" s="7">
        <f t="shared" ref="Z50:AB50" si="300">IF($Y50=0,0,Z245/$Y50*100)</f>
        <v>20</v>
      </c>
      <c r="AA50" s="7">
        <f t="shared" si="300"/>
        <v>60</v>
      </c>
      <c r="AB50" s="7">
        <f t="shared" si="300"/>
        <v>20</v>
      </c>
      <c r="AC50" s="23">
        <f t="shared" si="279"/>
        <v>51</v>
      </c>
      <c r="AD50" s="7">
        <f t="shared" ref="AD50:AI50" si="301">IF($AC50=0,0,AD245/$AC50*100)</f>
        <v>45.098039215686278</v>
      </c>
      <c r="AE50" s="7">
        <f t="shared" si="301"/>
        <v>23.52941176470588</v>
      </c>
      <c r="AF50" s="7">
        <f t="shared" si="301"/>
        <v>11.76470588235294</v>
      </c>
      <c r="AG50" s="7">
        <f t="shared" si="301"/>
        <v>9.8039215686274517</v>
      </c>
      <c r="AH50" s="7">
        <f t="shared" si="301"/>
        <v>9.8039215686274517</v>
      </c>
      <c r="AI50" s="7">
        <f t="shared" si="301"/>
        <v>0</v>
      </c>
      <c r="AJ50" s="33">
        <f t="shared" ref="AJ50" si="302">IF(AJ245="","－",AJ245)</f>
        <v>23.836185037373493</v>
      </c>
      <c r="AK50" s="33">
        <f t="shared" si="7"/>
        <v>43.415908460930289</v>
      </c>
    </row>
    <row r="51" spans="1:37" ht="15" customHeight="1" x14ac:dyDescent="0.2">
      <c r="A51" s="17"/>
      <c r="B51" s="26"/>
      <c r="C51" s="19" t="s">
        <v>64</v>
      </c>
      <c r="D51" s="24">
        <f t="shared" si="272"/>
        <v>155</v>
      </c>
      <c r="E51" s="5">
        <f t="shared" ref="E51:F51" si="303">IF($D51=0,0,E246/$D51*100)</f>
        <v>77.41935483870968</v>
      </c>
      <c r="F51" s="5">
        <f t="shared" si="303"/>
        <v>22.58064516129032</v>
      </c>
      <c r="G51" s="24">
        <f t="shared" si="274"/>
        <v>115</v>
      </c>
      <c r="H51" s="5">
        <f t="shared" ref="H51:M51" si="304">IF($G51=0,0,H246/$G51*100)</f>
        <v>13.043478260869565</v>
      </c>
      <c r="I51" s="5">
        <f t="shared" si="304"/>
        <v>32.173913043478258</v>
      </c>
      <c r="J51" s="5">
        <f t="shared" si="304"/>
        <v>13.913043478260869</v>
      </c>
      <c r="K51" s="5">
        <f t="shared" si="304"/>
        <v>11.304347826086957</v>
      </c>
      <c r="L51" s="5">
        <f t="shared" si="304"/>
        <v>11.304347826086957</v>
      </c>
      <c r="M51" s="5">
        <f t="shared" si="304"/>
        <v>18.260869565217391</v>
      </c>
      <c r="N51" s="34">
        <f t="shared" si="12"/>
        <v>53.936170212765958</v>
      </c>
      <c r="O51" s="34">
        <f t="shared" si="2"/>
        <v>64.177215189873422</v>
      </c>
      <c r="P51" s="24">
        <f t="shared" ref="P51" si="305">P246</f>
        <v>115</v>
      </c>
      <c r="Q51" s="5">
        <f t="shared" si="269"/>
        <v>70.434782608695656</v>
      </c>
      <c r="R51" s="5">
        <f t="shared" si="269"/>
        <v>8.695652173913043</v>
      </c>
      <c r="S51" s="5">
        <f t="shared" si="269"/>
        <v>6.0869565217391308</v>
      </c>
      <c r="T51" s="5">
        <f t="shared" si="269"/>
        <v>0</v>
      </c>
      <c r="U51" s="5">
        <f t="shared" si="269"/>
        <v>0</v>
      </c>
      <c r="V51" s="5">
        <f t="shared" si="269"/>
        <v>0</v>
      </c>
      <c r="W51" s="5">
        <f t="shared" si="269"/>
        <v>0</v>
      </c>
      <c r="X51" s="5">
        <f t="shared" si="269"/>
        <v>14.782608695652174</v>
      </c>
      <c r="Y51" s="24">
        <f t="shared" ref="Y51" si="306">Y246</f>
        <v>115</v>
      </c>
      <c r="Z51" s="5">
        <f t="shared" ref="Z51:AB51" si="307">IF($Y51=0,0,Z246/$Y51*100)</f>
        <v>67.826086956521735</v>
      </c>
      <c r="AA51" s="5">
        <f t="shared" si="307"/>
        <v>15.65217391304348</v>
      </c>
      <c r="AB51" s="5">
        <f t="shared" si="307"/>
        <v>16.521739130434781</v>
      </c>
      <c r="AC51" s="24">
        <f t="shared" si="279"/>
        <v>169</v>
      </c>
      <c r="AD51" s="5">
        <f t="shared" ref="AD51:AI51" si="308">IF($AC51=0,0,AD246/$AC51*100)</f>
        <v>50.887573964497044</v>
      </c>
      <c r="AE51" s="5">
        <f t="shared" si="308"/>
        <v>20.710059171597635</v>
      </c>
      <c r="AF51" s="5">
        <f t="shared" si="308"/>
        <v>8.2840236686390547</v>
      </c>
      <c r="AG51" s="5">
        <f t="shared" si="308"/>
        <v>10.650887573964498</v>
      </c>
      <c r="AH51" s="5">
        <f t="shared" si="308"/>
        <v>8.2840236686390547</v>
      </c>
      <c r="AI51" s="5">
        <f t="shared" si="308"/>
        <v>1.1834319526627219</v>
      </c>
      <c r="AJ51" s="34">
        <f t="shared" ref="AJ51" si="309">IF(AJ246="","－",AJ246)</f>
        <v>21.48240368379038</v>
      </c>
      <c r="AK51" s="34">
        <f t="shared" si="7"/>
        <v>44.290881669049305</v>
      </c>
    </row>
    <row r="52" spans="1:37" ht="15" customHeight="1" x14ac:dyDescent="0.2">
      <c r="A52" s="11" t="s">
        <v>187</v>
      </c>
      <c r="B52" s="6" t="s">
        <v>23</v>
      </c>
      <c r="C52" s="12" t="s">
        <v>24</v>
      </c>
      <c r="D52" s="22">
        <f t="shared" ref="D52:I52" si="310">D247</f>
        <v>781</v>
      </c>
      <c r="E52" s="4">
        <f t="shared" si="310"/>
        <v>668</v>
      </c>
      <c r="F52" s="4">
        <f t="shared" si="310"/>
        <v>113</v>
      </c>
      <c r="G52" s="22">
        <f t="shared" si="310"/>
        <v>649</v>
      </c>
      <c r="H52" s="4">
        <f t="shared" si="310"/>
        <v>92</v>
      </c>
      <c r="I52" s="4">
        <f t="shared" si="310"/>
        <v>46</v>
      </c>
      <c r="J52" s="4">
        <f t="shared" ref="J52:L52" si="311">J247</f>
        <v>62</v>
      </c>
      <c r="K52" s="4">
        <f t="shared" si="311"/>
        <v>129</v>
      </c>
      <c r="L52" s="4">
        <f t="shared" si="311"/>
        <v>287</v>
      </c>
      <c r="M52" s="4">
        <f>M247</f>
        <v>33</v>
      </c>
      <c r="N52" s="32">
        <f t="shared" si="12"/>
        <v>141.70758782467533</v>
      </c>
      <c r="O52" s="32">
        <f t="shared" si="2"/>
        <v>166.58754599236642</v>
      </c>
      <c r="P52" s="22">
        <f>P247</f>
        <v>649</v>
      </c>
      <c r="Q52" s="4">
        <f>Q247</f>
        <v>475</v>
      </c>
      <c r="R52" s="4">
        <f>R247</f>
        <v>121</v>
      </c>
      <c r="S52" s="4">
        <f t="shared" ref="S52:W52" si="312">S247</f>
        <v>20</v>
      </c>
      <c r="T52" s="4">
        <f t="shared" si="312"/>
        <v>0</v>
      </c>
      <c r="U52" s="4">
        <f t="shared" si="312"/>
        <v>0</v>
      </c>
      <c r="V52" s="4">
        <f t="shared" si="312"/>
        <v>0</v>
      </c>
      <c r="W52" s="4">
        <f t="shared" si="312"/>
        <v>2</v>
      </c>
      <c r="X52" s="4">
        <f t="shared" ref="X52:AE52" si="313">X247</f>
        <v>31</v>
      </c>
      <c r="Y52" s="22">
        <f t="shared" si="313"/>
        <v>649</v>
      </c>
      <c r="Z52" s="4">
        <f t="shared" si="313"/>
        <v>486</v>
      </c>
      <c r="AA52" s="4">
        <f t="shared" si="313"/>
        <v>132</v>
      </c>
      <c r="AB52" s="4">
        <f t="shared" si="313"/>
        <v>31</v>
      </c>
      <c r="AC52" s="22">
        <f t="shared" si="313"/>
        <v>825</v>
      </c>
      <c r="AD52" s="4">
        <f t="shared" si="313"/>
        <v>218</v>
      </c>
      <c r="AE52" s="4">
        <f t="shared" si="313"/>
        <v>286</v>
      </c>
      <c r="AF52" s="4">
        <f t="shared" ref="AF52:AH52" si="314">AF247</f>
        <v>110</v>
      </c>
      <c r="AG52" s="4">
        <f t="shared" si="314"/>
        <v>98</v>
      </c>
      <c r="AH52" s="4">
        <f t="shared" si="314"/>
        <v>104</v>
      </c>
      <c r="AI52" s="4">
        <f>AI247</f>
        <v>9</v>
      </c>
      <c r="AJ52" s="32">
        <f t="shared" ref="AJ52" si="315">IF(AJ247="","－",AJ247)</f>
        <v>30.621679096662721</v>
      </c>
      <c r="AK52" s="32">
        <f t="shared" si="7"/>
        <v>41.784766125212009</v>
      </c>
    </row>
    <row r="53" spans="1:37" ht="15" customHeight="1" x14ac:dyDescent="0.2">
      <c r="A53" s="104" t="s">
        <v>188</v>
      </c>
      <c r="B53" s="6" t="s">
        <v>41</v>
      </c>
      <c r="C53" s="15"/>
      <c r="D53" s="14">
        <f>IF(SUM(E53:F53)&gt;100,"－",SUM(E53:F53))</f>
        <v>100</v>
      </c>
      <c r="E53" s="13">
        <f>E247/$D52*100</f>
        <v>85.531370038412291</v>
      </c>
      <c r="F53" s="13">
        <f>F247/$D52*100</f>
        <v>14.468629961587709</v>
      </c>
      <c r="G53" s="14">
        <f>IF(SUM(H53:M53)&gt;100,"－",SUM(H53:M53))</f>
        <v>100</v>
      </c>
      <c r="H53" s="13">
        <f t="shared" ref="H53:M53" si="316">H247/$G52*100</f>
        <v>14.175654853620955</v>
      </c>
      <c r="I53" s="13">
        <f t="shared" si="316"/>
        <v>7.0878274268104775</v>
      </c>
      <c r="J53" s="13">
        <f t="shared" si="316"/>
        <v>9.5531587057010778</v>
      </c>
      <c r="K53" s="13">
        <f t="shared" si="316"/>
        <v>19.876733436055467</v>
      </c>
      <c r="L53" s="13">
        <f t="shared" si="316"/>
        <v>44.221879815100152</v>
      </c>
      <c r="M53" s="13">
        <f t="shared" si="316"/>
        <v>5.0847457627118651</v>
      </c>
      <c r="N53" s="14" t="str">
        <f t="shared" si="12"/>
        <v>－</v>
      </c>
      <c r="O53" s="14" t="str">
        <f t="shared" si="2"/>
        <v>－</v>
      </c>
      <c r="P53" s="14">
        <f>IF(SUM(Q53:X53)&gt;100,"－",SUM(Q53:X53))</f>
        <v>100</v>
      </c>
      <c r="Q53" s="13">
        <f t="shared" ref="Q53:X53" si="317">Q247/$P52*100</f>
        <v>73.18952234206472</v>
      </c>
      <c r="R53" s="13">
        <f t="shared" si="317"/>
        <v>18.64406779661017</v>
      </c>
      <c r="S53" s="13">
        <f t="shared" si="317"/>
        <v>3.0816640986132513</v>
      </c>
      <c r="T53" s="13">
        <f t="shared" si="317"/>
        <v>0</v>
      </c>
      <c r="U53" s="13">
        <f t="shared" si="317"/>
        <v>0</v>
      </c>
      <c r="V53" s="13">
        <f t="shared" si="317"/>
        <v>0</v>
      </c>
      <c r="W53" s="13">
        <f t="shared" si="317"/>
        <v>0.30816640986132515</v>
      </c>
      <c r="X53" s="13">
        <f t="shared" si="317"/>
        <v>4.7765793528505389</v>
      </c>
      <c r="Y53" s="14">
        <f>IF(SUM(Z53:AB53)&gt;100,"－",SUM(Z53:AB53))</f>
        <v>100</v>
      </c>
      <c r="Z53" s="13">
        <f>Z247/$Y52*100</f>
        <v>74.884437596302007</v>
      </c>
      <c r="AA53" s="13">
        <f>AA247/$Y52*100</f>
        <v>20.33898305084746</v>
      </c>
      <c r="AB53" s="13">
        <f>AB247/$Y52*100</f>
        <v>4.7765793528505389</v>
      </c>
      <c r="AC53" s="14">
        <f>IF(SUM(AD53:AI53)&gt;100,"－",SUM(AD53:AI53))</f>
        <v>100</v>
      </c>
      <c r="AD53" s="13">
        <f t="shared" ref="AD53:AI53" si="318">AD247/$AC52*100</f>
        <v>26.424242424242422</v>
      </c>
      <c r="AE53" s="13">
        <f t="shared" si="318"/>
        <v>34.666666666666671</v>
      </c>
      <c r="AF53" s="13">
        <f t="shared" si="318"/>
        <v>13.333333333333334</v>
      </c>
      <c r="AG53" s="13">
        <f t="shared" si="318"/>
        <v>11.878787878787879</v>
      </c>
      <c r="AH53" s="13">
        <f t="shared" si="318"/>
        <v>12.606060606060607</v>
      </c>
      <c r="AI53" s="13">
        <f t="shared" si="318"/>
        <v>1.0909090909090911</v>
      </c>
      <c r="AJ53" s="14" t="str">
        <f t="shared" ref="AJ53" si="319">IF(AJ248="","－",AJ248)</f>
        <v>－</v>
      </c>
      <c r="AK53" s="14" t="str">
        <f t="shared" si="7"/>
        <v>－</v>
      </c>
    </row>
    <row r="54" spans="1:37" ht="15" customHeight="1" x14ac:dyDescent="0.2">
      <c r="A54" s="104"/>
      <c r="B54" s="6" t="s">
        <v>27</v>
      </c>
      <c r="C54" s="18" t="s">
        <v>52</v>
      </c>
      <c r="D54" s="23">
        <f>D249</f>
        <v>620</v>
      </c>
      <c r="E54" s="7">
        <f>IF($D54=0,0,E249/$D54*100)</f>
        <v>84.193548387096769</v>
      </c>
      <c r="F54" s="7">
        <f>IF($D54=0,0,F249/$D54*100)</f>
        <v>15.806451612903224</v>
      </c>
      <c r="G54" s="23">
        <f>G249</f>
        <v>503</v>
      </c>
      <c r="H54" s="7">
        <f t="shared" ref="H54:M54" si="320">IF($G54=0,0,H249/$G54*100)</f>
        <v>13.717693836978132</v>
      </c>
      <c r="I54" s="7">
        <f t="shared" si="320"/>
        <v>8.3499005964214703</v>
      </c>
      <c r="J54" s="7">
        <f t="shared" si="320"/>
        <v>11.133200795228628</v>
      </c>
      <c r="K54" s="7">
        <f t="shared" si="320"/>
        <v>20.278330019880716</v>
      </c>
      <c r="L54" s="7">
        <f t="shared" si="320"/>
        <v>43.339960238568587</v>
      </c>
      <c r="M54" s="7">
        <f t="shared" si="320"/>
        <v>3.180914512922465</v>
      </c>
      <c r="N54" s="33">
        <f t="shared" si="12"/>
        <v>131.55538829568789</v>
      </c>
      <c r="O54" s="33">
        <f t="shared" si="2"/>
        <v>153.27146913875598</v>
      </c>
      <c r="P54" s="23">
        <f>P249</f>
        <v>503</v>
      </c>
      <c r="Q54" s="7">
        <f t="shared" ref="Q54:X59" si="321">IF($P54=0,0,Q249/$P54*100)</f>
        <v>70.576540755467192</v>
      </c>
      <c r="R54" s="7">
        <f t="shared" si="321"/>
        <v>21.471172962226639</v>
      </c>
      <c r="S54" s="7">
        <f t="shared" si="321"/>
        <v>3.5785288270377733</v>
      </c>
      <c r="T54" s="7">
        <f t="shared" si="321"/>
        <v>0</v>
      </c>
      <c r="U54" s="7">
        <f t="shared" si="321"/>
        <v>0</v>
      </c>
      <c r="V54" s="7">
        <f t="shared" si="321"/>
        <v>0</v>
      </c>
      <c r="W54" s="7">
        <f t="shared" si="321"/>
        <v>0.19880715705765406</v>
      </c>
      <c r="X54" s="7">
        <f t="shared" si="321"/>
        <v>4.1749502982107352</v>
      </c>
      <c r="Y54" s="23">
        <f>Y249</f>
        <v>503</v>
      </c>
      <c r="Z54" s="7">
        <f>IF($Y54=0,0,Z249/$Y54*100)</f>
        <v>73.359840954274361</v>
      </c>
      <c r="AA54" s="7">
        <f>IF($Y54=0,0,AA249/$Y54*100)</f>
        <v>22.067594433399602</v>
      </c>
      <c r="AB54" s="7">
        <f>IF($Y54=0,0,AB249/$Y54*100)</f>
        <v>4.5725646123260439</v>
      </c>
      <c r="AC54" s="23">
        <f>AC249</f>
        <v>657</v>
      </c>
      <c r="AD54" s="7">
        <f t="shared" ref="AD54:AI54" si="322">IF($AC54=0,0,AD249/$AC54*100)</f>
        <v>21.613394216133941</v>
      </c>
      <c r="AE54" s="7">
        <f t="shared" si="322"/>
        <v>36.529680365296798</v>
      </c>
      <c r="AF54" s="7">
        <f t="shared" si="322"/>
        <v>14.764079147640791</v>
      </c>
      <c r="AG54" s="7">
        <f t="shared" si="322"/>
        <v>13.08980213089802</v>
      </c>
      <c r="AH54" s="7">
        <f t="shared" si="322"/>
        <v>13.08980213089802</v>
      </c>
      <c r="AI54" s="7">
        <f t="shared" si="322"/>
        <v>0.91324200913242004</v>
      </c>
      <c r="AJ54" s="33">
        <f t="shared" ref="AJ54" si="323">IF(AJ249="","－",AJ249)</f>
        <v>32.743910810033555</v>
      </c>
      <c r="AK54" s="33">
        <f t="shared" si="7"/>
        <v>41.878754297312071</v>
      </c>
    </row>
    <row r="55" spans="1:37" ht="15" customHeight="1" x14ac:dyDescent="0.2">
      <c r="A55" s="104"/>
      <c r="B55" s="6" t="s">
        <v>43</v>
      </c>
      <c r="C55" s="18" t="s">
        <v>189</v>
      </c>
      <c r="D55" s="23">
        <f t="shared" ref="D55:D59" si="324">D250</f>
        <v>20</v>
      </c>
      <c r="E55" s="7">
        <f t="shared" ref="E55:F55" si="325">IF($D55=0,0,E250/$D55*100)</f>
        <v>80</v>
      </c>
      <c r="F55" s="7">
        <f t="shared" si="325"/>
        <v>20</v>
      </c>
      <c r="G55" s="23">
        <f t="shared" ref="G55:G59" si="326">G250</f>
        <v>16</v>
      </c>
      <c r="H55" s="7">
        <f t="shared" ref="H55:M55" si="327">IF($G55=0,0,H250/$G55*100)</f>
        <v>31.25</v>
      </c>
      <c r="I55" s="7">
        <f t="shared" si="327"/>
        <v>6.25</v>
      </c>
      <c r="J55" s="7">
        <f t="shared" si="327"/>
        <v>6.25</v>
      </c>
      <c r="K55" s="7">
        <f t="shared" si="327"/>
        <v>18.75</v>
      </c>
      <c r="L55" s="7">
        <f t="shared" si="327"/>
        <v>25</v>
      </c>
      <c r="M55" s="7">
        <f t="shared" si="327"/>
        <v>12.5</v>
      </c>
      <c r="N55" s="33">
        <f t="shared" si="12"/>
        <v>104.5</v>
      </c>
      <c r="O55" s="33">
        <f t="shared" si="2"/>
        <v>162.55555555555554</v>
      </c>
      <c r="P55" s="23">
        <f t="shared" ref="P55" si="328">P250</f>
        <v>16</v>
      </c>
      <c r="Q55" s="7">
        <f t="shared" si="321"/>
        <v>75</v>
      </c>
      <c r="R55" s="7">
        <f t="shared" si="321"/>
        <v>12.5</v>
      </c>
      <c r="S55" s="7">
        <f t="shared" si="321"/>
        <v>6.25</v>
      </c>
      <c r="T55" s="7">
        <f t="shared" si="321"/>
        <v>0</v>
      </c>
      <c r="U55" s="7">
        <f t="shared" si="321"/>
        <v>0</v>
      </c>
      <c r="V55" s="7">
        <f t="shared" si="321"/>
        <v>0</v>
      </c>
      <c r="W55" s="7">
        <f t="shared" si="321"/>
        <v>0</v>
      </c>
      <c r="X55" s="7">
        <f t="shared" si="321"/>
        <v>6.25</v>
      </c>
      <c r="Y55" s="23">
        <f t="shared" ref="Y55" si="329">Y250</f>
        <v>16</v>
      </c>
      <c r="Z55" s="7">
        <f t="shared" ref="Z55:AB55" si="330">IF($Y55=0,0,Z250/$Y55*100)</f>
        <v>62.5</v>
      </c>
      <c r="AA55" s="7">
        <f t="shared" si="330"/>
        <v>31.25</v>
      </c>
      <c r="AB55" s="7">
        <f t="shared" si="330"/>
        <v>6.25</v>
      </c>
      <c r="AC55" s="23">
        <f t="shared" ref="AC55:AC59" si="331">AC250</f>
        <v>23</v>
      </c>
      <c r="AD55" s="7">
        <f t="shared" ref="AD55:AI55" si="332">IF($AC55=0,0,AD250/$AC55*100)</f>
        <v>39.130434782608695</v>
      </c>
      <c r="AE55" s="7">
        <f t="shared" si="332"/>
        <v>21.739130434782609</v>
      </c>
      <c r="AF55" s="7">
        <f t="shared" si="332"/>
        <v>8.695652173913043</v>
      </c>
      <c r="AG55" s="7">
        <f t="shared" si="332"/>
        <v>4.3478260869565215</v>
      </c>
      <c r="AH55" s="7">
        <f t="shared" si="332"/>
        <v>21.739130434782609</v>
      </c>
      <c r="AI55" s="7">
        <f t="shared" si="332"/>
        <v>4.3478260869565215</v>
      </c>
      <c r="AJ55" s="33">
        <f t="shared" ref="AJ55" si="333">IF(AJ250="","－",AJ250)</f>
        <v>32.852649845617186</v>
      </c>
      <c r="AK55" s="33">
        <f t="shared" si="7"/>
        <v>55.59679204642908</v>
      </c>
    </row>
    <row r="56" spans="1:37" ht="15" customHeight="1" x14ac:dyDescent="0.2">
      <c r="A56" s="16"/>
      <c r="B56" s="6"/>
      <c r="C56" s="18" t="s">
        <v>190</v>
      </c>
      <c r="D56" s="23">
        <f t="shared" si="324"/>
        <v>25</v>
      </c>
      <c r="E56" s="7">
        <f t="shared" ref="E56:F56" si="334">IF($D56=0,0,E251/$D56*100)</f>
        <v>100</v>
      </c>
      <c r="F56" s="7">
        <f t="shared" si="334"/>
        <v>0</v>
      </c>
      <c r="G56" s="23">
        <f t="shared" si="326"/>
        <v>25</v>
      </c>
      <c r="H56" s="7">
        <f t="shared" ref="H56:M56" si="335">IF($G56=0,0,H251/$G56*100)</f>
        <v>8</v>
      </c>
      <c r="I56" s="7">
        <f t="shared" si="335"/>
        <v>0</v>
      </c>
      <c r="J56" s="7">
        <f t="shared" si="335"/>
        <v>8</v>
      </c>
      <c r="K56" s="7">
        <f t="shared" si="335"/>
        <v>12</v>
      </c>
      <c r="L56" s="7">
        <f t="shared" si="335"/>
        <v>56.000000000000007</v>
      </c>
      <c r="M56" s="7">
        <f t="shared" si="335"/>
        <v>16</v>
      </c>
      <c r="N56" s="33">
        <f t="shared" si="12"/>
        <v>186.56666666666666</v>
      </c>
      <c r="O56" s="33">
        <f t="shared" si="2"/>
        <v>206.20526315789473</v>
      </c>
      <c r="P56" s="23">
        <f t="shared" ref="P56" si="336">P251</f>
        <v>25</v>
      </c>
      <c r="Q56" s="7">
        <f t="shared" si="321"/>
        <v>64</v>
      </c>
      <c r="R56" s="7">
        <f t="shared" si="321"/>
        <v>24</v>
      </c>
      <c r="S56" s="7">
        <f t="shared" si="321"/>
        <v>0</v>
      </c>
      <c r="T56" s="7">
        <f t="shared" si="321"/>
        <v>0</v>
      </c>
      <c r="U56" s="7">
        <f t="shared" si="321"/>
        <v>0</v>
      </c>
      <c r="V56" s="7">
        <f t="shared" si="321"/>
        <v>0</v>
      </c>
      <c r="W56" s="7">
        <f t="shared" si="321"/>
        <v>4</v>
      </c>
      <c r="X56" s="7">
        <f t="shared" si="321"/>
        <v>8</v>
      </c>
      <c r="Y56" s="23">
        <f t="shared" ref="Y56" si="337">Y251</f>
        <v>25</v>
      </c>
      <c r="Z56" s="7">
        <f t="shared" ref="Z56:AB56" si="338">IF($Y56=0,0,Z251/$Y56*100)</f>
        <v>64</v>
      </c>
      <c r="AA56" s="7">
        <f t="shared" si="338"/>
        <v>24</v>
      </c>
      <c r="AB56" s="7">
        <f t="shared" si="338"/>
        <v>12</v>
      </c>
      <c r="AC56" s="23">
        <f t="shared" si="331"/>
        <v>25</v>
      </c>
      <c r="AD56" s="7">
        <f t="shared" ref="AD56:AI56" si="339">IF($AC56=0,0,AD251/$AC56*100)</f>
        <v>24</v>
      </c>
      <c r="AE56" s="7">
        <f t="shared" si="339"/>
        <v>48</v>
      </c>
      <c r="AF56" s="7">
        <f t="shared" si="339"/>
        <v>8</v>
      </c>
      <c r="AG56" s="7">
        <f t="shared" si="339"/>
        <v>8</v>
      </c>
      <c r="AH56" s="7">
        <f t="shared" si="339"/>
        <v>12</v>
      </c>
      <c r="AI56" s="7">
        <f t="shared" si="339"/>
        <v>0</v>
      </c>
      <c r="AJ56" s="33">
        <f t="shared" ref="AJ56" si="340">IF(AJ251="","－",AJ251)</f>
        <v>26.866612669522887</v>
      </c>
      <c r="AK56" s="33">
        <f t="shared" si="7"/>
        <v>35.350806144109065</v>
      </c>
    </row>
    <row r="57" spans="1:37" ht="15" customHeight="1" x14ac:dyDescent="0.2">
      <c r="A57" s="16"/>
      <c r="B57" s="6"/>
      <c r="C57" s="18" t="s">
        <v>191</v>
      </c>
      <c r="D57" s="23">
        <f t="shared" si="324"/>
        <v>31</v>
      </c>
      <c r="E57" s="7">
        <f t="shared" ref="E57:F57" si="341">IF($D57=0,0,E252/$D57*100)</f>
        <v>90.322580645161281</v>
      </c>
      <c r="F57" s="7">
        <f t="shared" si="341"/>
        <v>9.67741935483871</v>
      </c>
      <c r="G57" s="23">
        <f t="shared" si="326"/>
        <v>28</v>
      </c>
      <c r="H57" s="7">
        <f t="shared" ref="H57:M57" si="342">IF($G57=0,0,H252/$G57*100)</f>
        <v>35.714285714285715</v>
      </c>
      <c r="I57" s="7">
        <f t="shared" si="342"/>
        <v>0</v>
      </c>
      <c r="J57" s="7">
        <f t="shared" si="342"/>
        <v>0</v>
      </c>
      <c r="K57" s="7">
        <f t="shared" si="342"/>
        <v>17.857142857142858</v>
      </c>
      <c r="L57" s="7">
        <f t="shared" si="342"/>
        <v>42.857142857142854</v>
      </c>
      <c r="M57" s="7">
        <f t="shared" si="342"/>
        <v>3.5714285714285712</v>
      </c>
      <c r="N57" s="33">
        <f t="shared" si="12"/>
        <v>137.83333333333334</v>
      </c>
      <c r="O57" s="33">
        <f t="shared" si="2"/>
        <v>218.91176470588235</v>
      </c>
      <c r="P57" s="23">
        <f t="shared" ref="P57" si="343">P252</f>
        <v>28</v>
      </c>
      <c r="Q57" s="7">
        <f t="shared" si="321"/>
        <v>85.714285714285708</v>
      </c>
      <c r="R57" s="7">
        <f t="shared" si="321"/>
        <v>7.1428571428571423</v>
      </c>
      <c r="S57" s="7">
        <f t="shared" si="321"/>
        <v>3.5714285714285712</v>
      </c>
      <c r="T57" s="7">
        <f t="shared" si="321"/>
        <v>0</v>
      </c>
      <c r="U57" s="7">
        <f t="shared" si="321"/>
        <v>0</v>
      </c>
      <c r="V57" s="7">
        <f t="shared" si="321"/>
        <v>0</v>
      </c>
      <c r="W57" s="7">
        <f t="shared" si="321"/>
        <v>0</v>
      </c>
      <c r="X57" s="7">
        <f t="shared" si="321"/>
        <v>3.5714285714285712</v>
      </c>
      <c r="Y57" s="23">
        <f t="shared" ref="Y57" si="344">Y252</f>
        <v>28</v>
      </c>
      <c r="Z57" s="7">
        <f t="shared" ref="Z57:AB57" si="345">IF($Y57=0,0,Z252/$Y57*100)</f>
        <v>89.285714285714292</v>
      </c>
      <c r="AA57" s="7">
        <f t="shared" si="345"/>
        <v>10.714285714285714</v>
      </c>
      <c r="AB57" s="7">
        <f t="shared" si="345"/>
        <v>0</v>
      </c>
      <c r="AC57" s="23">
        <f t="shared" si="331"/>
        <v>34</v>
      </c>
      <c r="AD57" s="7">
        <f t="shared" ref="AD57:AI57" si="346">IF($AC57=0,0,AD252/$AC57*100)</f>
        <v>26.47058823529412</v>
      </c>
      <c r="AE57" s="7">
        <f t="shared" si="346"/>
        <v>32.352941176470587</v>
      </c>
      <c r="AF57" s="7">
        <f t="shared" si="346"/>
        <v>5.8823529411764701</v>
      </c>
      <c r="AG57" s="7">
        <f t="shared" si="346"/>
        <v>14.705882352941178</v>
      </c>
      <c r="AH57" s="7">
        <f t="shared" si="346"/>
        <v>20.588235294117645</v>
      </c>
      <c r="AI57" s="7">
        <f t="shared" si="346"/>
        <v>0</v>
      </c>
      <c r="AJ57" s="33">
        <f t="shared" ref="AJ57" si="347">IF(AJ252="","－",AJ252)</f>
        <v>35.954576469282344</v>
      </c>
      <c r="AK57" s="33">
        <f t="shared" si="7"/>
        <v>48.898223998223983</v>
      </c>
    </row>
    <row r="58" spans="1:37" ht="15" customHeight="1" x14ac:dyDescent="0.2">
      <c r="A58" s="16"/>
      <c r="B58" s="6"/>
      <c r="C58" s="18" t="s">
        <v>192</v>
      </c>
      <c r="D58" s="23">
        <f t="shared" si="324"/>
        <v>35</v>
      </c>
      <c r="E58" s="7">
        <f t="shared" ref="E58:F58" si="348">IF($D58=0,0,E253/$D58*100)</f>
        <v>91.428571428571431</v>
      </c>
      <c r="F58" s="7">
        <f t="shared" si="348"/>
        <v>8.5714285714285712</v>
      </c>
      <c r="G58" s="23">
        <f t="shared" si="326"/>
        <v>32</v>
      </c>
      <c r="H58" s="7">
        <f t="shared" ref="H58:M58" si="349">IF($G58=0,0,H253/$G58*100)</f>
        <v>3.125</v>
      </c>
      <c r="I58" s="7">
        <f t="shared" si="349"/>
        <v>3.125</v>
      </c>
      <c r="J58" s="7">
        <f t="shared" si="349"/>
        <v>0</v>
      </c>
      <c r="K58" s="7">
        <f t="shared" si="349"/>
        <v>21.875</v>
      </c>
      <c r="L58" s="7">
        <f t="shared" si="349"/>
        <v>65.625</v>
      </c>
      <c r="M58" s="7">
        <f t="shared" si="349"/>
        <v>6.25</v>
      </c>
      <c r="N58" s="33">
        <f t="shared" si="12"/>
        <v>280.01333333333332</v>
      </c>
      <c r="O58" s="33">
        <f t="shared" si="2"/>
        <v>289.66896551724136</v>
      </c>
      <c r="P58" s="23">
        <f t="shared" ref="P58" si="350">P253</f>
        <v>32</v>
      </c>
      <c r="Q58" s="7">
        <f t="shared" si="321"/>
        <v>87.5</v>
      </c>
      <c r="R58" s="7">
        <f t="shared" si="321"/>
        <v>6.25</v>
      </c>
      <c r="S58" s="7">
        <f t="shared" si="321"/>
        <v>0</v>
      </c>
      <c r="T58" s="7">
        <f t="shared" si="321"/>
        <v>0</v>
      </c>
      <c r="U58" s="7">
        <f t="shared" si="321"/>
        <v>0</v>
      </c>
      <c r="V58" s="7">
        <f t="shared" si="321"/>
        <v>0</v>
      </c>
      <c r="W58" s="7">
        <f t="shared" si="321"/>
        <v>0</v>
      </c>
      <c r="X58" s="7">
        <f t="shared" si="321"/>
        <v>6.25</v>
      </c>
      <c r="Y58" s="23">
        <f t="shared" ref="Y58" si="351">Y253</f>
        <v>32</v>
      </c>
      <c r="Z58" s="7">
        <f t="shared" ref="Z58:AB58" si="352">IF($Y58=0,0,Z253/$Y58*100)</f>
        <v>84.375</v>
      </c>
      <c r="AA58" s="7">
        <f t="shared" si="352"/>
        <v>15.625</v>
      </c>
      <c r="AB58" s="7">
        <f t="shared" si="352"/>
        <v>0</v>
      </c>
      <c r="AC58" s="23">
        <f t="shared" si="331"/>
        <v>37</v>
      </c>
      <c r="AD58" s="7">
        <f t="shared" ref="AD58:AI58" si="353">IF($AC58=0,0,AD253/$AC58*100)</f>
        <v>29.72972972972973</v>
      </c>
      <c r="AE58" s="7">
        <f t="shared" si="353"/>
        <v>40.54054054054054</v>
      </c>
      <c r="AF58" s="7">
        <f t="shared" si="353"/>
        <v>18.918918918918919</v>
      </c>
      <c r="AG58" s="7">
        <f t="shared" si="353"/>
        <v>5.4054054054054053</v>
      </c>
      <c r="AH58" s="7">
        <f t="shared" si="353"/>
        <v>5.4054054054054053</v>
      </c>
      <c r="AI58" s="7">
        <f t="shared" si="353"/>
        <v>0</v>
      </c>
      <c r="AJ58" s="33">
        <f t="shared" ref="AJ58" si="354">IF(AJ253="","－",AJ253)</f>
        <v>20.8799745454529</v>
      </c>
      <c r="AK58" s="33">
        <f t="shared" si="7"/>
        <v>29.713809930067587</v>
      </c>
    </row>
    <row r="59" spans="1:37" ht="15" customHeight="1" x14ac:dyDescent="0.2">
      <c r="A59" s="16"/>
      <c r="B59" s="6"/>
      <c r="C59" s="19" t="s">
        <v>34</v>
      </c>
      <c r="D59" s="23">
        <f t="shared" si="324"/>
        <v>50</v>
      </c>
      <c r="E59" s="7">
        <f t="shared" ref="E59:F59" si="355">IF($D59=0,0,E254/$D59*100)</f>
        <v>90</v>
      </c>
      <c r="F59" s="7">
        <f t="shared" si="355"/>
        <v>10</v>
      </c>
      <c r="G59" s="23">
        <f t="shared" si="326"/>
        <v>45</v>
      </c>
      <c r="H59" s="7">
        <f t="shared" ref="H59:M59" si="356">IF($G59=0,0,H254/$G59*100)</f>
        <v>11.111111111111111</v>
      </c>
      <c r="I59" s="7">
        <f t="shared" si="356"/>
        <v>4.4444444444444446</v>
      </c>
      <c r="J59" s="7">
        <f t="shared" si="356"/>
        <v>6.666666666666667</v>
      </c>
      <c r="K59" s="7">
        <f t="shared" si="356"/>
        <v>20</v>
      </c>
      <c r="L59" s="7">
        <f t="shared" si="356"/>
        <v>40</v>
      </c>
      <c r="M59" s="7">
        <f t="shared" si="356"/>
        <v>17.777777777777779</v>
      </c>
      <c r="N59" s="33">
        <f t="shared" si="12"/>
        <v>154.63783783783785</v>
      </c>
      <c r="O59" s="33">
        <f t="shared" si="2"/>
        <v>178.8</v>
      </c>
      <c r="P59" s="23">
        <f t="shared" ref="P59" si="357">P254</f>
        <v>45</v>
      </c>
      <c r="Q59" s="7">
        <f t="shared" si="321"/>
        <v>88.888888888888886</v>
      </c>
      <c r="R59" s="7">
        <f t="shared" si="321"/>
        <v>2.2222222222222223</v>
      </c>
      <c r="S59" s="7">
        <f t="shared" si="321"/>
        <v>0</v>
      </c>
      <c r="T59" s="7">
        <f t="shared" si="321"/>
        <v>0</v>
      </c>
      <c r="U59" s="7">
        <f t="shared" si="321"/>
        <v>0</v>
      </c>
      <c r="V59" s="7">
        <f t="shared" si="321"/>
        <v>0</v>
      </c>
      <c r="W59" s="7">
        <f t="shared" si="321"/>
        <v>0</v>
      </c>
      <c r="X59" s="7">
        <f t="shared" si="321"/>
        <v>8.8888888888888893</v>
      </c>
      <c r="Y59" s="23">
        <f t="shared" ref="Y59" si="358">Y254</f>
        <v>45</v>
      </c>
      <c r="Z59" s="7">
        <f t="shared" ref="Z59:AB59" si="359">IF($Y59=0,0,Z254/$Y59*100)</f>
        <v>86.666666666666671</v>
      </c>
      <c r="AA59" s="7">
        <f t="shared" si="359"/>
        <v>4.4444444444444446</v>
      </c>
      <c r="AB59" s="7">
        <f t="shared" si="359"/>
        <v>8.8888888888888893</v>
      </c>
      <c r="AC59" s="23">
        <f t="shared" si="331"/>
        <v>49</v>
      </c>
      <c r="AD59" s="7">
        <f t="shared" ref="AD59:AI59" si="360">IF($AC59=0,0,AD254/$AC59*100)</f>
        <v>83.673469387755105</v>
      </c>
      <c r="AE59" s="7">
        <f t="shared" si="360"/>
        <v>6.1224489795918364</v>
      </c>
      <c r="AF59" s="7">
        <f t="shared" si="360"/>
        <v>0</v>
      </c>
      <c r="AG59" s="7">
        <f t="shared" si="360"/>
        <v>4.0816326530612246</v>
      </c>
      <c r="AH59" s="7">
        <f t="shared" si="360"/>
        <v>2.0408163265306123</v>
      </c>
      <c r="AI59" s="7">
        <f t="shared" si="360"/>
        <v>4.0816326530612246</v>
      </c>
      <c r="AJ59" s="33">
        <f t="shared" ref="AJ59" si="361">IF(AJ254="","－",AJ254)</f>
        <v>5.9907645545943415</v>
      </c>
      <c r="AK59" s="33">
        <f t="shared" si="7"/>
        <v>46.927655677655679</v>
      </c>
    </row>
    <row r="60" spans="1:37" ht="15" customHeight="1" x14ac:dyDescent="0.2">
      <c r="A60" s="16"/>
      <c r="B60" s="30" t="s">
        <v>35</v>
      </c>
      <c r="C60" s="12" t="s">
        <v>24</v>
      </c>
      <c r="D60" s="22">
        <f t="shared" ref="D60:I60" si="362">D255</f>
        <v>558</v>
      </c>
      <c r="E60" s="4">
        <f t="shared" si="362"/>
        <v>298</v>
      </c>
      <c r="F60" s="4">
        <f t="shared" si="362"/>
        <v>260</v>
      </c>
      <c r="G60" s="22">
        <f t="shared" si="362"/>
        <v>263</v>
      </c>
      <c r="H60" s="4">
        <f t="shared" si="362"/>
        <v>77</v>
      </c>
      <c r="I60" s="4">
        <f t="shared" si="362"/>
        <v>52</v>
      </c>
      <c r="J60" s="4">
        <f t="shared" ref="J60:L60" si="363">J255</f>
        <v>29</v>
      </c>
      <c r="K60" s="4">
        <f t="shared" si="363"/>
        <v>33</v>
      </c>
      <c r="L60" s="4">
        <f t="shared" si="363"/>
        <v>40</v>
      </c>
      <c r="M60" s="4">
        <f>M255</f>
        <v>32</v>
      </c>
      <c r="N60" s="32">
        <f t="shared" si="12"/>
        <v>54.627489177489181</v>
      </c>
      <c r="O60" s="32">
        <f t="shared" si="2"/>
        <v>81.941233766233765</v>
      </c>
      <c r="P60" s="22">
        <f>P255</f>
        <v>263</v>
      </c>
      <c r="Q60" s="4">
        <f>Q255</f>
        <v>175</v>
      </c>
      <c r="R60" s="4">
        <f>R255</f>
        <v>33</v>
      </c>
      <c r="S60" s="4">
        <f t="shared" ref="S60:W60" si="364">S255</f>
        <v>22</v>
      </c>
      <c r="T60" s="4">
        <f t="shared" si="364"/>
        <v>2</v>
      </c>
      <c r="U60" s="4">
        <f t="shared" si="364"/>
        <v>0</v>
      </c>
      <c r="V60" s="4">
        <f t="shared" si="364"/>
        <v>0</v>
      </c>
      <c r="W60" s="4">
        <f t="shared" si="364"/>
        <v>4</v>
      </c>
      <c r="X60" s="4">
        <f t="shared" ref="X60:AE60" si="365">X255</f>
        <v>27</v>
      </c>
      <c r="Y60" s="22">
        <f t="shared" si="365"/>
        <v>263</v>
      </c>
      <c r="Z60" s="4">
        <f t="shared" si="365"/>
        <v>104</v>
      </c>
      <c r="AA60" s="4">
        <f t="shared" si="365"/>
        <v>129</v>
      </c>
      <c r="AB60" s="4">
        <f t="shared" si="365"/>
        <v>30</v>
      </c>
      <c r="AC60" s="22">
        <f t="shared" si="365"/>
        <v>529</v>
      </c>
      <c r="AD60" s="4">
        <f t="shared" si="365"/>
        <v>286</v>
      </c>
      <c r="AE60" s="4">
        <f t="shared" si="365"/>
        <v>93</v>
      </c>
      <c r="AF60" s="4">
        <f t="shared" ref="AF60:AH60" si="366">AF255</f>
        <v>46</v>
      </c>
      <c r="AG60" s="4">
        <f t="shared" si="366"/>
        <v>61</v>
      </c>
      <c r="AH60" s="4">
        <f t="shared" si="366"/>
        <v>34</v>
      </c>
      <c r="AI60" s="4">
        <f>AI255</f>
        <v>9</v>
      </c>
      <c r="AJ60" s="32">
        <f t="shared" ref="AJ60" si="367">IF(AJ255="","－",AJ255)</f>
        <v>19.415272730475749</v>
      </c>
      <c r="AK60" s="32">
        <f t="shared" si="7"/>
        <v>43.145050512168332</v>
      </c>
    </row>
    <row r="61" spans="1:37" ht="15" customHeight="1" x14ac:dyDescent="0.2">
      <c r="A61" s="16"/>
      <c r="B61" s="25" t="s">
        <v>36</v>
      </c>
      <c r="C61" s="15"/>
      <c r="D61" s="14">
        <f>IF(SUM(E61:F61)&gt;100,"－",SUM(E61:F61))</f>
        <v>100</v>
      </c>
      <c r="E61" s="13">
        <f>E255/$D60*100</f>
        <v>53.405017921146957</v>
      </c>
      <c r="F61" s="13">
        <f>F255/$D60*100</f>
        <v>46.59498207885305</v>
      </c>
      <c r="G61" s="14">
        <f>IF(SUM(H61:M61)&gt;100,"－",SUM(H61:M61))</f>
        <v>100.00000000000001</v>
      </c>
      <c r="H61" s="13">
        <f t="shared" ref="H61:M61" si="368">H255/$G60*100</f>
        <v>29.277566539923956</v>
      </c>
      <c r="I61" s="13">
        <f t="shared" si="368"/>
        <v>19.771863117870723</v>
      </c>
      <c r="J61" s="13">
        <f t="shared" si="368"/>
        <v>11.02661596958175</v>
      </c>
      <c r="K61" s="13">
        <f t="shared" si="368"/>
        <v>12.547528517110266</v>
      </c>
      <c r="L61" s="13">
        <f t="shared" si="368"/>
        <v>15.209125475285171</v>
      </c>
      <c r="M61" s="13">
        <f t="shared" si="368"/>
        <v>12.167300380228136</v>
      </c>
      <c r="N61" s="14" t="str">
        <f t="shared" si="12"/>
        <v>－</v>
      </c>
      <c r="O61" s="14" t="str">
        <f t="shared" si="2"/>
        <v>－</v>
      </c>
      <c r="P61" s="14">
        <f>IF(SUM(Q61:X61)&gt;100,"－",SUM(Q61:X61))</f>
        <v>100</v>
      </c>
      <c r="Q61" s="13">
        <f t="shared" ref="Q61:X61" si="369">Q255/$P60*100</f>
        <v>66.539923954372625</v>
      </c>
      <c r="R61" s="13">
        <f t="shared" si="369"/>
        <v>12.547528517110266</v>
      </c>
      <c r="S61" s="13">
        <f t="shared" si="369"/>
        <v>8.3650190114068437</v>
      </c>
      <c r="T61" s="13">
        <f t="shared" si="369"/>
        <v>0.76045627376425851</v>
      </c>
      <c r="U61" s="13">
        <f t="shared" si="369"/>
        <v>0</v>
      </c>
      <c r="V61" s="13">
        <f t="shared" si="369"/>
        <v>0</v>
      </c>
      <c r="W61" s="13">
        <f t="shared" si="369"/>
        <v>1.520912547528517</v>
      </c>
      <c r="X61" s="13">
        <f t="shared" si="369"/>
        <v>10.266159695817491</v>
      </c>
      <c r="Y61" s="14">
        <f>IF(SUM(Z61:AB61)&gt;100,"－",SUM(Z61:AB61))</f>
        <v>100</v>
      </c>
      <c r="Z61" s="13">
        <f>Z255/$Y60*100</f>
        <v>39.543726235741445</v>
      </c>
      <c r="AA61" s="13">
        <f>AA255/$Y60*100</f>
        <v>49.049429657794676</v>
      </c>
      <c r="AB61" s="13">
        <f>AB255/$Y60*100</f>
        <v>11.406844106463879</v>
      </c>
      <c r="AC61" s="14">
        <f>IF(SUM(AD61:AI61)&gt;100,"－",SUM(AD61:AI61))</f>
        <v>100.00000000000001</v>
      </c>
      <c r="AD61" s="13">
        <f t="shared" ref="AD61:AI61" si="370">AD255/$AC60*100</f>
        <v>54.06427221172023</v>
      </c>
      <c r="AE61" s="13">
        <f t="shared" si="370"/>
        <v>17.580340264650285</v>
      </c>
      <c r="AF61" s="13">
        <f t="shared" si="370"/>
        <v>8.695652173913043</v>
      </c>
      <c r="AG61" s="13">
        <f t="shared" si="370"/>
        <v>11.531190926275993</v>
      </c>
      <c r="AH61" s="13">
        <f t="shared" si="370"/>
        <v>6.4272211720226844</v>
      </c>
      <c r="AI61" s="13">
        <f t="shared" si="370"/>
        <v>1.7013232514177694</v>
      </c>
      <c r="AJ61" s="14" t="str">
        <f t="shared" ref="AJ61" si="371">IF(AJ256="","－",AJ256)</f>
        <v>－</v>
      </c>
      <c r="AK61" s="14" t="str">
        <f t="shared" si="7"/>
        <v>－</v>
      </c>
    </row>
    <row r="62" spans="1:37" ht="15" customHeight="1" x14ac:dyDescent="0.2">
      <c r="A62" s="16"/>
      <c r="B62" s="25" t="s">
        <v>37</v>
      </c>
      <c r="C62" s="18" t="s">
        <v>52</v>
      </c>
      <c r="D62" s="23">
        <f>D257</f>
        <v>449</v>
      </c>
      <c r="E62" s="7">
        <f>IF($D62=0,0,E257/$D62*100)</f>
        <v>53.006681514476618</v>
      </c>
      <c r="F62" s="7">
        <f>IF($D62=0,0,F257/$D62*100)</f>
        <v>46.993318485523382</v>
      </c>
      <c r="G62" s="23">
        <f>G257</f>
        <v>209</v>
      </c>
      <c r="H62" s="7">
        <f t="shared" ref="H62:M62" si="372">IF($G62=0,0,H257/$G62*100)</f>
        <v>30.14354066985646</v>
      </c>
      <c r="I62" s="7">
        <f t="shared" si="372"/>
        <v>22.009569377990431</v>
      </c>
      <c r="J62" s="7">
        <f t="shared" si="372"/>
        <v>12.440191387559809</v>
      </c>
      <c r="K62" s="7">
        <f t="shared" si="372"/>
        <v>11.961722488038278</v>
      </c>
      <c r="L62" s="7">
        <f t="shared" si="372"/>
        <v>12.918660287081341</v>
      </c>
      <c r="M62" s="7">
        <f t="shared" si="372"/>
        <v>10.526315789473683</v>
      </c>
      <c r="N62" s="33">
        <f t="shared" si="12"/>
        <v>47.633422459893055</v>
      </c>
      <c r="O62" s="33">
        <f t="shared" si="2"/>
        <v>71.834274193548396</v>
      </c>
      <c r="P62" s="23">
        <f>P257</f>
        <v>209</v>
      </c>
      <c r="Q62" s="7">
        <f t="shared" ref="Q62:X67" si="373">IF($P62=0,0,Q257/$P62*100)</f>
        <v>67.942583732057415</v>
      </c>
      <c r="R62" s="7">
        <f t="shared" si="373"/>
        <v>13.397129186602871</v>
      </c>
      <c r="S62" s="7">
        <f t="shared" si="373"/>
        <v>6.6985645933014357</v>
      </c>
      <c r="T62" s="7">
        <f t="shared" si="373"/>
        <v>0.9569377990430622</v>
      </c>
      <c r="U62" s="7">
        <f t="shared" si="373"/>
        <v>0</v>
      </c>
      <c r="V62" s="7">
        <f t="shared" si="373"/>
        <v>0</v>
      </c>
      <c r="W62" s="7">
        <f t="shared" si="373"/>
        <v>1.9138755980861244</v>
      </c>
      <c r="X62" s="7">
        <f t="shared" si="373"/>
        <v>9.0909090909090917</v>
      </c>
      <c r="Y62" s="23">
        <f>Y257</f>
        <v>209</v>
      </c>
      <c r="Z62" s="7">
        <f>IF($Y62=0,0,Z257/$Y62*100)</f>
        <v>38.755980861244019</v>
      </c>
      <c r="AA62" s="7">
        <f>IF($Y62=0,0,AA257/$Y62*100)</f>
        <v>50.239234449760758</v>
      </c>
      <c r="AB62" s="7">
        <f>IF($Y62=0,0,AB257/$Y62*100)</f>
        <v>11.004784688995215</v>
      </c>
      <c r="AC62" s="23">
        <f>AC257</f>
        <v>436</v>
      </c>
      <c r="AD62" s="7">
        <f t="shared" ref="AD62:AI62" si="374">IF($AC62=0,0,AD257/$AC62*100)</f>
        <v>54.587155963302749</v>
      </c>
      <c r="AE62" s="7">
        <f t="shared" si="374"/>
        <v>16.513761467889911</v>
      </c>
      <c r="AF62" s="7">
        <f t="shared" si="374"/>
        <v>8.486238532110093</v>
      </c>
      <c r="AG62" s="7">
        <f t="shared" si="374"/>
        <v>12.844036697247708</v>
      </c>
      <c r="AH62" s="7">
        <f t="shared" si="374"/>
        <v>6.6513761467889916</v>
      </c>
      <c r="AI62" s="7">
        <f t="shared" si="374"/>
        <v>0.91743119266055051</v>
      </c>
      <c r="AJ62" s="33">
        <f t="shared" ref="AJ62" si="375">IF(AJ257="","－",AJ257)</f>
        <v>19.965752996207502</v>
      </c>
      <c r="AK62" s="33">
        <f t="shared" si="7"/>
        <v>44.459821104956916</v>
      </c>
    </row>
    <row r="63" spans="1:37" ht="15" customHeight="1" x14ac:dyDescent="0.2">
      <c r="A63" s="16"/>
      <c r="B63" s="25"/>
      <c r="C63" s="18" t="s">
        <v>189</v>
      </c>
      <c r="D63" s="23">
        <f t="shared" ref="D63:D67" si="376">D258</f>
        <v>16</v>
      </c>
      <c r="E63" s="7">
        <f t="shared" ref="E63:F63" si="377">IF($D63=0,0,E258/$D63*100)</f>
        <v>81.25</v>
      </c>
      <c r="F63" s="7">
        <f t="shared" si="377"/>
        <v>18.75</v>
      </c>
      <c r="G63" s="23">
        <f t="shared" ref="G63:G67" si="378">G258</f>
        <v>13</v>
      </c>
      <c r="H63" s="7">
        <f t="shared" ref="H63:M63" si="379">IF($G63=0,0,H258/$G63*100)</f>
        <v>23.076923076923077</v>
      </c>
      <c r="I63" s="7">
        <f t="shared" si="379"/>
        <v>0</v>
      </c>
      <c r="J63" s="7">
        <f t="shared" si="379"/>
        <v>0</v>
      </c>
      <c r="K63" s="7">
        <f t="shared" si="379"/>
        <v>15.384615384615385</v>
      </c>
      <c r="L63" s="7">
        <f t="shared" si="379"/>
        <v>38.461538461538467</v>
      </c>
      <c r="M63" s="7">
        <f t="shared" si="379"/>
        <v>23.076923076923077</v>
      </c>
      <c r="N63" s="33">
        <f t="shared" si="12"/>
        <v>116.9</v>
      </c>
      <c r="O63" s="33">
        <f t="shared" si="2"/>
        <v>167</v>
      </c>
      <c r="P63" s="23">
        <f t="shared" ref="P63" si="380">P258</f>
        <v>13</v>
      </c>
      <c r="Q63" s="7">
        <f t="shared" si="373"/>
        <v>53.846153846153847</v>
      </c>
      <c r="R63" s="7">
        <f t="shared" si="373"/>
        <v>15.384615384615385</v>
      </c>
      <c r="S63" s="7">
        <f t="shared" si="373"/>
        <v>7.6923076923076925</v>
      </c>
      <c r="T63" s="7">
        <f t="shared" si="373"/>
        <v>0</v>
      </c>
      <c r="U63" s="7">
        <f t="shared" si="373"/>
        <v>0</v>
      </c>
      <c r="V63" s="7">
        <f t="shared" si="373"/>
        <v>0</v>
      </c>
      <c r="W63" s="7">
        <f t="shared" si="373"/>
        <v>0</v>
      </c>
      <c r="X63" s="7">
        <f t="shared" si="373"/>
        <v>23.076923076923077</v>
      </c>
      <c r="Y63" s="23">
        <f t="shared" ref="Y63" si="381">Y258</f>
        <v>13</v>
      </c>
      <c r="Z63" s="7">
        <f t="shared" ref="Z63:AB63" si="382">IF($Y63=0,0,Z258/$Y63*100)</f>
        <v>46.153846153846153</v>
      </c>
      <c r="AA63" s="7">
        <f t="shared" si="382"/>
        <v>30.76923076923077</v>
      </c>
      <c r="AB63" s="7">
        <f t="shared" si="382"/>
        <v>23.076923076923077</v>
      </c>
      <c r="AC63" s="23">
        <f t="shared" ref="AC63:AC67" si="383">AC258</f>
        <v>16</v>
      </c>
      <c r="AD63" s="7">
        <f t="shared" ref="AD63:AI63" si="384">IF($AC63=0,0,AD258/$AC63*100)</f>
        <v>25</v>
      </c>
      <c r="AE63" s="7">
        <f t="shared" si="384"/>
        <v>12.5</v>
      </c>
      <c r="AF63" s="7">
        <f t="shared" si="384"/>
        <v>25</v>
      </c>
      <c r="AG63" s="7">
        <f t="shared" si="384"/>
        <v>12.5</v>
      </c>
      <c r="AH63" s="7">
        <f t="shared" si="384"/>
        <v>18.75</v>
      </c>
      <c r="AI63" s="7">
        <f t="shared" si="384"/>
        <v>6.25</v>
      </c>
      <c r="AJ63" s="33">
        <f t="shared" ref="AJ63" si="385">IF(AJ258="","－",AJ258)</f>
        <v>38.393162393162392</v>
      </c>
      <c r="AK63" s="33">
        <f t="shared" si="7"/>
        <v>52.354312354312356</v>
      </c>
    </row>
    <row r="64" spans="1:37" ht="15" customHeight="1" x14ac:dyDescent="0.2">
      <c r="A64" s="16"/>
      <c r="B64" s="25"/>
      <c r="C64" s="18" t="s">
        <v>190</v>
      </c>
      <c r="D64" s="23">
        <f t="shared" si="376"/>
        <v>8</v>
      </c>
      <c r="E64" s="7">
        <f t="shared" ref="E64:F64" si="386">IF($D64=0,0,E259/$D64*100)</f>
        <v>37.5</v>
      </c>
      <c r="F64" s="7">
        <f t="shared" si="386"/>
        <v>62.5</v>
      </c>
      <c r="G64" s="23">
        <f t="shared" si="378"/>
        <v>2</v>
      </c>
      <c r="H64" s="7">
        <f t="shared" ref="H64:M64" si="387">IF($G64=0,0,H259/$G64*100)</f>
        <v>0</v>
      </c>
      <c r="I64" s="7">
        <f t="shared" si="387"/>
        <v>0</v>
      </c>
      <c r="J64" s="7">
        <f t="shared" si="387"/>
        <v>0</v>
      </c>
      <c r="K64" s="7">
        <f t="shared" si="387"/>
        <v>50</v>
      </c>
      <c r="L64" s="7">
        <f t="shared" si="387"/>
        <v>50</v>
      </c>
      <c r="M64" s="7">
        <f t="shared" si="387"/>
        <v>0</v>
      </c>
      <c r="N64" s="33">
        <f t="shared" si="12"/>
        <v>99.5</v>
      </c>
      <c r="O64" s="33">
        <f t="shared" si="2"/>
        <v>99.5</v>
      </c>
      <c r="P64" s="23">
        <f t="shared" ref="P64" si="388">P259</f>
        <v>2</v>
      </c>
      <c r="Q64" s="7">
        <f t="shared" si="373"/>
        <v>50</v>
      </c>
      <c r="R64" s="7">
        <f t="shared" si="373"/>
        <v>0</v>
      </c>
      <c r="S64" s="7">
        <f t="shared" si="373"/>
        <v>0</v>
      </c>
      <c r="T64" s="7">
        <f t="shared" si="373"/>
        <v>0</v>
      </c>
      <c r="U64" s="7">
        <f t="shared" si="373"/>
        <v>0</v>
      </c>
      <c r="V64" s="7">
        <f t="shared" si="373"/>
        <v>0</v>
      </c>
      <c r="W64" s="7">
        <f t="shared" si="373"/>
        <v>0</v>
      </c>
      <c r="X64" s="7">
        <f t="shared" si="373"/>
        <v>50</v>
      </c>
      <c r="Y64" s="23">
        <f t="shared" ref="Y64" si="389">Y259</f>
        <v>2</v>
      </c>
      <c r="Z64" s="7">
        <f t="shared" ref="Z64:AB64" si="390">IF($Y64=0,0,Z259/$Y64*100)</f>
        <v>0</v>
      </c>
      <c r="AA64" s="7">
        <f t="shared" si="390"/>
        <v>100</v>
      </c>
      <c r="AB64" s="7">
        <f t="shared" si="390"/>
        <v>0</v>
      </c>
      <c r="AC64" s="23">
        <f t="shared" si="383"/>
        <v>8</v>
      </c>
      <c r="AD64" s="7">
        <f t="shared" ref="AD64:AI64" si="391">IF($AC64=0,0,AD259/$AC64*100)</f>
        <v>50</v>
      </c>
      <c r="AE64" s="7">
        <f t="shared" si="391"/>
        <v>25</v>
      </c>
      <c r="AF64" s="7">
        <f t="shared" si="391"/>
        <v>0</v>
      </c>
      <c r="AG64" s="7">
        <f t="shared" si="391"/>
        <v>12.5</v>
      </c>
      <c r="AH64" s="7">
        <f t="shared" si="391"/>
        <v>0</v>
      </c>
      <c r="AI64" s="7">
        <f t="shared" si="391"/>
        <v>12.5</v>
      </c>
      <c r="AJ64" s="33">
        <f t="shared" ref="AJ64" si="392">IF(AJ259="","－",AJ259)</f>
        <v>14.88095238095238</v>
      </c>
      <c r="AK64" s="33">
        <f t="shared" si="7"/>
        <v>34.722222222222221</v>
      </c>
    </row>
    <row r="65" spans="1:37" ht="15" customHeight="1" x14ac:dyDescent="0.2">
      <c r="A65" s="16"/>
      <c r="B65" s="25"/>
      <c r="C65" s="18" t="s">
        <v>191</v>
      </c>
      <c r="D65" s="23">
        <f t="shared" si="376"/>
        <v>18</v>
      </c>
      <c r="E65" s="7">
        <f t="shared" ref="E65:F65" si="393">IF($D65=0,0,E260/$D65*100)</f>
        <v>55.555555555555557</v>
      </c>
      <c r="F65" s="7">
        <f t="shared" si="393"/>
        <v>44.444444444444443</v>
      </c>
      <c r="G65" s="23">
        <f t="shared" si="378"/>
        <v>9</v>
      </c>
      <c r="H65" s="7">
        <f t="shared" ref="H65:M65" si="394">IF($G65=0,0,H260/$G65*100)</f>
        <v>22.222222222222221</v>
      </c>
      <c r="I65" s="7">
        <f t="shared" si="394"/>
        <v>11.111111111111111</v>
      </c>
      <c r="J65" s="7">
        <f t="shared" si="394"/>
        <v>11.111111111111111</v>
      </c>
      <c r="K65" s="7">
        <f t="shared" si="394"/>
        <v>22.222222222222221</v>
      </c>
      <c r="L65" s="7">
        <f t="shared" si="394"/>
        <v>33.333333333333329</v>
      </c>
      <c r="M65" s="7">
        <f t="shared" si="394"/>
        <v>0</v>
      </c>
      <c r="N65" s="33">
        <f t="shared" si="12"/>
        <v>136.11111111111111</v>
      </c>
      <c r="O65" s="33">
        <f t="shared" si="2"/>
        <v>175</v>
      </c>
      <c r="P65" s="23">
        <f t="shared" ref="P65" si="395">P260</f>
        <v>9</v>
      </c>
      <c r="Q65" s="7">
        <f t="shared" si="373"/>
        <v>55.555555555555557</v>
      </c>
      <c r="R65" s="7">
        <f t="shared" si="373"/>
        <v>11.111111111111111</v>
      </c>
      <c r="S65" s="7">
        <f t="shared" si="373"/>
        <v>33.333333333333329</v>
      </c>
      <c r="T65" s="7">
        <f t="shared" si="373"/>
        <v>0</v>
      </c>
      <c r="U65" s="7">
        <f t="shared" si="373"/>
        <v>0</v>
      </c>
      <c r="V65" s="7">
        <f t="shared" si="373"/>
        <v>0</v>
      </c>
      <c r="W65" s="7">
        <f t="shared" si="373"/>
        <v>0</v>
      </c>
      <c r="X65" s="7">
        <f t="shared" si="373"/>
        <v>0</v>
      </c>
      <c r="Y65" s="23">
        <f t="shared" ref="Y65" si="396">Y260</f>
        <v>9</v>
      </c>
      <c r="Z65" s="7">
        <f t="shared" ref="Z65:AB65" si="397">IF($Y65=0,0,Z260/$Y65*100)</f>
        <v>88.888888888888886</v>
      </c>
      <c r="AA65" s="7">
        <f t="shared" si="397"/>
        <v>11.111111111111111</v>
      </c>
      <c r="AB65" s="7">
        <f t="shared" si="397"/>
        <v>0</v>
      </c>
      <c r="AC65" s="23">
        <f t="shared" si="383"/>
        <v>16</v>
      </c>
      <c r="AD65" s="7">
        <f t="shared" ref="AD65:AI65" si="398">IF($AC65=0,0,AD260/$AC65*100)</f>
        <v>50</v>
      </c>
      <c r="AE65" s="7">
        <f t="shared" si="398"/>
        <v>18.75</v>
      </c>
      <c r="AF65" s="7">
        <f t="shared" si="398"/>
        <v>12.5</v>
      </c>
      <c r="AG65" s="7">
        <f t="shared" si="398"/>
        <v>6.25</v>
      </c>
      <c r="AH65" s="7">
        <f t="shared" si="398"/>
        <v>6.25</v>
      </c>
      <c r="AI65" s="7">
        <f t="shared" si="398"/>
        <v>6.25</v>
      </c>
      <c r="AJ65" s="33">
        <f t="shared" ref="AJ65" si="399">IF(AJ260="","－",AJ260)</f>
        <v>17.868335368335366</v>
      </c>
      <c r="AK65" s="33">
        <f t="shared" si="7"/>
        <v>38.289290075004359</v>
      </c>
    </row>
    <row r="66" spans="1:37" ht="15" customHeight="1" x14ac:dyDescent="0.2">
      <c r="A66" s="16"/>
      <c r="B66" s="25"/>
      <c r="C66" s="18" t="s">
        <v>192</v>
      </c>
      <c r="D66" s="23">
        <f t="shared" si="376"/>
        <v>31</v>
      </c>
      <c r="E66" s="7">
        <f t="shared" ref="E66:F66" si="400">IF($D66=0,0,E261/$D66*100)</f>
        <v>51.612903225806448</v>
      </c>
      <c r="F66" s="7">
        <f t="shared" si="400"/>
        <v>48.387096774193552</v>
      </c>
      <c r="G66" s="23">
        <f t="shared" si="378"/>
        <v>15</v>
      </c>
      <c r="H66" s="7">
        <f t="shared" ref="H66:M66" si="401">IF($G66=0,0,H261/$G66*100)</f>
        <v>26.666666666666668</v>
      </c>
      <c r="I66" s="7">
        <f t="shared" si="401"/>
        <v>13.333333333333334</v>
      </c>
      <c r="J66" s="7">
        <f t="shared" si="401"/>
        <v>6.666666666666667</v>
      </c>
      <c r="K66" s="7">
        <f t="shared" si="401"/>
        <v>6.666666666666667</v>
      </c>
      <c r="L66" s="7">
        <f t="shared" si="401"/>
        <v>26.666666666666668</v>
      </c>
      <c r="M66" s="7">
        <f t="shared" si="401"/>
        <v>20</v>
      </c>
      <c r="N66" s="33">
        <f t="shared" si="12"/>
        <v>75.541666666666671</v>
      </c>
      <c r="O66" s="33">
        <f t="shared" si="2"/>
        <v>113.3125</v>
      </c>
      <c r="P66" s="23">
        <f t="shared" ref="P66" si="402">P261</f>
        <v>15</v>
      </c>
      <c r="Q66" s="7">
        <f t="shared" si="373"/>
        <v>66.666666666666657</v>
      </c>
      <c r="R66" s="7">
        <f t="shared" si="373"/>
        <v>0</v>
      </c>
      <c r="S66" s="7">
        <f t="shared" si="373"/>
        <v>20</v>
      </c>
      <c r="T66" s="7">
        <f t="shared" si="373"/>
        <v>0</v>
      </c>
      <c r="U66" s="7">
        <f t="shared" si="373"/>
        <v>0</v>
      </c>
      <c r="V66" s="7">
        <f t="shared" si="373"/>
        <v>0</v>
      </c>
      <c r="W66" s="7">
        <f t="shared" si="373"/>
        <v>0</v>
      </c>
      <c r="X66" s="7">
        <f t="shared" si="373"/>
        <v>13.333333333333334</v>
      </c>
      <c r="Y66" s="23">
        <f t="shared" ref="Y66" si="403">Y261</f>
        <v>15</v>
      </c>
      <c r="Z66" s="7">
        <f t="shared" ref="Z66:AB66" si="404">IF($Y66=0,0,Z261/$Y66*100)</f>
        <v>40</v>
      </c>
      <c r="AA66" s="7">
        <f t="shared" si="404"/>
        <v>46.666666666666664</v>
      </c>
      <c r="AB66" s="7">
        <f t="shared" si="404"/>
        <v>13.333333333333334</v>
      </c>
      <c r="AC66" s="23">
        <f t="shared" si="383"/>
        <v>23</v>
      </c>
      <c r="AD66" s="7">
        <f t="shared" ref="AD66:AI66" si="405">IF($AC66=0,0,AD261/$AC66*100)</f>
        <v>47.826086956521742</v>
      </c>
      <c r="AE66" s="7">
        <f t="shared" si="405"/>
        <v>43.478260869565219</v>
      </c>
      <c r="AF66" s="7">
        <f t="shared" si="405"/>
        <v>0</v>
      </c>
      <c r="AG66" s="7">
        <f t="shared" si="405"/>
        <v>0</v>
      </c>
      <c r="AH66" s="7">
        <f t="shared" si="405"/>
        <v>0</v>
      </c>
      <c r="AI66" s="7">
        <f t="shared" si="405"/>
        <v>8.695652173913043</v>
      </c>
      <c r="AJ66" s="33">
        <f t="shared" ref="AJ66" si="406">IF(AJ261="","－",AJ261)</f>
        <v>7.7186588971934684</v>
      </c>
      <c r="AK66" s="33">
        <f t="shared" si="7"/>
        <v>16.209183684106286</v>
      </c>
    </row>
    <row r="67" spans="1:37" ht="15" customHeight="1" x14ac:dyDescent="0.2">
      <c r="A67" s="18"/>
      <c r="B67" s="26"/>
      <c r="C67" s="19" t="s">
        <v>34</v>
      </c>
      <c r="D67" s="24">
        <f t="shared" si="376"/>
        <v>36</v>
      </c>
      <c r="E67" s="5">
        <f t="shared" ref="E67:F67" si="407">IF($D67=0,0,E262/$D67*100)</f>
        <v>50</v>
      </c>
      <c r="F67" s="5">
        <f t="shared" si="407"/>
        <v>50</v>
      </c>
      <c r="G67" s="24">
        <f t="shared" si="378"/>
        <v>15</v>
      </c>
      <c r="H67" s="5">
        <f t="shared" ref="H67:M67" si="408">IF($G67=0,0,H262/$G67*100)</f>
        <v>33.333333333333329</v>
      </c>
      <c r="I67" s="5">
        <f t="shared" si="408"/>
        <v>20</v>
      </c>
      <c r="J67" s="5">
        <f t="shared" si="408"/>
        <v>6.666666666666667</v>
      </c>
      <c r="K67" s="5">
        <f t="shared" si="408"/>
        <v>13.333333333333334</v>
      </c>
      <c r="L67" s="5">
        <f t="shared" si="408"/>
        <v>0</v>
      </c>
      <c r="M67" s="5">
        <f t="shared" si="408"/>
        <v>26.666666666666668</v>
      </c>
      <c r="N67" s="34">
        <f t="shared" si="12"/>
        <v>19.272727272727273</v>
      </c>
      <c r="O67" s="34">
        <f t="shared" si="2"/>
        <v>35.333333333333336</v>
      </c>
      <c r="P67" s="24">
        <f t="shared" ref="P67" si="409">P262</f>
        <v>15</v>
      </c>
      <c r="Q67" s="5">
        <f t="shared" si="373"/>
        <v>66.666666666666657</v>
      </c>
      <c r="R67" s="5">
        <f t="shared" si="373"/>
        <v>13.333333333333334</v>
      </c>
      <c r="S67" s="5">
        <f t="shared" si="373"/>
        <v>6.666666666666667</v>
      </c>
      <c r="T67" s="5">
        <f t="shared" si="373"/>
        <v>0</v>
      </c>
      <c r="U67" s="5">
        <f t="shared" si="373"/>
        <v>0</v>
      </c>
      <c r="V67" s="5">
        <f t="shared" si="373"/>
        <v>0</v>
      </c>
      <c r="W67" s="5">
        <f t="shared" si="373"/>
        <v>0</v>
      </c>
      <c r="X67" s="5">
        <f t="shared" si="373"/>
        <v>13.333333333333334</v>
      </c>
      <c r="Y67" s="24">
        <f t="shared" ref="Y67" si="410">Y262</f>
        <v>15</v>
      </c>
      <c r="Z67" s="5">
        <f t="shared" ref="Z67:AB67" si="411">IF($Y67=0,0,Z262/$Y67*100)</f>
        <v>20</v>
      </c>
      <c r="AA67" s="5">
        <f t="shared" si="411"/>
        <v>66.666666666666657</v>
      </c>
      <c r="AB67" s="5">
        <f t="shared" si="411"/>
        <v>13.333333333333334</v>
      </c>
      <c r="AC67" s="24">
        <f t="shared" si="383"/>
        <v>30</v>
      </c>
      <c r="AD67" s="5">
        <f t="shared" ref="AD67:AI67" si="412">IF($AC67=0,0,AD262/$AC67*100)</f>
        <v>70</v>
      </c>
      <c r="AE67" s="5">
        <f t="shared" si="412"/>
        <v>13.333333333333334</v>
      </c>
      <c r="AF67" s="5">
        <f t="shared" si="412"/>
        <v>10</v>
      </c>
      <c r="AG67" s="5">
        <f t="shared" si="412"/>
        <v>3.3333333333333335</v>
      </c>
      <c r="AH67" s="5">
        <f t="shared" si="412"/>
        <v>3.3333333333333335</v>
      </c>
      <c r="AI67" s="5">
        <f t="shared" si="412"/>
        <v>0</v>
      </c>
      <c r="AJ67" s="34">
        <f t="shared" ref="AJ67" si="413">IF(AJ262="","－",AJ262)</f>
        <v>12.018518518518517</v>
      </c>
      <c r="AK67" s="34">
        <f t="shared" si="7"/>
        <v>40.061728395061728</v>
      </c>
    </row>
    <row r="68" spans="1:37" ht="15" customHeight="1" x14ac:dyDescent="0.2">
      <c r="A68" s="16"/>
      <c r="B68" s="105" t="s">
        <v>38</v>
      </c>
      <c r="C68" s="12" t="s">
        <v>24</v>
      </c>
      <c r="D68" s="22">
        <f t="shared" ref="D68:I68" si="414">D263</f>
        <v>653</v>
      </c>
      <c r="E68" s="4">
        <f t="shared" si="414"/>
        <v>435</v>
      </c>
      <c r="F68" s="4">
        <f t="shared" si="414"/>
        <v>218</v>
      </c>
      <c r="G68" s="22">
        <f t="shared" si="414"/>
        <v>403</v>
      </c>
      <c r="H68" s="4">
        <f t="shared" si="414"/>
        <v>96</v>
      </c>
      <c r="I68" s="4">
        <f t="shared" si="414"/>
        <v>90</v>
      </c>
      <c r="J68" s="4">
        <f t="shared" ref="J68:L68" si="415">J263</f>
        <v>49</v>
      </c>
      <c r="K68" s="4">
        <f t="shared" si="415"/>
        <v>44</v>
      </c>
      <c r="L68" s="4">
        <f t="shared" si="415"/>
        <v>41</v>
      </c>
      <c r="M68" s="4">
        <f>M263</f>
        <v>83</v>
      </c>
      <c r="N68" s="32">
        <f t="shared" si="12"/>
        <v>46.236223124999995</v>
      </c>
      <c r="O68" s="32">
        <f t="shared" si="12"/>
        <v>66.051747321428564</v>
      </c>
      <c r="P68" s="22">
        <f>P263</f>
        <v>403</v>
      </c>
      <c r="Q68" s="4">
        <f>Q263</f>
        <v>226</v>
      </c>
      <c r="R68" s="4">
        <f>R263</f>
        <v>78</v>
      </c>
      <c r="S68" s="4">
        <f t="shared" ref="S68:W68" si="416">S263</f>
        <v>21</v>
      </c>
      <c r="T68" s="4">
        <f t="shared" si="416"/>
        <v>2</v>
      </c>
      <c r="U68" s="4">
        <f t="shared" si="416"/>
        <v>0</v>
      </c>
      <c r="V68" s="4">
        <f t="shared" si="416"/>
        <v>0</v>
      </c>
      <c r="W68" s="4">
        <f t="shared" si="416"/>
        <v>2</v>
      </c>
      <c r="X68" s="4">
        <f t="shared" ref="X68:AE68" si="417">X263</f>
        <v>74</v>
      </c>
      <c r="Y68" s="22">
        <f t="shared" si="417"/>
        <v>403</v>
      </c>
      <c r="Z68" s="4">
        <f t="shared" si="417"/>
        <v>176</v>
      </c>
      <c r="AA68" s="4">
        <f t="shared" si="417"/>
        <v>149</v>
      </c>
      <c r="AB68" s="4">
        <f t="shared" si="417"/>
        <v>78</v>
      </c>
      <c r="AC68" s="22">
        <f t="shared" si="417"/>
        <v>697</v>
      </c>
      <c r="AD68" s="4">
        <f t="shared" si="417"/>
        <v>284</v>
      </c>
      <c r="AE68" s="4">
        <f t="shared" si="417"/>
        <v>129</v>
      </c>
      <c r="AF68" s="4">
        <f t="shared" ref="AF68:AH68" si="418">AF263</f>
        <v>76</v>
      </c>
      <c r="AG68" s="4">
        <f t="shared" si="418"/>
        <v>100</v>
      </c>
      <c r="AH68" s="4">
        <f t="shared" si="418"/>
        <v>100</v>
      </c>
      <c r="AI68" s="4">
        <f>AI263</f>
        <v>8</v>
      </c>
      <c r="AJ68" s="32">
        <f t="shared" ref="AJ68:AK68" si="419">IF(AJ263="","－",AJ263)</f>
        <v>30.685736174757444</v>
      </c>
      <c r="AK68" s="32">
        <f t="shared" si="419"/>
        <v>52.203635121994765</v>
      </c>
    </row>
    <row r="69" spans="1:37" ht="15" customHeight="1" x14ac:dyDescent="0.2">
      <c r="A69" s="16"/>
      <c r="B69" s="106"/>
      <c r="C69" s="15"/>
      <c r="D69" s="14">
        <f>IF(SUM(E69:F69)&gt;100,"－",SUM(E69:F69))</f>
        <v>100</v>
      </c>
      <c r="E69" s="13">
        <f>E263/$D68*100</f>
        <v>66.615620214395094</v>
      </c>
      <c r="F69" s="13">
        <f>F263/$D68*100</f>
        <v>33.384379785604899</v>
      </c>
      <c r="G69" s="14">
        <f>IF(SUM(H69:M69)&gt;100,"－",SUM(H69:M69))</f>
        <v>100</v>
      </c>
      <c r="H69" s="13">
        <f t="shared" ref="H69:M69" si="420">H263/$G68*100</f>
        <v>23.821339950372209</v>
      </c>
      <c r="I69" s="13">
        <f t="shared" si="420"/>
        <v>22.332506203473944</v>
      </c>
      <c r="J69" s="13">
        <f t="shared" si="420"/>
        <v>12.158808933002481</v>
      </c>
      <c r="K69" s="13">
        <f t="shared" si="420"/>
        <v>10.918114143920596</v>
      </c>
      <c r="L69" s="13">
        <f t="shared" si="420"/>
        <v>10.173697270471465</v>
      </c>
      <c r="M69" s="13">
        <f t="shared" si="420"/>
        <v>20.595533498759306</v>
      </c>
      <c r="N69" s="14" t="str">
        <f t="shared" ref="N69:O84" si="421">IF(N264="","－",N264)</f>
        <v>－</v>
      </c>
      <c r="O69" s="14" t="str">
        <f t="shared" si="421"/>
        <v>－</v>
      </c>
      <c r="P69" s="14">
        <f>IF(SUM(Q69:X69)&gt;100,"－",SUM(Q69:X69))</f>
        <v>100</v>
      </c>
      <c r="Q69" s="13">
        <f t="shared" ref="Q69:X69" si="422">Q263/$P68*100</f>
        <v>56.079404466501238</v>
      </c>
      <c r="R69" s="13">
        <f t="shared" si="422"/>
        <v>19.35483870967742</v>
      </c>
      <c r="S69" s="13">
        <f t="shared" si="422"/>
        <v>5.2109181141439205</v>
      </c>
      <c r="T69" s="13">
        <f t="shared" si="422"/>
        <v>0.49627791563275436</v>
      </c>
      <c r="U69" s="13">
        <f t="shared" si="422"/>
        <v>0</v>
      </c>
      <c r="V69" s="13">
        <f t="shared" si="422"/>
        <v>0</v>
      </c>
      <c r="W69" s="13">
        <f t="shared" si="422"/>
        <v>0.49627791563275436</v>
      </c>
      <c r="X69" s="13">
        <f t="shared" si="422"/>
        <v>18.362282878411911</v>
      </c>
      <c r="Y69" s="14">
        <f>IF(SUM(Z69:AB69)&gt;100,"－",SUM(Z69:AB69))</f>
        <v>100</v>
      </c>
      <c r="Z69" s="13">
        <f>Z263/$Y68*100</f>
        <v>43.672456575682382</v>
      </c>
      <c r="AA69" s="13">
        <f>AA263/$Y68*100</f>
        <v>36.972704714640194</v>
      </c>
      <c r="AB69" s="13">
        <f>AB263/$Y68*100</f>
        <v>19.35483870967742</v>
      </c>
      <c r="AC69" s="14">
        <f>IF(SUM(AD69:AI69)&gt;100,"－",SUM(AD69:AI69))</f>
        <v>99.999999999999986</v>
      </c>
      <c r="AD69" s="13">
        <f t="shared" ref="AD69:AI69" si="423">AD263/$AC68*100</f>
        <v>40.746054519368727</v>
      </c>
      <c r="AE69" s="13">
        <f t="shared" si="423"/>
        <v>18.507890961262554</v>
      </c>
      <c r="AF69" s="13">
        <f t="shared" si="423"/>
        <v>10.9038737446198</v>
      </c>
      <c r="AG69" s="13">
        <f t="shared" si="423"/>
        <v>14.347202295552366</v>
      </c>
      <c r="AH69" s="13">
        <f t="shared" si="423"/>
        <v>14.347202295552366</v>
      </c>
      <c r="AI69" s="13">
        <f t="shared" si="423"/>
        <v>1.1477761836441895</v>
      </c>
      <c r="AJ69" s="14" t="str">
        <f t="shared" ref="AJ69:AK69" si="424">IF(AJ264="","－",AJ264)</f>
        <v>－</v>
      </c>
      <c r="AK69" s="14" t="str">
        <f t="shared" si="424"/>
        <v>－</v>
      </c>
    </row>
    <row r="70" spans="1:37" ht="15" customHeight="1" x14ac:dyDescent="0.2">
      <c r="A70" s="16"/>
      <c r="B70" s="106"/>
      <c r="C70" s="18" t="s">
        <v>52</v>
      </c>
      <c r="D70" s="23">
        <f>D265</f>
        <v>569</v>
      </c>
      <c r="E70" s="7">
        <f>IF($D70=0,0,E265/$D70*100)</f>
        <v>67.311072056239013</v>
      </c>
      <c r="F70" s="7">
        <f>IF($D70=0,0,F265/$D70*100)</f>
        <v>32.68892794376098</v>
      </c>
      <c r="G70" s="23">
        <f>G265</f>
        <v>357</v>
      </c>
      <c r="H70" s="7">
        <f t="shared" ref="H70:M70" si="425">IF($G70=0,0,H265/$G70*100)</f>
        <v>24.649859943977592</v>
      </c>
      <c r="I70" s="7">
        <f t="shared" si="425"/>
        <v>23.249299719887954</v>
      </c>
      <c r="J70" s="7">
        <f t="shared" si="425"/>
        <v>13.445378151260504</v>
      </c>
      <c r="K70" s="7">
        <f t="shared" si="425"/>
        <v>11.76470588235294</v>
      </c>
      <c r="L70" s="7">
        <f t="shared" si="425"/>
        <v>8.4033613445378155</v>
      </c>
      <c r="M70" s="7">
        <f t="shared" si="425"/>
        <v>18.487394957983195</v>
      </c>
      <c r="N70" s="33">
        <f t="shared" ref="N70:O85" si="426">IF(N265="","－",N265)</f>
        <v>39.26801168384879</v>
      </c>
      <c r="O70" s="33">
        <f t="shared" si="421"/>
        <v>56.290598029556648</v>
      </c>
      <c r="P70" s="23">
        <f>P265</f>
        <v>357</v>
      </c>
      <c r="Q70" s="7">
        <f t="shared" ref="Q70:X75" si="427">IF($P70=0,0,Q265/$P70*100)</f>
        <v>56.30252100840336</v>
      </c>
      <c r="R70" s="7">
        <f t="shared" si="427"/>
        <v>21.288515406162464</v>
      </c>
      <c r="S70" s="7">
        <f t="shared" si="427"/>
        <v>4.7619047619047619</v>
      </c>
      <c r="T70" s="7">
        <f t="shared" si="427"/>
        <v>0.56022408963585435</v>
      </c>
      <c r="U70" s="7">
        <f t="shared" si="427"/>
        <v>0</v>
      </c>
      <c r="V70" s="7">
        <f t="shared" si="427"/>
        <v>0</v>
      </c>
      <c r="W70" s="7">
        <f t="shared" si="427"/>
        <v>0.28011204481792717</v>
      </c>
      <c r="X70" s="7">
        <f t="shared" si="427"/>
        <v>16.806722689075631</v>
      </c>
      <c r="Y70" s="23">
        <f>Y265</f>
        <v>357</v>
      </c>
      <c r="Z70" s="7">
        <f>IF($Y70=0,0,Z265/$Y70*100)</f>
        <v>43.977591036414566</v>
      </c>
      <c r="AA70" s="7">
        <f>IF($Y70=0,0,AA265/$Y70*100)</f>
        <v>37.815126050420169</v>
      </c>
      <c r="AB70" s="7">
        <f>IF($Y70=0,0,AB265/$Y70*100)</f>
        <v>18.207282913165265</v>
      </c>
      <c r="AC70" s="23">
        <f>AC265</f>
        <v>610</v>
      </c>
      <c r="AD70" s="7">
        <f t="shared" ref="AD70:AI70" si="428">IF($AC70=0,0,AD265/$AC70*100)</f>
        <v>40.819672131147541</v>
      </c>
      <c r="AE70" s="7">
        <f t="shared" si="428"/>
        <v>18.196721311475411</v>
      </c>
      <c r="AF70" s="7">
        <f t="shared" si="428"/>
        <v>10.327868852459018</v>
      </c>
      <c r="AG70" s="7">
        <f t="shared" si="428"/>
        <v>14.098360655737704</v>
      </c>
      <c r="AH70" s="7">
        <f t="shared" si="428"/>
        <v>15.409836065573771</v>
      </c>
      <c r="AI70" s="7">
        <f t="shared" si="428"/>
        <v>1.1475409836065573</v>
      </c>
      <c r="AJ70" s="33">
        <f t="shared" ref="AJ70:AK70" si="429">IF(AJ265="","－",AJ265)</f>
        <v>31.484685625523184</v>
      </c>
      <c r="AK70" s="33">
        <f t="shared" si="429"/>
        <v>53.630693311272545</v>
      </c>
    </row>
    <row r="71" spans="1:37" ht="15" customHeight="1" x14ac:dyDescent="0.2">
      <c r="A71" s="16"/>
      <c r="B71" s="106"/>
      <c r="C71" s="18" t="s">
        <v>189</v>
      </c>
      <c r="D71" s="23">
        <f t="shared" ref="D71:D75" si="430">D266</f>
        <v>8</v>
      </c>
      <c r="E71" s="7">
        <f t="shared" ref="E71:F71" si="431">IF($D71=0,0,E266/$D71*100)</f>
        <v>50</v>
      </c>
      <c r="F71" s="7">
        <f t="shared" si="431"/>
        <v>50</v>
      </c>
      <c r="G71" s="23">
        <f t="shared" ref="G71:G75" si="432">G266</f>
        <v>2</v>
      </c>
      <c r="H71" s="7">
        <f t="shared" ref="H71:M71" si="433">IF($G71=0,0,H266/$G71*100)</f>
        <v>0</v>
      </c>
      <c r="I71" s="7">
        <f t="shared" si="433"/>
        <v>50</v>
      </c>
      <c r="J71" s="7">
        <f t="shared" si="433"/>
        <v>0</v>
      </c>
      <c r="K71" s="7">
        <f t="shared" si="433"/>
        <v>0</v>
      </c>
      <c r="L71" s="7">
        <f t="shared" si="433"/>
        <v>50</v>
      </c>
      <c r="M71" s="7">
        <f t="shared" si="433"/>
        <v>0</v>
      </c>
      <c r="N71" s="33">
        <f t="shared" si="426"/>
        <v>81</v>
      </c>
      <c r="O71" s="33">
        <f t="shared" si="421"/>
        <v>81</v>
      </c>
      <c r="P71" s="23">
        <f t="shared" ref="P71" si="434">P266</f>
        <v>2</v>
      </c>
      <c r="Q71" s="7">
        <f t="shared" si="427"/>
        <v>100</v>
      </c>
      <c r="R71" s="7">
        <f t="shared" si="427"/>
        <v>0</v>
      </c>
      <c r="S71" s="7">
        <f t="shared" si="427"/>
        <v>0</v>
      </c>
      <c r="T71" s="7">
        <f t="shared" si="427"/>
        <v>0</v>
      </c>
      <c r="U71" s="7">
        <f t="shared" si="427"/>
        <v>0</v>
      </c>
      <c r="V71" s="7">
        <f t="shared" si="427"/>
        <v>0</v>
      </c>
      <c r="W71" s="7">
        <f t="shared" si="427"/>
        <v>0</v>
      </c>
      <c r="X71" s="7">
        <f t="shared" si="427"/>
        <v>0</v>
      </c>
      <c r="Y71" s="23">
        <f t="shared" ref="Y71" si="435">Y266</f>
        <v>2</v>
      </c>
      <c r="Z71" s="7">
        <f t="shared" ref="Z71:AB71" si="436">IF($Y71=0,0,Z266/$Y71*100)</f>
        <v>100</v>
      </c>
      <c r="AA71" s="7">
        <f t="shared" si="436"/>
        <v>0</v>
      </c>
      <c r="AB71" s="7">
        <f t="shared" si="436"/>
        <v>0</v>
      </c>
      <c r="AC71" s="23">
        <f t="shared" ref="AC71:AC75" si="437">AC266</f>
        <v>8</v>
      </c>
      <c r="AD71" s="7">
        <f t="shared" ref="AD71:AI71" si="438">IF($AC71=0,0,AD266/$AC71*100)</f>
        <v>0</v>
      </c>
      <c r="AE71" s="7">
        <f t="shared" si="438"/>
        <v>50</v>
      </c>
      <c r="AF71" s="7">
        <f t="shared" si="438"/>
        <v>37.5</v>
      </c>
      <c r="AG71" s="7">
        <f t="shared" si="438"/>
        <v>0</v>
      </c>
      <c r="AH71" s="7">
        <f t="shared" si="438"/>
        <v>12.5</v>
      </c>
      <c r="AI71" s="7">
        <f t="shared" si="438"/>
        <v>0</v>
      </c>
      <c r="AJ71" s="33">
        <f t="shared" ref="AJ71:AK71" si="439">IF(AJ266="","－",AJ266)</f>
        <v>33.467261904761905</v>
      </c>
      <c r="AK71" s="33">
        <f t="shared" si="439"/>
        <v>33.467261904761905</v>
      </c>
    </row>
    <row r="72" spans="1:37" ht="15" customHeight="1" x14ac:dyDescent="0.2">
      <c r="A72" s="16"/>
      <c r="B72" s="106"/>
      <c r="C72" s="18" t="s">
        <v>190</v>
      </c>
      <c r="D72" s="23">
        <f t="shared" si="430"/>
        <v>8</v>
      </c>
      <c r="E72" s="7">
        <f t="shared" ref="E72:F72" si="440">IF($D72=0,0,E267/$D72*100)</f>
        <v>50</v>
      </c>
      <c r="F72" s="7">
        <f t="shared" si="440"/>
        <v>50</v>
      </c>
      <c r="G72" s="23">
        <f t="shared" si="432"/>
        <v>4</v>
      </c>
      <c r="H72" s="7">
        <f t="shared" ref="H72:M72" si="441">IF($G72=0,0,H267/$G72*100)</f>
        <v>50</v>
      </c>
      <c r="I72" s="7">
        <f t="shared" si="441"/>
        <v>0</v>
      </c>
      <c r="J72" s="7">
        <f t="shared" si="441"/>
        <v>0</v>
      </c>
      <c r="K72" s="7">
        <f t="shared" si="441"/>
        <v>25</v>
      </c>
      <c r="L72" s="7">
        <f t="shared" si="441"/>
        <v>0</v>
      </c>
      <c r="M72" s="7">
        <f t="shared" si="441"/>
        <v>25</v>
      </c>
      <c r="N72" s="33">
        <f t="shared" si="426"/>
        <v>20</v>
      </c>
      <c r="O72" s="33">
        <f t="shared" si="421"/>
        <v>60</v>
      </c>
      <c r="P72" s="23">
        <f t="shared" ref="P72" si="442">P267</f>
        <v>4</v>
      </c>
      <c r="Q72" s="7">
        <f t="shared" si="427"/>
        <v>75</v>
      </c>
      <c r="R72" s="7">
        <f t="shared" si="427"/>
        <v>0</v>
      </c>
      <c r="S72" s="7">
        <f t="shared" si="427"/>
        <v>0</v>
      </c>
      <c r="T72" s="7">
        <f t="shared" si="427"/>
        <v>0</v>
      </c>
      <c r="U72" s="7">
        <f t="shared" si="427"/>
        <v>0</v>
      </c>
      <c r="V72" s="7">
        <f t="shared" si="427"/>
        <v>0</v>
      </c>
      <c r="W72" s="7">
        <f t="shared" si="427"/>
        <v>25</v>
      </c>
      <c r="X72" s="7">
        <f t="shared" si="427"/>
        <v>0</v>
      </c>
      <c r="Y72" s="23">
        <f t="shared" ref="Y72" si="443">Y267</f>
        <v>4</v>
      </c>
      <c r="Z72" s="7">
        <f t="shared" ref="Z72:AB72" si="444">IF($Y72=0,0,Z267/$Y72*100)</f>
        <v>25</v>
      </c>
      <c r="AA72" s="7">
        <f t="shared" si="444"/>
        <v>50</v>
      </c>
      <c r="AB72" s="7">
        <f t="shared" si="444"/>
        <v>25</v>
      </c>
      <c r="AC72" s="23">
        <f t="shared" si="437"/>
        <v>8</v>
      </c>
      <c r="AD72" s="7">
        <f t="shared" ref="AD72:AI72" si="445">IF($AC72=0,0,AD267/$AC72*100)</f>
        <v>50</v>
      </c>
      <c r="AE72" s="7">
        <f t="shared" si="445"/>
        <v>12.5</v>
      </c>
      <c r="AF72" s="7">
        <f t="shared" si="445"/>
        <v>12.5</v>
      </c>
      <c r="AG72" s="7">
        <f t="shared" si="445"/>
        <v>25</v>
      </c>
      <c r="AH72" s="7">
        <f t="shared" si="445"/>
        <v>0</v>
      </c>
      <c r="AI72" s="7">
        <f t="shared" si="445"/>
        <v>0</v>
      </c>
      <c r="AJ72" s="33">
        <f t="shared" ref="AJ72:AK72" si="446">IF(AJ267="","－",AJ267)</f>
        <v>21.701388888888889</v>
      </c>
      <c r="AK72" s="33">
        <f t="shared" si="446"/>
        <v>43.402777777777779</v>
      </c>
    </row>
    <row r="73" spans="1:37" ht="15" customHeight="1" x14ac:dyDescent="0.2">
      <c r="A73" s="16"/>
      <c r="B73" s="25"/>
      <c r="C73" s="18" t="s">
        <v>191</v>
      </c>
      <c r="D73" s="23">
        <f t="shared" si="430"/>
        <v>11</v>
      </c>
      <c r="E73" s="7">
        <f t="shared" ref="E73:F73" si="447">IF($D73=0,0,E268/$D73*100)</f>
        <v>72.727272727272734</v>
      </c>
      <c r="F73" s="7">
        <f t="shared" si="447"/>
        <v>27.27272727272727</v>
      </c>
      <c r="G73" s="23">
        <f t="shared" si="432"/>
        <v>8</v>
      </c>
      <c r="H73" s="7">
        <f t="shared" ref="H73:M73" si="448">IF($G73=0,0,H268/$G73*100)</f>
        <v>12.5</v>
      </c>
      <c r="I73" s="7">
        <f t="shared" si="448"/>
        <v>12.5</v>
      </c>
      <c r="J73" s="7">
        <f t="shared" si="448"/>
        <v>0</v>
      </c>
      <c r="K73" s="7">
        <f t="shared" si="448"/>
        <v>12.5</v>
      </c>
      <c r="L73" s="7">
        <f t="shared" si="448"/>
        <v>37.5</v>
      </c>
      <c r="M73" s="7">
        <f t="shared" si="448"/>
        <v>25</v>
      </c>
      <c r="N73" s="33">
        <f t="shared" si="426"/>
        <v>105.66666666666667</v>
      </c>
      <c r="O73" s="33">
        <f t="shared" si="421"/>
        <v>126.8</v>
      </c>
      <c r="P73" s="23">
        <f t="shared" ref="P73" si="449">P268</f>
        <v>8</v>
      </c>
      <c r="Q73" s="7">
        <f t="shared" si="427"/>
        <v>50</v>
      </c>
      <c r="R73" s="7">
        <f t="shared" si="427"/>
        <v>12.5</v>
      </c>
      <c r="S73" s="7">
        <f t="shared" si="427"/>
        <v>12.5</v>
      </c>
      <c r="T73" s="7">
        <f t="shared" si="427"/>
        <v>0</v>
      </c>
      <c r="U73" s="7">
        <f t="shared" si="427"/>
        <v>0</v>
      </c>
      <c r="V73" s="7">
        <f t="shared" si="427"/>
        <v>0</v>
      </c>
      <c r="W73" s="7">
        <f t="shared" si="427"/>
        <v>0</v>
      </c>
      <c r="X73" s="7">
        <f t="shared" si="427"/>
        <v>25</v>
      </c>
      <c r="Y73" s="23">
        <f t="shared" ref="Y73" si="450">Y268</f>
        <v>8</v>
      </c>
      <c r="Z73" s="7">
        <f t="shared" ref="Z73:AB73" si="451">IF($Y73=0,0,Z268/$Y73*100)</f>
        <v>50</v>
      </c>
      <c r="AA73" s="7">
        <f t="shared" si="451"/>
        <v>25</v>
      </c>
      <c r="AB73" s="7">
        <f t="shared" si="451"/>
        <v>25</v>
      </c>
      <c r="AC73" s="23">
        <f t="shared" si="437"/>
        <v>11</v>
      </c>
      <c r="AD73" s="7">
        <f t="shared" ref="AD73:AI73" si="452">IF($AC73=0,0,AD268/$AC73*100)</f>
        <v>36.363636363636367</v>
      </c>
      <c r="AE73" s="7">
        <f t="shared" si="452"/>
        <v>18.181818181818183</v>
      </c>
      <c r="AF73" s="7">
        <f t="shared" si="452"/>
        <v>27.27272727272727</v>
      </c>
      <c r="AG73" s="7">
        <f t="shared" si="452"/>
        <v>9.0909090909090917</v>
      </c>
      <c r="AH73" s="7">
        <f t="shared" si="452"/>
        <v>9.0909090909090917</v>
      </c>
      <c r="AI73" s="7">
        <f t="shared" si="452"/>
        <v>0</v>
      </c>
      <c r="AJ73" s="33">
        <f t="shared" ref="AJ73:AK73" si="453">IF(AJ268="","－",AJ268)</f>
        <v>25.757575757575754</v>
      </c>
      <c r="AK73" s="33">
        <f t="shared" si="453"/>
        <v>40.476190476190474</v>
      </c>
    </row>
    <row r="74" spans="1:37" ht="15" customHeight="1" x14ac:dyDescent="0.2">
      <c r="A74" s="16"/>
      <c r="B74" s="25"/>
      <c r="C74" s="18" t="s">
        <v>192</v>
      </c>
      <c r="D74" s="23">
        <f t="shared" si="430"/>
        <v>23</v>
      </c>
      <c r="E74" s="7">
        <f t="shared" ref="E74:F74" si="454">IF($D74=0,0,E269/$D74*100)</f>
        <v>65.217391304347828</v>
      </c>
      <c r="F74" s="7">
        <f t="shared" si="454"/>
        <v>34.782608695652172</v>
      </c>
      <c r="G74" s="23">
        <f t="shared" si="432"/>
        <v>12</v>
      </c>
      <c r="H74" s="7">
        <f t="shared" ref="H74:M74" si="455">IF($G74=0,0,H269/$G74*100)</f>
        <v>16.666666666666664</v>
      </c>
      <c r="I74" s="7">
        <f t="shared" si="455"/>
        <v>16.666666666666664</v>
      </c>
      <c r="J74" s="7">
        <f t="shared" si="455"/>
        <v>8.3333333333333321</v>
      </c>
      <c r="K74" s="7">
        <f t="shared" si="455"/>
        <v>0</v>
      </c>
      <c r="L74" s="7">
        <f t="shared" si="455"/>
        <v>33.333333333333329</v>
      </c>
      <c r="M74" s="7">
        <f t="shared" si="455"/>
        <v>25</v>
      </c>
      <c r="N74" s="33">
        <f t="shared" si="426"/>
        <v>131.51111111111109</v>
      </c>
      <c r="O74" s="33">
        <f t="shared" si="421"/>
        <v>169.08571428571426</v>
      </c>
      <c r="P74" s="23">
        <f t="shared" ref="P74" si="456">P269</f>
        <v>12</v>
      </c>
      <c r="Q74" s="7">
        <f t="shared" si="427"/>
        <v>66.666666666666657</v>
      </c>
      <c r="R74" s="7">
        <f t="shared" si="427"/>
        <v>8.3333333333333321</v>
      </c>
      <c r="S74" s="7">
        <f t="shared" si="427"/>
        <v>16.666666666666664</v>
      </c>
      <c r="T74" s="7">
        <f t="shared" si="427"/>
        <v>0</v>
      </c>
      <c r="U74" s="7">
        <f t="shared" si="427"/>
        <v>0</v>
      </c>
      <c r="V74" s="7">
        <f t="shared" si="427"/>
        <v>0</v>
      </c>
      <c r="W74" s="7">
        <f t="shared" si="427"/>
        <v>0</v>
      </c>
      <c r="X74" s="7">
        <f t="shared" si="427"/>
        <v>8.3333333333333321</v>
      </c>
      <c r="Y74" s="23">
        <f t="shared" ref="Y74" si="457">Y269</f>
        <v>12</v>
      </c>
      <c r="Z74" s="7">
        <f t="shared" ref="Z74:AB74" si="458">IF($Y74=0,0,Z269/$Y74*100)</f>
        <v>41.666666666666671</v>
      </c>
      <c r="AA74" s="7">
        <f t="shared" si="458"/>
        <v>50</v>
      </c>
      <c r="AB74" s="7">
        <f t="shared" si="458"/>
        <v>8.3333333333333321</v>
      </c>
      <c r="AC74" s="23">
        <f t="shared" si="437"/>
        <v>23</v>
      </c>
      <c r="AD74" s="7">
        <f t="shared" ref="AD74:AI74" si="459">IF($AC74=0,0,AD269/$AC74*100)</f>
        <v>52.173913043478258</v>
      </c>
      <c r="AE74" s="7">
        <f t="shared" si="459"/>
        <v>26.086956521739129</v>
      </c>
      <c r="AF74" s="7">
        <f t="shared" si="459"/>
        <v>4.3478260869565215</v>
      </c>
      <c r="AG74" s="7">
        <f t="shared" si="459"/>
        <v>8.695652173913043</v>
      </c>
      <c r="AH74" s="7">
        <f t="shared" si="459"/>
        <v>8.695652173913043</v>
      </c>
      <c r="AI74" s="7">
        <f t="shared" si="459"/>
        <v>0</v>
      </c>
      <c r="AJ74" s="33">
        <f t="shared" ref="AJ74:AK74" si="460">IF(AJ269="","－",AJ269)</f>
        <v>18.148052387644178</v>
      </c>
      <c r="AK74" s="33">
        <f t="shared" si="460"/>
        <v>37.94592771961964</v>
      </c>
    </row>
    <row r="75" spans="1:37" ht="15" customHeight="1" x14ac:dyDescent="0.2">
      <c r="A75" s="17"/>
      <c r="B75" s="26"/>
      <c r="C75" s="19" t="s">
        <v>34</v>
      </c>
      <c r="D75" s="24">
        <f t="shared" si="430"/>
        <v>34</v>
      </c>
      <c r="E75" s="5">
        <f t="shared" ref="E75:F75" si="461">IF($D75=0,0,E270/$D75*100)</f>
        <v>61.764705882352942</v>
      </c>
      <c r="F75" s="5">
        <f t="shared" si="461"/>
        <v>38.235294117647058</v>
      </c>
      <c r="G75" s="24">
        <f t="shared" si="432"/>
        <v>20</v>
      </c>
      <c r="H75" s="5">
        <f t="shared" ref="H75:M75" si="462">IF($G75=0,0,H270/$G75*100)</f>
        <v>15</v>
      </c>
      <c r="I75" s="5">
        <f t="shared" si="462"/>
        <v>15</v>
      </c>
      <c r="J75" s="5">
        <f t="shared" si="462"/>
        <v>0</v>
      </c>
      <c r="K75" s="5">
        <f t="shared" si="462"/>
        <v>0</v>
      </c>
      <c r="L75" s="5">
        <f t="shared" si="462"/>
        <v>15</v>
      </c>
      <c r="M75" s="5">
        <f t="shared" si="462"/>
        <v>55.000000000000007</v>
      </c>
      <c r="N75" s="34">
        <f t="shared" si="426"/>
        <v>147.66666666666666</v>
      </c>
      <c r="O75" s="34">
        <f t="shared" si="421"/>
        <v>221.5</v>
      </c>
      <c r="P75" s="24">
        <f t="shared" ref="P75" si="463">P270</f>
        <v>20</v>
      </c>
      <c r="Q75" s="5">
        <f t="shared" si="427"/>
        <v>40</v>
      </c>
      <c r="R75" s="5">
        <f t="shared" si="427"/>
        <v>0</v>
      </c>
      <c r="S75" s="5">
        <f t="shared" si="427"/>
        <v>5</v>
      </c>
      <c r="T75" s="5">
        <f t="shared" si="427"/>
        <v>0</v>
      </c>
      <c r="U75" s="5">
        <f t="shared" si="427"/>
        <v>0</v>
      </c>
      <c r="V75" s="5">
        <f t="shared" si="427"/>
        <v>0</v>
      </c>
      <c r="W75" s="5">
        <f t="shared" si="427"/>
        <v>0</v>
      </c>
      <c r="X75" s="5">
        <f t="shared" si="427"/>
        <v>55.000000000000007</v>
      </c>
      <c r="Y75" s="24">
        <f t="shared" ref="Y75" si="464">Y270</f>
        <v>20</v>
      </c>
      <c r="Z75" s="5">
        <f t="shared" ref="Z75:AB75" si="465">IF($Y75=0,0,Z270/$Y75*100)</f>
        <v>35</v>
      </c>
      <c r="AA75" s="5">
        <f t="shared" si="465"/>
        <v>20</v>
      </c>
      <c r="AB75" s="5">
        <f t="shared" si="465"/>
        <v>45</v>
      </c>
      <c r="AC75" s="24">
        <f t="shared" si="437"/>
        <v>37</v>
      </c>
      <c r="AD75" s="5">
        <f t="shared" ref="AD75:AI75" si="466">IF($AC75=0,0,AD270/$AC75*100)</f>
        <v>40.54054054054054</v>
      </c>
      <c r="AE75" s="5">
        <f t="shared" si="466"/>
        <v>13.513513513513514</v>
      </c>
      <c r="AF75" s="5">
        <f t="shared" si="466"/>
        <v>13.513513513513514</v>
      </c>
      <c r="AG75" s="5">
        <f t="shared" si="466"/>
        <v>24.324324324324326</v>
      </c>
      <c r="AH75" s="5">
        <f t="shared" si="466"/>
        <v>5.4054054054054053</v>
      </c>
      <c r="AI75" s="5">
        <f t="shared" si="466"/>
        <v>2.7027027027027026</v>
      </c>
      <c r="AJ75" s="34">
        <f t="shared" ref="AJ75:AK75" si="467">IF(AJ270="","－",AJ270)</f>
        <v>28.197751322751326</v>
      </c>
      <c r="AK75" s="34">
        <f t="shared" si="467"/>
        <v>48.339002267573697</v>
      </c>
    </row>
    <row r="76" spans="1:37" ht="15" customHeight="1" x14ac:dyDescent="0.2">
      <c r="A76" s="11" t="s">
        <v>193</v>
      </c>
      <c r="B76" s="6" t="s">
        <v>23</v>
      </c>
      <c r="C76" s="12" t="s">
        <v>24</v>
      </c>
      <c r="D76" s="22">
        <f t="shared" ref="D76:I76" si="468">D271</f>
        <v>781</v>
      </c>
      <c r="E76" s="4">
        <f t="shared" si="468"/>
        <v>668</v>
      </c>
      <c r="F76" s="4">
        <f t="shared" si="468"/>
        <v>113</v>
      </c>
      <c r="G76" s="22">
        <f t="shared" si="468"/>
        <v>649</v>
      </c>
      <c r="H76" s="4">
        <f t="shared" si="468"/>
        <v>92</v>
      </c>
      <c r="I76" s="4">
        <f t="shared" si="468"/>
        <v>46</v>
      </c>
      <c r="J76" s="4">
        <f t="shared" ref="J76:L76" si="469">J271</f>
        <v>62</v>
      </c>
      <c r="K76" s="4">
        <f t="shared" si="469"/>
        <v>129</v>
      </c>
      <c r="L76" s="4">
        <f t="shared" si="469"/>
        <v>287</v>
      </c>
      <c r="M76" s="4">
        <f>M271</f>
        <v>33</v>
      </c>
      <c r="N76" s="32">
        <f t="shared" si="426"/>
        <v>141.70758782467536</v>
      </c>
      <c r="O76" s="32">
        <f t="shared" si="421"/>
        <v>166.58754599236644</v>
      </c>
      <c r="P76" s="22">
        <f>P271</f>
        <v>649</v>
      </c>
      <c r="Q76" s="4">
        <f>Q271</f>
        <v>475</v>
      </c>
      <c r="R76" s="4">
        <f>R271</f>
        <v>121</v>
      </c>
      <c r="S76" s="4">
        <f t="shared" ref="S76:W76" si="470">S271</f>
        <v>20</v>
      </c>
      <c r="T76" s="4">
        <f t="shared" si="470"/>
        <v>0</v>
      </c>
      <c r="U76" s="4">
        <f t="shared" si="470"/>
        <v>0</v>
      </c>
      <c r="V76" s="4">
        <f t="shared" si="470"/>
        <v>0</v>
      </c>
      <c r="W76" s="4">
        <f t="shared" si="470"/>
        <v>2</v>
      </c>
      <c r="X76" s="4">
        <f t="shared" ref="X76:AE76" si="471">X271</f>
        <v>31</v>
      </c>
      <c r="Y76" s="22">
        <f t="shared" si="471"/>
        <v>649</v>
      </c>
      <c r="Z76" s="4">
        <f t="shared" si="471"/>
        <v>486</v>
      </c>
      <c r="AA76" s="4">
        <f t="shared" si="471"/>
        <v>132</v>
      </c>
      <c r="AB76" s="4">
        <f t="shared" si="471"/>
        <v>31</v>
      </c>
      <c r="AC76" s="22">
        <f t="shared" si="471"/>
        <v>825</v>
      </c>
      <c r="AD76" s="4">
        <f t="shared" si="471"/>
        <v>218</v>
      </c>
      <c r="AE76" s="4">
        <f t="shared" si="471"/>
        <v>286</v>
      </c>
      <c r="AF76" s="4">
        <f t="shared" ref="AF76:AH76" si="472">AF271</f>
        <v>110</v>
      </c>
      <c r="AG76" s="4">
        <f t="shared" si="472"/>
        <v>98</v>
      </c>
      <c r="AH76" s="4">
        <f t="shared" si="472"/>
        <v>104</v>
      </c>
      <c r="AI76" s="4">
        <f>AI271</f>
        <v>9</v>
      </c>
      <c r="AJ76" s="32">
        <f t="shared" ref="AJ76:AK76" si="473">IF(AJ271="","－",AJ271)</f>
        <v>30.621679096662728</v>
      </c>
      <c r="AK76" s="32">
        <f t="shared" si="473"/>
        <v>41.784766125212016</v>
      </c>
    </row>
    <row r="77" spans="1:37" ht="15" customHeight="1" x14ac:dyDescent="0.2">
      <c r="A77" s="104" t="s">
        <v>194</v>
      </c>
      <c r="B77" s="6" t="s">
        <v>41</v>
      </c>
      <c r="C77" s="15"/>
      <c r="D77" s="14">
        <f>IF(SUM(E77:F77)&gt;100,"－",SUM(E77:F77))</f>
        <v>100</v>
      </c>
      <c r="E77" s="13">
        <f>E271/$D76*100</f>
        <v>85.531370038412291</v>
      </c>
      <c r="F77" s="13">
        <f>F271/$D76*100</f>
        <v>14.468629961587709</v>
      </c>
      <c r="G77" s="14">
        <f>IF(SUM(H77:M77)&gt;100,"－",SUM(H77:M77))</f>
        <v>100</v>
      </c>
      <c r="H77" s="13">
        <f t="shared" ref="H77:M77" si="474">H271/$G76*100</f>
        <v>14.175654853620955</v>
      </c>
      <c r="I77" s="13">
        <f t="shared" si="474"/>
        <v>7.0878274268104775</v>
      </c>
      <c r="J77" s="13">
        <f t="shared" si="474"/>
        <v>9.5531587057010778</v>
      </c>
      <c r="K77" s="13">
        <f t="shared" si="474"/>
        <v>19.876733436055467</v>
      </c>
      <c r="L77" s="13">
        <f t="shared" si="474"/>
        <v>44.221879815100152</v>
      </c>
      <c r="M77" s="13">
        <f t="shared" si="474"/>
        <v>5.0847457627118651</v>
      </c>
      <c r="N77" s="14" t="str">
        <f t="shared" si="426"/>
        <v>－</v>
      </c>
      <c r="O77" s="14" t="str">
        <f t="shared" si="421"/>
        <v>－</v>
      </c>
      <c r="P77" s="14">
        <f>IF(SUM(Q77:X77)&gt;100,"－",SUM(Q77:X77))</f>
        <v>100</v>
      </c>
      <c r="Q77" s="13">
        <f t="shared" ref="Q77:X77" si="475">Q271/$P76*100</f>
        <v>73.18952234206472</v>
      </c>
      <c r="R77" s="13">
        <f t="shared" si="475"/>
        <v>18.64406779661017</v>
      </c>
      <c r="S77" s="13">
        <f t="shared" si="475"/>
        <v>3.0816640986132513</v>
      </c>
      <c r="T77" s="13">
        <f t="shared" si="475"/>
        <v>0</v>
      </c>
      <c r="U77" s="13">
        <f t="shared" si="475"/>
        <v>0</v>
      </c>
      <c r="V77" s="13">
        <f t="shared" si="475"/>
        <v>0</v>
      </c>
      <c r="W77" s="13">
        <f t="shared" si="475"/>
        <v>0.30816640986132515</v>
      </c>
      <c r="X77" s="13">
        <f t="shared" si="475"/>
        <v>4.7765793528505389</v>
      </c>
      <c r="Y77" s="14">
        <f>IF(SUM(Z77:AB77)&gt;100,"－",SUM(Z77:AB77))</f>
        <v>100</v>
      </c>
      <c r="Z77" s="13">
        <f>Z271/$Y76*100</f>
        <v>74.884437596302007</v>
      </c>
      <c r="AA77" s="13">
        <f>AA271/$Y76*100</f>
        <v>20.33898305084746</v>
      </c>
      <c r="AB77" s="13">
        <f>AB271/$Y76*100</f>
        <v>4.7765793528505389</v>
      </c>
      <c r="AC77" s="14">
        <f>IF(SUM(AD77:AI77)&gt;100,"－",SUM(AD77:AI77))</f>
        <v>100</v>
      </c>
      <c r="AD77" s="13">
        <f t="shared" ref="AD77:AI77" si="476">AD271/$AC76*100</f>
        <v>26.424242424242422</v>
      </c>
      <c r="AE77" s="13">
        <f t="shared" si="476"/>
        <v>34.666666666666671</v>
      </c>
      <c r="AF77" s="13">
        <f t="shared" si="476"/>
        <v>13.333333333333334</v>
      </c>
      <c r="AG77" s="13">
        <f t="shared" si="476"/>
        <v>11.878787878787879</v>
      </c>
      <c r="AH77" s="13">
        <f t="shared" si="476"/>
        <v>12.606060606060607</v>
      </c>
      <c r="AI77" s="13">
        <f t="shared" si="476"/>
        <v>1.0909090909090911</v>
      </c>
      <c r="AJ77" s="14" t="str">
        <f t="shared" ref="AJ77:AK77" si="477">IF(AJ272="","－",AJ272)</f>
        <v>－</v>
      </c>
      <c r="AK77" s="14" t="str">
        <f t="shared" si="477"/>
        <v>－</v>
      </c>
    </row>
    <row r="78" spans="1:37" ht="15" customHeight="1" x14ac:dyDescent="0.2">
      <c r="A78" s="104"/>
      <c r="B78" s="6" t="s">
        <v>27</v>
      </c>
      <c r="C78" s="18" t="s">
        <v>52</v>
      </c>
      <c r="D78" s="23">
        <f>D273</f>
        <v>269</v>
      </c>
      <c r="E78" s="7">
        <f>IF($D78=0,0,E273/$D78*100)</f>
        <v>81.412639405204459</v>
      </c>
      <c r="F78" s="7">
        <f>IF($D78=0,0,F273/$D78*100)</f>
        <v>18.587360594795538</v>
      </c>
      <c r="G78" s="23">
        <f>G273</f>
        <v>208</v>
      </c>
      <c r="H78" s="7">
        <f t="shared" ref="H78:M78" si="478">IF($G78=0,0,H273/$G78*100)</f>
        <v>20.192307692307693</v>
      </c>
      <c r="I78" s="7">
        <f t="shared" si="478"/>
        <v>7.2115384615384608</v>
      </c>
      <c r="J78" s="7">
        <f t="shared" si="478"/>
        <v>8.1730769230769234</v>
      </c>
      <c r="K78" s="7">
        <f t="shared" si="478"/>
        <v>22.115384615384613</v>
      </c>
      <c r="L78" s="7">
        <f t="shared" si="478"/>
        <v>38.461538461538467</v>
      </c>
      <c r="M78" s="7">
        <f t="shared" si="478"/>
        <v>3.8461538461538463</v>
      </c>
      <c r="N78" s="33">
        <f t="shared" si="426"/>
        <v>121.59099999999998</v>
      </c>
      <c r="O78" s="33">
        <f t="shared" si="421"/>
        <v>153.91265822784808</v>
      </c>
      <c r="P78" s="23">
        <f>P273</f>
        <v>208</v>
      </c>
      <c r="Q78" s="7">
        <f t="shared" ref="Q78:X83" si="479">IF($P78=0,0,Q273/$P78*100)</f>
        <v>67.788461538461547</v>
      </c>
      <c r="R78" s="7">
        <f t="shared" si="479"/>
        <v>23.557692307692307</v>
      </c>
      <c r="S78" s="7">
        <f t="shared" si="479"/>
        <v>2.8846153846153846</v>
      </c>
      <c r="T78" s="7">
        <f t="shared" si="479"/>
        <v>0</v>
      </c>
      <c r="U78" s="7">
        <f t="shared" si="479"/>
        <v>0</v>
      </c>
      <c r="V78" s="7">
        <f t="shared" si="479"/>
        <v>0</v>
      </c>
      <c r="W78" s="7">
        <f t="shared" si="479"/>
        <v>0.48076923076923078</v>
      </c>
      <c r="X78" s="7">
        <f t="shared" si="479"/>
        <v>5.2884615384615383</v>
      </c>
      <c r="Y78" s="23">
        <f>Y273</f>
        <v>208</v>
      </c>
      <c r="Z78" s="7">
        <f>IF($Y78=0,0,Z273/$Y78*100)</f>
        <v>68.269230769230774</v>
      </c>
      <c r="AA78" s="7">
        <f>IF($Y78=0,0,AA273/$Y78*100)</f>
        <v>26.923076923076923</v>
      </c>
      <c r="AB78" s="7">
        <f>IF($Y78=0,0,AB273/$Y78*100)</f>
        <v>4.8076923076923084</v>
      </c>
      <c r="AC78" s="23">
        <f>AC273</f>
        <v>288</v>
      </c>
      <c r="AD78" s="7">
        <f t="shared" ref="AD78:AI78" si="480">IF($AC78=0,0,AD273/$AC78*100)</f>
        <v>27.083333333333332</v>
      </c>
      <c r="AE78" s="7">
        <f t="shared" si="480"/>
        <v>23.958333333333336</v>
      </c>
      <c r="AF78" s="7">
        <f t="shared" si="480"/>
        <v>14.236111111111111</v>
      </c>
      <c r="AG78" s="7">
        <f t="shared" si="480"/>
        <v>16.666666666666664</v>
      </c>
      <c r="AH78" s="7">
        <f t="shared" si="480"/>
        <v>17.708333333333336</v>
      </c>
      <c r="AI78" s="7">
        <f t="shared" si="480"/>
        <v>0.34722222222222221</v>
      </c>
      <c r="AJ78" s="33">
        <f t="shared" ref="AJ78:AK78" si="481">IF(AJ273="","－",AJ273)</f>
        <v>36.773062186985904</v>
      </c>
      <c r="AK78" s="33">
        <f t="shared" si="481"/>
        <v>50.496980132368208</v>
      </c>
    </row>
    <row r="79" spans="1:37" ht="15" customHeight="1" x14ac:dyDescent="0.2">
      <c r="A79" s="104"/>
      <c r="B79" s="6" t="s">
        <v>43</v>
      </c>
      <c r="C79" s="18" t="s">
        <v>189</v>
      </c>
      <c r="D79" s="23">
        <f t="shared" ref="D79:D83" si="482">D274</f>
        <v>213</v>
      </c>
      <c r="E79" s="7">
        <f t="shared" ref="E79:F79" si="483">IF($D79=0,0,E274/$D79*100)</f>
        <v>83.568075117370881</v>
      </c>
      <c r="F79" s="7">
        <f t="shared" si="483"/>
        <v>16.431924882629108</v>
      </c>
      <c r="G79" s="23">
        <f t="shared" ref="G79:G83" si="484">G274</f>
        <v>172</v>
      </c>
      <c r="H79" s="7">
        <f t="shared" ref="H79:M79" si="485">IF($G79=0,0,H274/$G79*100)</f>
        <v>16.86046511627907</v>
      </c>
      <c r="I79" s="7">
        <f t="shared" si="485"/>
        <v>6.395348837209303</v>
      </c>
      <c r="J79" s="7">
        <f t="shared" si="485"/>
        <v>10.465116279069768</v>
      </c>
      <c r="K79" s="7">
        <f t="shared" si="485"/>
        <v>15.697674418604651</v>
      </c>
      <c r="L79" s="7">
        <f t="shared" si="485"/>
        <v>45.930232558139537</v>
      </c>
      <c r="M79" s="7">
        <f t="shared" si="485"/>
        <v>4.6511627906976747</v>
      </c>
      <c r="N79" s="33">
        <f t="shared" si="426"/>
        <v>141.20846646341462</v>
      </c>
      <c r="O79" s="33">
        <f t="shared" si="421"/>
        <v>171.54213703703704</v>
      </c>
      <c r="P79" s="23">
        <f t="shared" ref="P79" si="486">P274</f>
        <v>172</v>
      </c>
      <c r="Q79" s="7">
        <f t="shared" si="479"/>
        <v>62.790697674418603</v>
      </c>
      <c r="R79" s="7">
        <f t="shared" si="479"/>
        <v>27.325581395348834</v>
      </c>
      <c r="S79" s="7">
        <f t="shared" si="479"/>
        <v>4.0697674418604652</v>
      </c>
      <c r="T79" s="7">
        <f t="shared" si="479"/>
        <v>0</v>
      </c>
      <c r="U79" s="7">
        <f t="shared" si="479"/>
        <v>0</v>
      </c>
      <c r="V79" s="7">
        <f t="shared" si="479"/>
        <v>0</v>
      </c>
      <c r="W79" s="7">
        <f t="shared" si="479"/>
        <v>0.58139534883720934</v>
      </c>
      <c r="X79" s="7">
        <f t="shared" si="479"/>
        <v>5.2325581395348841</v>
      </c>
      <c r="Y79" s="23">
        <f t="shared" ref="Y79" si="487">Y274</f>
        <v>172</v>
      </c>
      <c r="Z79" s="7">
        <f t="shared" ref="Z79:AB79" si="488">IF($Y79=0,0,Z274/$Y79*100)</f>
        <v>69.767441860465112</v>
      </c>
      <c r="AA79" s="7">
        <f t="shared" si="488"/>
        <v>25</v>
      </c>
      <c r="AB79" s="7">
        <f t="shared" si="488"/>
        <v>5.2325581395348841</v>
      </c>
      <c r="AC79" s="23">
        <f t="shared" ref="AC79:AC83" si="489">AC274</f>
        <v>224</v>
      </c>
      <c r="AD79" s="7">
        <f t="shared" ref="AD79:AI79" si="490">IF($AC79=0,0,AD274/$AC79*100)</f>
        <v>23.214285714285715</v>
      </c>
      <c r="AE79" s="7">
        <f t="shared" si="490"/>
        <v>33.482142857142854</v>
      </c>
      <c r="AF79" s="7">
        <f t="shared" si="490"/>
        <v>13.839285714285715</v>
      </c>
      <c r="AG79" s="7">
        <f t="shared" si="490"/>
        <v>14.285714285714285</v>
      </c>
      <c r="AH79" s="7">
        <f t="shared" si="490"/>
        <v>13.839285714285715</v>
      </c>
      <c r="AI79" s="7">
        <f t="shared" si="490"/>
        <v>1.3392857142857142</v>
      </c>
      <c r="AJ79" s="33">
        <f t="shared" ref="AJ79:AK79" si="491">IF(AJ274="","－",AJ274)</f>
        <v>32.960751038546164</v>
      </c>
      <c r="AK79" s="33">
        <f t="shared" si="491"/>
        <v>43.10252058886806</v>
      </c>
    </row>
    <row r="80" spans="1:37" ht="15" customHeight="1" x14ac:dyDescent="0.2">
      <c r="A80" s="16"/>
      <c r="B80" s="6"/>
      <c r="C80" s="18" t="s">
        <v>190</v>
      </c>
      <c r="D80" s="23">
        <f t="shared" si="482"/>
        <v>99</v>
      </c>
      <c r="E80" s="7">
        <f t="shared" ref="E80:F80" si="492">IF($D80=0,0,E275/$D80*100)</f>
        <v>86.868686868686879</v>
      </c>
      <c r="F80" s="7">
        <f t="shared" si="492"/>
        <v>13.131313131313133</v>
      </c>
      <c r="G80" s="23">
        <f t="shared" si="484"/>
        <v>85</v>
      </c>
      <c r="H80" s="7">
        <f t="shared" ref="H80:M80" si="493">IF($G80=0,0,H275/$G80*100)</f>
        <v>12.941176470588237</v>
      </c>
      <c r="I80" s="7">
        <f t="shared" si="493"/>
        <v>3.5294117647058822</v>
      </c>
      <c r="J80" s="7">
        <f t="shared" si="493"/>
        <v>9.4117647058823533</v>
      </c>
      <c r="K80" s="7">
        <f t="shared" si="493"/>
        <v>21.176470588235293</v>
      </c>
      <c r="L80" s="7">
        <f t="shared" si="493"/>
        <v>48.235294117647058</v>
      </c>
      <c r="M80" s="7">
        <f t="shared" si="493"/>
        <v>4.7058823529411766</v>
      </c>
      <c r="N80" s="33">
        <f t="shared" si="426"/>
        <v>152.05235308641977</v>
      </c>
      <c r="O80" s="33">
        <f t="shared" si="421"/>
        <v>175.94629428571429</v>
      </c>
      <c r="P80" s="23">
        <f t="shared" ref="P80" si="494">P275</f>
        <v>85</v>
      </c>
      <c r="Q80" s="7">
        <f t="shared" si="479"/>
        <v>63.529411764705877</v>
      </c>
      <c r="R80" s="7">
        <f t="shared" si="479"/>
        <v>27.058823529411764</v>
      </c>
      <c r="S80" s="7">
        <f t="shared" si="479"/>
        <v>4.7058823529411766</v>
      </c>
      <c r="T80" s="7">
        <f t="shared" si="479"/>
        <v>0</v>
      </c>
      <c r="U80" s="7">
        <f t="shared" si="479"/>
        <v>0</v>
      </c>
      <c r="V80" s="7">
        <f t="shared" si="479"/>
        <v>0</v>
      </c>
      <c r="W80" s="7">
        <f t="shared" si="479"/>
        <v>0</v>
      </c>
      <c r="X80" s="7">
        <f t="shared" si="479"/>
        <v>4.7058823529411766</v>
      </c>
      <c r="Y80" s="23">
        <f t="shared" ref="Y80" si="495">Y275</f>
        <v>85</v>
      </c>
      <c r="Z80" s="7">
        <f t="shared" ref="Z80:AB80" si="496">IF($Y80=0,0,Z275/$Y80*100)</f>
        <v>69.411764705882348</v>
      </c>
      <c r="AA80" s="7">
        <f t="shared" si="496"/>
        <v>24.705882352941178</v>
      </c>
      <c r="AB80" s="7">
        <f t="shared" si="496"/>
        <v>5.8823529411764701</v>
      </c>
      <c r="AC80" s="23">
        <f t="shared" si="489"/>
        <v>106</v>
      </c>
      <c r="AD80" s="7">
        <f t="shared" ref="AD80:AI80" si="497">IF($AC80=0,0,AD275/$AC80*100)</f>
        <v>26.415094339622641</v>
      </c>
      <c r="AE80" s="7">
        <f t="shared" si="497"/>
        <v>27.358490566037734</v>
      </c>
      <c r="AF80" s="7">
        <f t="shared" si="497"/>
        <v>18.867924528301888</v>
      </c>
      <c r="AG80" s="7">
        <f t="shared" si="497"/>
        <v>10.377358490566039</v>
      </c>
      <c r="AH80" s="7">
        <f t="shared" si="497"/>
        <v>15.09433962264151</v>
      </c>
      <c r="AI80" s="7">
        <f t="shared" si="497"/>
        <v>1.8867924528301887</v>
      </c>
      <c r="AJ80" s="33">
        <f t="shared" ref="AJ80:AK80" si="498">IF(AJ275="","－",AJ275)</f>
        <v>32.232595652420329</v>
      </c>
      <c r="AK80" s="33">
        <f t="shared" si="498"/>
        <v>44.107762471733082</v>
      </c>
    </row>
    <row r="81" spans="1:37" ht="15" customHeight="1" x14ac:dyDescent="0.2">
      <c r="A81" s="16"/>
      <c r="B81" s="6"/>
      <c r="C81" s="18" t="s">
        <v>191</v>
      </c>
      <c r="D81" s="23">
        <f t="shared" si="482"/>
        <v>27</v>
      </c>
      <c r="E81" s="7">
        <f t="shared" ref="E81:F81" si="499">IF($D81=0,0,E276/$D81*100)</f>
        <v>70.370370370370367</v>
      </c>
      <c r="F81" s="7">
        <f t="shared" si="499"/>
        <v>29.629629629629626</v>
      </c>
      <c r="G81" s="23">
        <f t="shared" si="484"/>
        <v>18</v>
      </c>
      <c r="H81" s="7">
        <f t="shared" ref="H81:M81" si="500">IF($G81=0,0,H276/$G81*100)</f>
        <v>5.5555555555555554</v>
      </c>
      <c r="I81" s="7">
        <f t="shared" si="500"/>
        <v>11.111111111111111</v>
      </c>
      <c r="J81" s="7">
        <f t="shared" si="500"/>
        <v>5.5555555555555554</v>
      </c>
      <c r="K81" s="7">
        <f t="shared" si="500"/>
        <v>22.222222222222221</v>
      </c>
      <c r="L81" s="7">
        <f t="shared" si="500"/>
        <v>44.444444444444443</v>
      </c>
      <c r="M81" s="7">
        <f t="shared" si="500"/>
        <v>11.111111111111111</v>
      </c>
      <c r="N81" s="33">
        <f t="shared" si="426"/>
        <v>215.05625000000001</v>
      </c>
      <c r="O81" s="33">
        <f t="shared" si="421"/>
        <v>229.39333333333335</v>
      </c>
      <c r="P81" s="23">
        <f t="shared" ref="P81" si="501">P276</f>
        <v>18</v>
      </c>
      <c r="Q81" s="7">
        <f t="shared" si="479"/>
        <v>77.777777777777786</v>
      </c>
      <c r="R81" s="7">
        <f t="shared" si="479"/>
        <v>11.111111111111111</v>
      </c>
      <c r="S81" s="7">
        <f t="shared" si="479"/>
        <v>5.5555555555555554</v>
      </c>
      <c r="T81" s="7">
        <f t="shared" si="479"/>
        <v>0</v>
      </c>
      <c r="U81" s="7">
        <f t="shared" si="479"/>
        <v>0</v>
      </c>
      <c r="V81" s="7">
        <f t="shared" si="479"/>
        <v>0</v>
      </c>
      <c r="W81" s="7">
        <f t="shared" si="479"/>
        <v>0</v>
      </c>
      <c r="X81" s="7">
        <f t="shared" si="479"/>
        <v>5.5555555555555554</v>
      </c>
      <c r="Y81" s="23">
        <f t="shared" ref="Y81" si="502">Y276</f>
        <v>18</v>
      </c>
      <c r="Z81" s="7">
        <f t="shared" ref="Z81:AB81" si="503">IF($Y81=0,0,Z276/$Y81*100)</f>
        <v>72.222222222222214</v>
      </c>
      <c r="AA81" s="7">
        <f t="shared" si="503"/>
        <v>22.222222222222221</v>
      </c>
      <c r="AB81" s="7">
        <f t="shared" si="503"/>
        <v>5.5555555555555554</v>
      </c>
      <c r="AC81" s="23">
        <f t="shared" si="489"/>
        <v>31</v>
      </c>
      <c r="AD81" s="7">
        <f t="shared" ref="AD81:AI81" si="504">IF($AC81=0,0,AD276/$AC81*100)</f>
        <v>29.032258064516132</v>
      </c>
      <c r="AE81" s="7">
        <f t="shared" si="504"/>
        <v>41.935483870967744</v>
      </c>
      <c r="AF81" s="7">
        <f t="shared" si="504"/>
        <v>6.4516129032258061</v>
      </c>
      <c r="AG81" s="7">
        <f t="shared" si="504"/>
        <v>12.903225806451612</v>
      </c>
      <c r="AH81" s="7">
        <f t="shared" si="504"/>
        <v>9.67741935483871</v>
      </c>
      <c r="AI81" s="7">
        <f t="shared" si="504"/>
        <v>0</v>
      </c>
      <c r="AJ81" s="33">
        <f t="shared" ref="AJ81:AK81" si="505">IF(AJ276="","－",AJ276)</f>
        <v>26.289694959854788</v>
      </c>
      <c r="AK81" s="33">
        <f t="shared" si="505"/>
        <v>37.044570170704475</v>
      </c>
    </row>
    <row r="82" spans="1:37" ht="15" customHeight="1" x14ac:dyDescent="0.2">
      <c r="A82" s="16"/>
      <c r="B82" s="6"/>
      <c r="C82" s="18" t="s">
        <v>192</v>
      </c>
      <c r="D82" s="23">
        <f t="shared" si="482"/>
        <v>6</v>
      </c>
      <c r="E82" s="7">
        <f t="shared" ref="E82:F82" si="506">IF($D82=0,0,E277/$D82*100)</f>
        <v>83.333333333333343</v>
      </c>
      <c r="F82" s="7">
        <f t="shared" si="506"/>
        <v>16.666666666666664</v>
      </c>
      <c r="G82" s="23">
        <f t="shared" si="484"/>
        <v>5</v>
      </c>
      <c r="H82" s="7">
        <f t="shared" ref="H82:M82" si="507">IF($G82=0,0,H277/$G82*100)</f>
        <v>0</v>
      </c>
      <c r="I82" s="7">
        <f t="shared" si="507"/>
        <v>0</v>
      </c>
      <c r="J82" s="7">
        <f t="shared" si="507"/>
        <v>20</v>
      </c>
      <c r="K82" s="7">
        <f t="shared" si="507"/>
        <v>20</v>
      </c>
      <c r="L82" s="7">
        <f t="shared" si="507"/>
        <v>40</v>
      </c>
      <c r="M82" s="7">
        <f t="shared" si="507"/>
        <v>20</v>
      </c>
      <c r="N82" s="33">
        <f t="shared" si="426"/>
        <v>240</v>
      </c>
      <c r="O82" s="33">
        <f t="shared" si="421"/>
        <v>240</v>
      </c>
      <c r="P82" s="23">
        <f t="shared" ref="P82" si="508">P277</f>
        <v>5</v>
      </c>
      <c r="Q82" s="7">
        <f t="shared" si="479"/>
        <v>80</v>
      </c>
      <c r="R82" s="7">
        <f t="shared" si="479"/>
        <v>0</v>
      </c>
      <c r="S82" s="7">
        <f t="shared" si="479"/>
        <v>0</v>
      </c>
      <c r="T82" s="7">
        <f t="shared" si="479"/>
        <v>0</v>
      </c>
      <c r="U82" s="7">
        <f t="shared" si="479"/>
        <v>0</v>
      </c>
      <c r="V82" s="7">
        <f t="shared" si="479"/>
        <v>0</v>
      </c>
      <c r="W82" s="7">
        <f t="shared" si="479"/>
        <v>0</v>
      </c>
      <c r="X82" s="7">
        <f t="shared" si="479"/>
        <v>20</v>
      </c>
      <c r="Y82" s="23">
        <f t="shared" ref="Y82" si="509">Y277</f>
        <v>5</v>
      </c>
      <c r="Z82" s="7">
        <f t="shared" ref="Z82:AB82" si="510">IF($Y82=0,0,Z277/$Y82*100)</f>
        <v>60</v>
      </c>
      <c r="AA82" s="7">
        <f t="shared" si="510"/>
        <v>20</v>
      </c>
      <c r="AB82" s="7">
        <f t="shared" si="510"/>
        <v>20</v>
      </c>
      <c r="AC82" s="23">
        <f t="shared" si="489"/>
        <v>8</v>
      </c>
      <c r="AD82" s="7">
        <f t="shared" ref="AD82:AI82" si="511">IF($AC82=0,0,AD277/$AC82*100)</f>
        <v>37.5</v>
      </c>
      <c r="AE82" s="7">
        <f t="shared" si="511"/>
        <v>25</v>
      </c>
      <c r="AF82" s="7">
        <f t="shared" si="511"/>
        <v>12.5</v>
      </c>
      <c r="AG82" s="7">
        <f t="shared" si="511"/>
        <v>12.5</v>
      </c>
      <c r="AH82" s="7">
        <f t="shared" si="511"/>
        <v>12.5</v>
      </c>
      <c r="AI82" s="7">
        <f t="shared" si="511"/>
        <v>0</v>
      </c>
      <c r="AJ82" s="33">
        <f t="shared" ref="AJ82:AK82" si="512">IF(AJ277="","－",AJ277)</f>
        <v>31.004709576138147</v>
      </c>
      <c r="AK82" s="33">
        <f t="shared" si="512"/>
        <v>49.607535321821032</v>
      </c>
    </row>
    <row r="83" spans="1:37" ht="15" customHeight="1" x14ac:dyDescent="0.2">
      <c r="A83" s="16"/>
      <c r="B83" s="6"/>
      <c r="C83" s="19" t="s">
        <v>34</v>
      </c>
      <c r="D83" s="23">
        <f t="shared" si="482"/>
        <v>167</v>
      </c>
      <c r="E83" s="7">
        <f t="shared" ref="E83:F83" si="513">IF($D83=0,0,E278/$D83*100)</f>
        <v>96.407185628742525</v>
      </c>
      <c r="F83" s="7">
        <f t="shared" si="513"/>
        <v>3.5928143712574849</v>
      </c>
      <c r="G83" s="23">
        <f t="shared" si="484"/>
        <v>161</v>
      </c>
      <c r="H83" s="7">
        <f t="shared" ref="H83:M83" si="514">IF($G83=0,0,H278/$G83*100)</f>
        <v>5.5900621118012426</v>
      </c>
      <c r="I83" s="7">
        <f t="shared" si="514"/>
        <v>9.316770186335404</v>
      </c>
      <c r="J83" s="7">
        <f t="shared" si="514"/>
        <v>10.559006211180124</v>
      </c>
      <c r="K83" s="7">
        <f t="shared" si="514"/>
        <v>20.496894409937887</v>
      </c>
      <c r="L83" s="7">
        <f t="shared" si="514"/>
        <v>47.826086956521742</v>
      </c>
      <c r="M83" s="7">
        <f t="shared" si="514"/>
        <v>6.2111801242236027</v>
      </c>
      <c r="N83" s="33">
        <f t="shared" si="426"/>
        <v>152.96917218543047</v>
      </c>
      <c r="O83" s="33">
        <f t="shared" si="421"/>
        <v>162.66440140845071</v>
      </c>
      <c r="P83" s="23">
        <f t="shared" ref="P83" si="515">P278</f>
        <v>161</v>
      </c>
      <c r="Q83" s="7">
        <f t="shared" si="479"/>
        <v>95.652173913043484</v>
      </c>
      <c r="R83" s="7">
        <f t="shared" si="479"/>
        <v>0</v>
      </c>
      <c r="S83" s="7">
        <f t="shared" si="479"/>
        <v>1.2422360248447204</v>
      </c>
      <c r="T83" s="7">
        <f t="shared" si="479"/>
        <v>0</v>
      </c>
      <c r="U83" s="7">
        <f t="shared" si="479"/>
        <v>0</v>
      </c>
      <c r="V83" s="7">
        <f t="shared" si="479"/>
        <v>0</v>
      </c>
      <c r="W83" s="7">
        <f t="shared" si="479"/>
        <v>0</v>
      </c>
      <c r="X83" s="7">
        <f t="shared" si="479"/>
        <v>3.1055900621118013</v>
      </c>
      <c r="Y83" s="23">
        <f t="shared" ref="Y83" si="516">Y278</f>
        <v>161</v>
      </c>
      <c r="Z83" s="7">
        <f t="shared" ref="Z83:AB83" si="517">IF($Y83=0,0,Z278/$Y83*100)</f>
        <v>92.546583850931668</v>
      </c>
      <c r="AA83" s="7">
        <f t="shared" si="517"/>
        <v>4.3478260869565215</v>
      </c>
      <c r="AB83" s="7">
        <f t="shared" si="517"/>
        <v>3.1055900621118013</v>
      </c>
      <c r="AC83" s="23">
        <f t="shared" si="489"/>
        <v>168</v>
      </c>
      <c r="AD83" s="7">
        <f t="shared" ref="AD83:AI83" si="518">IF($AC83=0,0,AD278/$AC83*100)</f>
        <v>28.571428571428569</v>
      </c>
      <c r="AE83" s="7">
        <f t="shared" si="518"/>
        <v>58.333333333333336</v>
      </c>
      <c r="AF83" s="7">
        <f t="shared" si="518"/>
        <v>8.9285714285714288</v>
      </c>
      <c r="AG83" s="7">
        <f t="shared" si="518"/>
        <v>1.1904761904761905</v>
      </c>
      <c r="AH83" s="7">
        <f t="shared" si="518"/>
        <v>1.1904761904761905</v>
      </c>
      <c r="AI83" s="7">
        <f t="shared" si="518"/>
        <v>1.7857142857142856</v>
      </c>
      <c r="AJ83" s="33">
        <f t="shared" ref="AJ83:AK83" si="519">IF(AJ278="","－",AJ278)</f>
        <v>16.569013015010956</v>
      </c>
      <c r="AK83" s="33">
        <f t="shared" si="519"/>
        <v>23.366556816041093</v>
      </c>
    </row>
    <row r="84" spans="1:37" ht="15" customHeight="1" x14ac:dyDescent="0.2">
      <c r="A84" s="16"/>
      <c r="B84" s="30" t="s">
        <v>35</v>
      </c>
      <c r="C84" s="12" t="s">
        <v>24</v>
      </c>
      <c r="D84" s="22">
        <f t="shared" ref="D84:I84" si="520">D279</f>
        <v>558</v>
      </c>
      <c r="E84" s="4">
        <f t="shared" si="520"/>
        <v>298</v>
      </c>
      <c r="F84" s="4">
        <f t="shared" si="520"/>
        <v>260</v>
      </c>
      <c r="G84" s="22">
        <f t="shared" si="520"/>
        <v>263</v>
      </c>
      <c r="H84" s="4">
        <f t="shared" si="520"/>
        <v>77</v>
      </c>
      <c r="I84" s="4">
        <f t="shared" si="520"/>
        <v>52</v>
      </c>
      <c r="J84" s="4">
        <f t="shared" ref="J84:L84" si="521">J279</f>
        <v>29</v>
      </c>
      <c r="K84" s="4">
        <f t="shared" si="521"/>
        <v>33</v>
      </c>
      <c r="L84" s="4">
        <f t="shared" si="521"/>
        <v>40</v>
      </c>
      <c r="M84" s="4">
        <f>M279</f>
        <v>32</v>
      </c>
      <c r="N84" s="32">
        <f t="shared" si="426"/>
        <v>54.627489177489181</v>
      </c>
      <c r="O84" s="32">
        <f t="shared" si="421"/>
        <v>81.941233766233765</v>
      </c>
      <c r="P84" s="22">
        <f>P279</f>
        <v>263</v>
      </c>
      <c r="Q84" s="4">
        <f>Q279</f>
        <v>175</v>
      </c>
      <c r="R84" s="4">
        <f>R279</f>
        <v>33</v>
      </c>
      <c r="S84" s="4">
        <f t="shared" ref="S84:W84" si="522">S279</f>
        <v>22</v>
      </c>
      <c r="T84" s="4">
        <f t="shared" si="522"/>
        <v>2</v>
      </c>
      <c r="U84" s="4">
        <f t="shared" si="522"/>
        <v>0</v>
      </c>
      <c r="V84" s="4">
        <f t="shared" si="522"/>
        <v>0</v>
      </c>
      <c r="W84" s="4">
        <f t="shared" si="522"/>
        <v>4</v>
      </c>
      <c r="X84" s="4">
        <f t="shared" ref="X84:AE84" si="523">X279</f>
        <v>27</v>
      </c>
      <c r="Y84" s="22">
        <f t="shared" si="523"/>
        <v>263</v>
      </c>
      <c r="Z84" s="4">
        <f t="shared" si="523"/>
        <v>104</v>
      </c>
      <c r="AA84" s="4">
        <f t="shared" si="523"/>
        <v>129</v>
      </c>
      <c r="AB84" s="4">
        <f t="shared" si="523"/>
        <v>30</v>
      </c>
      <c r="AC84" s="22">
        <f t="shared" si="523"/>
        <v>529</v>
      </c>
      <c r="AD84" s="4">
        <f t="shared" si="523"/>
        <v>286</v>
      </c>
      <c r="AE84" s="4">
        <f t="shared" si="523"/>
        <v>93</v>
      </c>
      <c r="AF84" s="4">
        <f t="shared" ref="AF84:AH84" si="524">AF279</f>
        <v>46</v>
      </c>
      <c r="AG84" s="4">
        <f t="shared" si="524"/>
        <v>61</v>
      </c>
      <c r="AH84" s="4">
        <f t="shared" si="524"/>
        <v>34</v>
      </c>
      <c r="AI84" s="4">
        <f>AI279</f>
        <v>9</v>
      </c>
      <c r="AJ84" s="32">
        <f t="shared" ref="AJ84:AK84" si="525">IF(AJ279="","－",AJ279)</f>
        <v>19.415272730475753</v>
      </c>
      <c r="AK84" s="32">
        <f t="shared" si="525"/>
        <v>43.145050512168346</v>
      </c>
    </row>
    <row r="85" spans="1:37" ht="15" customHeight="1" x14ac:dyDescent="0.2">
      <c r="A85" s="16"/>
      <c r="B85" s="25" t="s">
        <v>36</v>
      </c>
      <c r="C85" s="15"/>
      <c r="D85" s="14">
        <f>IF(SUM(E85:F85)&gt;100,"－",SUM(E85:F85))</f>
        <v>100</v>
      </c>
      <c r="E85" s="13">
        <f>E279/$D84*100</f>
        <v>53.405017921146957</v>
      </c>
      <c r="F85" s="13">
        <f>F279/$D84*100</f>
        <v>46.59498207885305</v>
      </c>
      <c r="G85" s="14">
        <f>IF(SUM(H85:M85)&gt;100,"－",SUM(H85:M85))</f>
        <v>100.00000000000001</v>
      </c>
      <c r="H85" s="13">
        <f t="shared" ref="H85:M85" si="526">H279/$G84*100</f>
        <v>29.277566539923956</v>
      </c>
      <c r="I85" s="13">
        <f t="shared" si="526"/>
        <v>19.771863117870723</v>
      </c>
      <c r="J85" s="13">
        <f t="shared" si="526"/>
        <v>11.02661596958175</v>
      </c>
      <c r="K85" s="13">
        <f t="shared" si="526"/>
        <v>12.547528517110266</v>
      </c>
      <c r="L85" s="13">
        <f t="shared" si="526"/>
        <v>15.209125475285171</v>
      </c>
      <c r="M85" s="13">
        <f t="shared" si="526"/>
        <v>12.167300380228136</v>
      </c>
      <c r="N85" s="14" t="str">
        <f t="shared" si="426"/>
        <v>－</v>
      </c>
      <c r="O85" s="14" t="str">
        <f t="shared" si="426"/>
        <v>－</v>
      </c>
      <c r="P85" s="14">
        <f>IF(SUM(Q85:X85)&gt;100,"－",SUM(Q85:X85))</f>
        <v>100</v>
      </c>
      <c r="Q85" s="13">
        <f t="shared" ref="Q85:X85" si="527">Q279/$P84*100</f>
        <v>66.539923954372625</v>
      </c>
      <c r="R85" s="13">
        <f t="shared" si="527"/>
        <v>12.547528517110266</v>
      </c>
      <c r="S85" s="13">
        <f t="shared" si="527"/>
        <v>8.3650190114068437</v>
      </c>
      <c r="T85" s="13">
        <f t="shared" si="527"/>
        <v>0.76045627376425851</v>
      </c>
      <c r="U85" s="13">
        <f t="shared" si="527"/>
        <v>0</v>
      </c>
      <c r="V85" s="13">
        <f t="shared" si="527"/>
        <v>0</v>
      </c>
      <c r="W85" s="13">
        <f t="shared" si="527"/>
        <v>1.520912547528517</v>
      </c>
      <c r="X85" s="13">
        <f t="shared" si="527"/>
        <v>10.266159695817491</v>
      </c>
      <c r="Y85" s="14">
        <f>IF(SUM(Z85:AB85)&gt;100,"－",SUM(Z85:AB85))</f>
        <v>100</v>
      </c>
      <c r="Z85" s="13">
        <f>Z279/$Y84*100</f>
        <v>39.543726235741445</v>
      </c>
      <c r="AA85" s="13">
        <f>AA279/$Y84*100</f>
        <v>49.049429657794676</v>
      </c>
      <c r="AB85" s="13">
        <f>AB279/$Y84*100</f>
        <v>11.406844106463879</v>
      </c>
      <c r="AC85" s="14">
        <f>IF(SUM(AD85:AI85)&gt;100,"－",SUM(AD85:AI85))</f>
        <v>100.00000000000001</v>
      </c>
      <c r="AD85" s="13">
        <f t="shared" ref="AD85:AI85" si="528">AD279/$AC84*100</f>
        <v>54.06427221172023</v>
      </c>
      <c r="AE85" s="13">
        <f t="shared" si="528"/>
        <v>17.580340264650285</v>
      </c>
      <c r="AF85" s="13">
        <f t="shared" si="528"/>
        <v>8.695652173913043</v>
      </c>
      <c r="AG85" s="13">
        <f t="shared" si="528"/>
        <v>11.531190926275993</v>
      </c>
      <c r="AH85" s="13">
        <f t="shared" si="528"/>
        <v>6.4272211720226844</v>
      </c>
      <c r="AI85" s="13">
        <f t="shared" si="528"/>
        <v>1.7013232514177694</v>
      </c>
      <c r="AJ85" s="14" t="str">
        <f t="shared" ref="AJ85:AK85" si="529">IF(AJ280="","－",AJ280)</f>
        <v>－</v>
      </c>
      <c r="AK85" s="14" t="str">
        <f t="shared" si="529"/>
        <v>－</v>
      </c>
    </row>
    <row r="86" spans="1:37" ht="15" customHeight="1" x14ac:dyDescent="0.2">
      <c r="A86" s="16"/>
      <c r="B86" s="25" t="s">
        <v>37</v>
      </c>
      <c r="C86" s="18" t="s">
        <v>52</v>
      </c>
      <c r="D86" s="23">
        <f>D281</f>
        <v>294</v>
      </c>
      <c r="E86" s="7">
        <f>IF($D86=0,0,E281/$D86*100)</f>
        <v>51.360544217687078</v>
      </c>
      <c r="F86" s="7">
        <f>IF($D86=0,0,F281/$D86*100)</f>
        <v>48.639455782312922</v>
      </c>
      <c r="G86" s="23">
        <f>G281</f>
        <v>127</v>
      </c>
      <c r="H86" s="7">
        <f t="shared" ref="H86:M86" si="530">IF($G86=0,0,H281/$G86*100)</f>
        <v>34.645669291338585</v>
      </c>
      <c r="I86" s="7">
        <f t="shared" si="530"/>
        <v>21.259842519685041</v>
      </c>
      <c r="J86" s="7">
        <f t="shared" si="530"/>
        <v>10.236220472440944</v>
      </c>
      <c r="K86" s="7">
        <f t="shared" si="530"/>
        <v>11.811023622047244</v>
      </c>
      <c r="L86" s="7">
        <f t="shared" si="530"/>
        <v>11.023622047244094</v>
      </c>
      <c r="M86" s="7">
        <f t="shared" si="530"/>
        <v>11.023622047244094</v>
      </c>
      <c r="N86" s="33">
        <f t="shared" ref="N86:O101" si="531">IF(N281="","－",N281)</f>
        <v>39.743362831858406</v>
      </c>
      <c r="O86" s="33">
        <f t="shared" si="531"/>
        <v>65.086956521739125</v>
      </c>
      <c r="P86" s="23">
        <f>P281</f>
        <v>127</v>
      </c>
      <c r="Q86" s="7">
        <f t="shared" ref="Q86:X91" si="532">IF($P86=0,0,Q281/$P86*100)</f>
        <v>68.503937007874015</v>
      </c>
      <c r="R86" s="7">
        <f t="shared" si="532"/>
        <v>11.811023622047244</v>
      </c>
      <c r="S86" s="7">
        <f t="shared" si="532"/>
        <v>7.0866141732283463</v>
      </c>
      <c r="T86" s="7">
        <f t="shared" si="532"/>
        <v>1.5748031496062991</v>
      </c>
      <c r="U86" s="7">
        <f t="shared" si="532"/>
        <v>0</v>
      </c>
      <c r="V86" s="7">
        <f t="shared" si="532"/>
        <v>0</v>
      </c>
      <c r="W86" s="7">
        <f t="shared" si="532"/>
        <v>3.1496062992125982</v>
      </c>
      <c r="X86" s="7">
        <f t="shared" si="532"/>
        <v>7.8740157480314963</v>
      </c>
      <c r="Y86" s="23">
        <f>Y281</f>
        <v>127</v>
      </c>
      <c r="Z86" s="7">
        <f>IF($Y86=0,0,Z281/$Y86*100)</f>
        <v>40.944881889763778</v>
      </c>
      <c r="AA86" s="7">
        <f>IF($Y86=0,0,AA281/$Y86*100)</f>
        <v>50.393700787401571</v>
      </c>
      <c r="AB86" s="7">
        <f>IF($Y86=0,0,AB281/$Y86*100)</f>
        <v>8.6614173228346463</v>
      </c>
      <c r="AC86" s="23">
        <f>AC281</f>
        <v>278</v>
      </c>
      <c r="AD86" s="7">
        <f t="shared" ref="AD86:AI86" si="533">IF($AC86=0,0,AD281/$AC86*100)</f>
        <v>55.035971223021583</v>
      </c>
      <c r="AE86" s="7">
        <f t="shared" si="533"/>
        <v>14.028776978417264</v>
      </c>
      <c r="AF86" s="7">
        <f t="shared" si="533"/>
        <v>9.3525179856115113</v>
      </c>
      <c r="AG86" s="7">
        <f t="shared" si="533"/>
        <v>13.309352517985612</v>
      </c>
      <c r="AH86" s="7">
        <f t="shared" si="533"/>
        <v>7.5539568345323742</v>
      </c>
      <c r="AI86" s="7">
        <f t="shared" si="533"/>
        <v>0.71942446043165476</v>
      </c>
      <c r="AJ86" s="33">
        <f t="shared" ref="AJ86:AK86" si="534">IF(AJ281="","－",AJ281)</f>
        <v>21.141556298205916</v>
      </c>
      <c r="AK86" s="33">
        <f t="shared" si="534"/>
        <v>47.439589742315718</v>
      </c>
    </row>
    <row r="87" spans="1:37" ht="15" customHeight="1" x14ac:dyDescent="0.2">
      <c r="A87" s="16"/>
      <c r="B87" s="25"/>
      <c r="C87" s="18" t="s">
        <v>189</v>
      </c>
      <c r="D87" s="23">
        <f t="shared" ref="D87:D91" si="535">D282</f>
        <v>62</v>
      </c>
      <c r="E87" s="7">
        <f t="shared" ref="E87:F87" si="536">IF($D87=0,0,E282/$D87*100)</f>
        <v>69.354838709677423</v>
      </c>
      <c r="F87" s="7">
        <f t="shared" si="536"/>
        <v>30.64516129032258</v>
      </c>
      <c r="G87" s="23">
        <f t="shared" ref="G87:G91" si="537">G282</f>
        <v>40</v>
      </c>
      <c r="H87" s="7">
        <f t="shared" ref="H87:M87" si="538">IF($G87=0,0,H282/$G87*100)</f>
        <v>22.5</v>
      </c>
      <c r="I87" s="7">
        <f t="shared" si="538"/>
        <v>12.5</v>
      </c>
      <c r="J87" s="7">
        <f t="shared" si="538"/>
        <v>15</v>
      </c>
      <c r="K87" s="7">
        <f t="shared" si="538"/>
        <v>12.5</v>
      </c>
      <c r="L87" s="7">
        <f t="shared" si="538"/>
        <v>27.500000000000004</v>
      </c>
      <c r="M87" s="7">
        <f t="shared" si="538"/>
        <v>10</v>
      </c>
      <c r="N87" s="33">
        <f t="shared" ref="N87:O102" si="539">IF(N282="","－",N282)</f>
        <v>84.563888888888897</v>
      </c>
      <c r="O87" s="33">
        <f t="shared" si="531"/>
        <v>112.75185185185185</v>
      </c>
      <c r="P87" s="23">
        <f t="shared" ref="P87" si="540">P282</f>
        <v>40</v>
      </c>
      <c r="Q87" s="7">
        <f t="shared" si="532"/>
        <v>60</v>
      </c>
      <c r="R87" s="7">
        <f t="shared" si="532"/>
        <v>20</v>
      </c>
      <c r="S87" s="7">
        <f t="shared" si="532"/>
        <v>7.5</v>
      </c>
      <c r="T87" s="7">
        <f t="shared" si="532"/>
        <v>0</v>
      </c>
      <c r="U87" s="7">
        <f t="shared" si="532"/>
        <v>0</v>
      </c>
      <c r="V87" s="7">
        <f t="shared" si="532"/>
        <v>0</v>
      </c>
      <c r="W87" s="7">
        <f t="shared" si="532"/>
        <v>0</v>
      </c>
      <c r="X87" s="7">
        <f t="shared" si="532"/>
        <v>12.5</v>
      </c>
      <c r="Y87" s="23">
        <f t="shared" ref="Y87" si="541">Y282</f>
        <v>40</v>
      </c>
      <c r="Z87" s="7">
        <f t="shared" ref="Z87:AB87" si="542">IF($Y87=0,0,Z282/$Y87*100)</f>
        <v>45</v>
      </c>
      <c r="AA87" s="7">
        <f t="shared" si="542"/>
        <v>35</v>
      </c>
      <c r="AB87" s="7">
        <f t="shared" si="542"/>
        <v>20</v>
      </c>
      <c r="AC87" s="23">
        <f t="shared" ref="AC87:AC91" si="543">AC282</f>
        <v>66</v>
      </c>
      <c r="AD87" s="7">
        <f t="shared" ref="AD87:AI87" si="544">IF($AC87=0,0,AD282/$AC87*100)</f>
        <v>46.969696969696969</v>
      </c>
      <c r="AE87" s="7">
        <f t="shared" si="544"/>
        <v>21.212121212121211</v>
      </c>
      <c r="AF87" s="7">
        <f t="shared" si="544"/>
        <v>10.606060606060606</v>
      </c>
      <c r="AG87" s="7">
        <f t="shared" si="544"/>
        <v>13.636363636363635</v>
      </c>
      <c r="AH87" s="7">
        <f t="shared" si="544"/>
        <v>6.0606060606060606</v>
      </c>
      <c r="AI87" s="7">
        <f t="shared" si="544"/>
        <v>1.5151515151515151</v>
      </c>
      <c r="AJ87" s="33">
        <f t="shared" ref="AJ87:AK87" si="545">IF(AJ282="","－",AJ282)</f>
        <v>20.753940748463254</v>
      </c>
      <c r="AK87" s="33">
        <f t="shared" si="545"/>
        <v>39.676651430885634</v>
      </c>
    </row>
    <row r="88" spans="1:37" ht="15" customHeight="1" x14ac:dyDescent="0.2">
      <c r="A88" s="16"/>
      <c r="B88" s="25"/>
      <c r="C88" s="18" t="s">
        <v>190</v>
      </c>
      <c r="D88" s="23">
        <f t="shared" si="535"/>
        <v>87</v>
      </c>
      <c r="E88" s="7">
        <f t="shared" ref="E88:F88" si="546">IF($D88=0,0,E283/$D88*100)</f>
        <v>51.724137931034484</v>
      </c>
      <c r="F88" s="7">
        <f t="shared" si="546"/>
        <v>48.275862068965516</v>
      </c>
      <c r="G88" s="23">
        <f t="shared" si="537"/>
        <v>43</v>
      </c>
      <c r="H88" s="7">
        <f t="shared" ref="H88:M88" si="547">IF($G88=0,0,H283/$G88*100)</f>
        <v>30.232558139534881</v>
      </c>
      <c r="I88" s="7">
        <f t="shared" si="547"/>
        <v>25.581395348837212</v>
      </c>
      <c r="J88" s="7">
        <f t="shared" si="547"/>
        <v>6.9767441860465116</v>
      </c>
      <c r="K88" s="7">
        <f t="shared" si="547"/>
        <v>13.953488372093023</v>
      </c>
      <c r="L88" s="7">
        <f t="shared" si="547"/>
        <v>18.604651162790699</v>
      </c>
      <c r="M88" s="7">
        <f t="shared" si="547"/>
        <v>4.6511627906976747</v>
      </c>
      <c r="N88" s="33">
        <f t="shared" si="539"/>
        <v>66.162195121951214</v>
      </c>
      <c r="O88" s="33">
        <f t="shared" si="531"/>
        <v>96.880357142857136</v>
      </c>
      <c r="P88" s="23">
        <f t="shared" ref="P88" si="548">P283</f>
        <v>43</v>
      </c>
      <c r="Q88" s="7">
        <f t="shared" si="532"/>
        <v>69.767441860465112</v>
      </c>
      <c r="R88" s="7">
        <f t="shared" si="532"/>
        <v>18.604651162790699</v>
      </c>
      <c r="S88" s="7">
        <f t="shared" si="532"/>
        <v>6.9767441860465116</v>
      </c>
      <c r="T88" s="7">
        <f t="shared" si="532"/>
        <v>0</v>
      </c>
      <c r="U88" s="7">
        <f t="shared" si="532"/>
        <v>0</v>
      </c>
      <c r="V88" s="7">
        <f t="shared" si="532"/>
        <v>0</v>
      </c>
      <c r="W88" s="7">
        <f t="shared" si="532"/>
        <v>0</v>
      </c>
      <c r="X88" s="7">
        <f t="shared" si="532"/>
        <v>4.6511627906976747</v>
      </c>
      <c r="Y88" s="23">
        <f t="shared" ref="Y88" si="549">Y283</f>
        <v>43</v>
      </c>
      <c r="Z88" s="7">
        <f t="shared" ref="Z88:AB88" si="550">IF($Y88=0,0,Z283/$Y88*100)</f>
        <v>34.883720930232556</v>
      </c>
      <c r="AA88" s="7">
        <f t="shared" si="550"/>
        <v>60.465116279069761</v>
      </c>
      <c r="AB88" s="7">
        <f t="shared" si="550"/>
        <v>4.6511627906976747</v>
      </c>
      <c r="AC88" s="23">
        <f t="shared" si="543"/>
        <v>82</v>
      </c>
      <c r="AD88" s="7">
        <f t="shared" ref="AD88:AI88" si="551">IF($AC88=0,0,AD283/$AC88*100)</f>
        <v>57.317073170731703</v>
      </c>
      <c r="AE88" s="7">
        <f t="shared" si="551"/>
        <v>19.512195121951219</v>
      </c>
      <c r="AF88" s="7">
        <f t="shared" si="551"/>
        <v>9.7560975609756095</v>
      </c>
      <c r="AG88" s="7">
        <f t="shared" si="551"/>
        <v>7.3170731707317067</v>
      </c>
      <c r="AH88" s="7">
        <f t="shared" si="551"/>
        <v>3.6585365853658534</v>
      </c>
      <c r="AI88" s="7">
        <f t="shared" si="551"/>
        <v>2.4390243902439024</v>
      </c>
      <c r="AJ88" s="33">
        <f t="shared" ref="AJ88:AK88" si="552">IF(AJ283="","－",AJ283)</f>
        <v>14.694198162948163</v>
      </c>
      <c r="AK88" s="33">
        <f t="shared" si="552"/>
        <v>35.622298576844031</v>
      </c>
    </row>
    <row r="89" spans="1:37" ht="15" customHeight="1" x14ac:dyDescent="0.2">
      <c r="A89" s="16"/>
      <c r="B89" s="25"/>
      <c r="C89" s="18" t="s">
        <v>191</v>
      </c>
      <c r="D89" s="23">
        <f t="shared" si="535"/>
        <v>47</v>
      </c>
      <c r="E89" s="7">
        <f t="shared" ref="E89:F89" si="553">IF($D89=0,0,E284/$D89*100)</f>
        <v>51.063829787234042</v>
      </c>
      <c r="F89" s="7">
        <f t="shared" si="553"/>
        <v>48.936170212765958</v>
      </c>
      <c r="G89" s="23">
        <f t="shared" si="537"/>
        <v>20</v>
      </c>
      <c r="H89" s="7">
        <f t="shared" ref="H89:M89" si="554">IF($G89=0,0,H284/$G89*100)</f>
        <v>25</v>
      </c>
      <c r="I89" s="7">
        <f t="shared" si="554"/>
        <v>0</v>
      </c>
      <c r="J89" s="7">
        <f t="shared" si="554"/>
        <v>20</v>
      </c>
      <c r="K89" s="7">
        <f t="shared" si="554"/>
        <v>25</v>
      </c>
      <c r="L89" s="7">
        <f t="shared" si="554"/>
        <v>15</v>
      </c>
      <c r="M89" s="7">
        <f t="shared" si="554"/>
        <v>15</v>
      </c>
      <c r="N89" s="33">
        <f t="shared" si="539"/>
        <v>67.058823529411768</v>
      </c>
      <c r="O89" s="33">
        <f t="shared" si="531"/>
        <v>95</v>
      </c>
      <c r="P89" s="23">
        <f t="shared" ref="P89" si="555">P284</f>
        <v>20</v>
      </c>
      <c r="Q89" s="7">
        <f t="shared" si="532"/>
        <v>70</v>
      </c>
      <c r="R89" s="7">
        <f t="shared" si="532"/>
        <v>0</v>
      </c>
      <c r="S89" s="7">
        <f t="shared" si="532"/>
        <v>15</v>
      </c>
      <c r="T89" s="7">
        <f t="shared" si="532"/>
        <v>0</v>
      </c>
      <c r="U89" s="7">
        <f t="shared" si="532"/>
        <v>0</v>
      </c>
      <c r="V89" s="7">
        <f t="shared" si="532"/>
        <v>0</v>
      </c>
      <c r="W89" s="7">
        <f t="shared" si="532"/>
        <v>0</v>
      </c>
      <c r="X89" s="7">
        <f t="shared" si="532"/>
        <v>15</v>
      </c>
      <c r="Y89" s="23">
        <f t="shared" ref="Y89" si="556">Y284</f>
        <v>20</v>
      </c>
      <c r="Z89" s="7">
        <f t="shared" ref="Z89:AB89" si="557">IF($Y89=0,0,Z284/$Y89*100)</f>
        <v>50</v>
      </c>
      <c r="AA89" s="7">
        <f t="shared" si="557"/>
        <v>40</v>
      </c>
      <c r="AB89" s="7">
        <f t="shared" si="557"/>
        <v>10</v>
      </c>
      <c r="AC89" s="23">
        <f t="shared" si="543"/>
        <v>45</v>
      </c>
      <c r="AD89" s="7">
        <f t="shared" ref="AD89:AI89" si="558">IF($AC89=0,0,AD284/$AC89*100)</f>
        <v>53.333333333333336</v>
      </c>
      <c r="AE89" s="7">
        <f t="shared" si="558"/>
        <v>24.444444444444443</v>
      </c>
      <c r="AF89" s="7">
        <f t="shared" si="558"/>
        <v>0</v>
      </c>
      <c r="AG89" s="7">
        <f t="shared" si="558"/>
        <v>15.555555555555555</v>
      </c>
      <c r="AH89" s="7">
        <f t="shared" si="558"/>
        <v>6.666666666666667</v>
      </c>
      <c r="AI89" s="7">
        <f t="shared" si="558"/>
        <v>0</v>
      </c>
      <c r="AJ89" s="33">
        <f t="shared" ref="AJ89:AK89" si="559">IF(AJ284="","－",AJ284)</f>
        <v>20.194944150499705</v>
      </c>
      <c r="AK89" s="33">
        <f t="shared" si="559"/>
        <v>43.274880322499364</v>
      </c>
    </row>
    <row r="90" spans="1:37" ht="15" customHeight="1" x14ac:dyDescent="0.2">
      <c r="A90" s="16"/>
      <c r="B90" s="25"/>
      <c r="C90" s="18" t="s">
        <v>192</v>
      </c>
      <c r="D90" s="23">
        <f t="shared" si="535"/>
        <v>27</v>
      </c>
      <c r="E90" s="7">
        <f t="shared" ref="E90:F90" si="560">IF($D90=0,0,E285/$D90*100)</f>
        <v>33.333333333333329</v>
      </c>
      <c r="F90" s="7">
        <f t="shared" si="560"/>
        <v>66.666666666666657</v>
      </c>
      <c r="G90" s="23">
        <f t="shared" si="537"/>
        <v>9</v>
      </c>
      <c r="H90" s="7">
        <f t="shared" ref="H90:M90" si="561">IF($G90=0,0,H285/$G90*100)</f>
        <v>33.333333333333329</v>
      </c>
      <c r="I90" s="7">
        <f t="shared" si="561"/>
        <v>22.222222222222221</v>
      </c>
      <c r="J90" s="7">
        <f t="shared" si="561"/>
        <v>11.111111111111111</v>
      </c>
      <c r="K90" s="7">
        <f t="shared" si="561"/>
        <v>0</v>
      </c>
      <c r="L90" s="7">
        <f t="shared" si="561"/>
        <v>22.222222222222221</v>
      </c>
      <c r="M90" s="7">
        <f t="shared" si="561"/>
        <v>11.111111111111111</v>
      </c>
      <c r="N90" s="33">
        <f t="shared" si="539"/>
        <v>60.625</v>
      </c>
      <c r="O90" s="33">
        <f t="shared" si="531"/>
        <v>97</v>
      </c>
      <c r="P90" s="23">
        <f t="shared" ref="P90" si="562">P285</f>
        <v>9</v>
      </c>
      <c r="Q90" s="7">
        <f t="shared" si="532"/>
        <v>44.444444444444443</v>
      </c>
      <c r="R90" s="7">
        <f t="shared" si="532"/>
        <v>0</v>
      </c>
      <c r="S90" s="7">
        <f t="shared" si="532"/>
        <v>22.222222222222221</v>
      </c>
      <c r="T90" s="7">
        <f t="shared" si="532"/>
        <v>0</v>
      </c>
      <c r="U90" s="7">
        <f t="shared" si="532"/>
        <v>0</v>
      </c>
      <c r="V90" s="7">
        <f t="shared" si="532"/>
        <v>0</v>
      </c>
      <c r="W90" s="7">
        <f t="shared" si="532"/>
        <v>0</v>
      </c>
      <c r="X90" s="7">
        <f t="shared" si="532"/>
        <v>33.333333333333329</v>
      </c>
      <c r="Y90" s="23">
        <f t="shared" ref="Y90" si="563">Y285</f>
        <v>9</v>
      </c>
      <c r="Z90" s="7">
        <f t="shared" ref="Z90:AB90" si="564">IF($Y90=0,0,Z285/$Y90*100)</f>
        <v>22.222222222222221</v>
      </c>
      <c r="AA90" s="7">
        <f t="shared" si="564"/>
        <v>44.444444444444443</v>
      </c>
      <c r="AB90" s="7">
        <f t="shared" si="564"/>
        <v>33.333333333333329</v>
      </c>
      <c r="AC90" s="23">
        <f t="shared" si="543"/>
        <v>18</v>
      </c>
      <c r="AD90" s="7">
        <f t="shared" ref="AD90:AI90" si="565">IF($AC90=0,0,AD285/$AC90*100)</f>
        <v>38.888888888888893</v>
      </c>
      <c r="AE90" s="7">
        <f t="shared" si="565"/>
        <v>44.444444444444443</v>
      </c>
      <c r="AF90" s="7">
        <f t="shared" si="565"/>
        <v>0</v>
      </c>
      <c r="AG90" s="7">
        <f t="shared" si="565"/>
        <v>5.5555555555555554</v>
      </c>
      <c r="AH90" s="7">
        <f t="shared" si="565"/>
        <v>0</v>
      </c>
      <c r="AI90" s="7">
        <f t="shared" si="565"/>
        <v>11.111111111111111</v>
      </c>
      <c r="AJ90" s="33">
        <f t="shared" ref="AJ90:AK90" si="566">IF(AJ285="","－",AJ285)</f>
        <v>10.835991493886231</v>
      </c>
      <c r="AK90" s="33">
        <f t="shared" si="566"/>
        <v>19.263984878019969</v>
      </c>
    </row>
    <row r="91" spans="1:37" ht="15" customHeight="1" x14ac:dyDescent="0.2">
      <c r="A91" s="18"/>
      <c r="B91" s="26"/>
      <c r="C91" s="19" t="s">
        <v>34</v>
      </c>
      <c r="D91" s="24">
        <f t="shared" si="535"/>
        <v>41</v>
      </c>
      <c r="E91" s="5">
        <f t="shared" ref="E91:F91" si="567">IF($D91=0,0,E286/$D91*100)</f>
        <v>63.414634146341463</v>
      </c>
      <c r="F91" s="5">
        <f t="shared" si="567"/>
        <v>36.585365853658537</v>
      </c>
      <c r="G91" s="24">
        <f t="shared" si="537"/>
        <v>24</v>
      </c>
      <c r="H91" s="5">
        <f t="shared" ref="H91:M91" si="568">IF($G91=0,0,H286/$G91*100)</f>
        <v>12.5</v>
      </c>
      <c r="I91" s="5">
        <f t="shared" si="568"/>
        <v>29.166666666666668</v>
      </c>
      <c r="J91" s="5">
        <f t="shared" si="568"/>
        <v>8.3333333333333321</v>
      </c>
      <c r="K91" s="5">
        <f t="shared" si="568"/>
        <v>8.3333333333333321</v>
      </c>
      <c r="L91" s="5">
        <f t="shared" si="568"/>
        <v>8.3333333333333321</v>
      </c>
      <c r="M91" s="5">
        <f t="shared" si="568"/>
        <v>33.333333333333329</v>
      </c>
      <c r="N91" s="34">
        <f t="shared" si="539"/>
        <v>46.625</v>
      </c>
      <c r="O91" s="34">
        <f t="shared" si="531"/>
        <v>57.384615384615387</v>
      </c>
      <c r="P91" s="24">
        <f t="shared" ref="P91" si="569">P286</f>
        <v>24</v>
      </c>
      <c r="Q91" s="5">
        <f t="shared" si="532"/>
        <v>66.666666666666657</v>
      </c>
      <c r="R91" s="5">
        <f t="shared" si="532"/>
        <v>8.3333333333333321</v>
      </c>
      <c r="S91" s="5">
        <f t="shared" si="532"/>
        <v>8.3333333333333321</v>
      </c>
      <c r="T91" s="5">
        <f t="shared" si="532"/>
        <v>0</v>
      </c>
      <c r="U91" s="5">
        <f t="shared" si="532"/>
        <v>0</v>
      </c>
      <c r="V91" s="5">
        <f t="shared" si="532"/>
        <v>0</v>
      </c>
      <c r="W91" s="5">
        <f t="shared" si="532"/>
        <v>0</v>
      </c>
      <c r="X91" s="5">
        <f t="shared" si="532"/>
        <v>16.666666666666664</v>
      </c>
      <c r="Y91" s="24">
        <f t="shared" ref="Y91" si="570">Y286</f>
        <v>24</v>
      </c>
      <c r="Z91" s="5">
        <f t="shared" ref="Z91:AB91" si="571">IF($Y91=0,0,Z286/$Y91*100)</f>
        <v>29.166666666666668</v>
      </c>
      <c r="AA91" s="5">
        <f t="shared" si="571"/>
        <v>54.166666666666664</v>
      </c>
      <c r="AB91" s="5">
        <f t="shared" si="571"/>
        <v>16.666666666666664</v>
      </c>
      <c r="AC91" s="24">
        <f t="shared" si="543"/>
        <v>40</v>
      </c>
      <c r="AD91" s="5">
        <f t="shared" ref="AD91:AI91" si="572">IF($AC91=0,0,AD286/$AC91*100)</f>
        <v>60</v>
      </c>
      <c r="AE91" s="5">
        <f t="shared" si="572"/>
        <v>12.5</v>
      </c>
      <c r="AF91" s="5">
        <f t="shared" si="572"/>
        <v>12.5</v>
      </c>
      <c r="AG91" s="5">
        <f t="shared" si="572"/>
        <v>2.5</v>
      </c>
      <c r="AH91" s="5">
        <f t="shared" si="572"/>
        <v>7.5</v>
      </c>
      <c r="AI91" s="5">
        <f t="shared" si="572"/>
        <v>5</v>
      </c>
      <c r="AJ91" s="34">
        <f t="shared" ref="AJ91:AK91" si="573">IF(AJ286="","－",AJ286)</f>
        <v>17.215313925840238</v>
      </c>
      <c r="AK91" s="34">
        <f t="shared" si="573"/>
        <v>46.727280655852077</v>
      </c>
    </row>
    <row r="92" spans="1:37" ht="15" customHeight="1" x14ac:dyDescent="0.2">
      <c r="A92" s="16"/>
      <c r="B92" s="105" t="s">
        <v>38</v>
      </c>
      <c r="C92" s="12" t="s">
        <v>24</v>
      </c>
      <c r="D92" s="22">
        <f t="shared" ref="D92:I92" si="574">D287</f>
        <v>653</v>
      </c>
      <c r="E92" s="4">
        <f t="shared" si="574"/>
        <v>435</v>
      </c>
      <c r="F92" s="4">
        <f t="shared" si="574"/>
        <v>218</v>
      </c>
      <c r="G92" s="22">
        <f t="shared" si="574"/>
        <v>403</v>
      </c>
      <c r="H92" s="4">
        <f t="shared" si="574"/>
        <v>96</v>
      </c>
      <c r="I92" s="4">
        <f t="shared" si="574"/>
        <v>90</v>
      </c>
      <c r="J92" s="4">
        <f t="shared" ref="J92:L92" si="575">J287</f>
        <v>49</v>
      </c>
      <c r="K92" s="4">
        <f t="shared" si="575"/>
        <v>44</v>
      </c>
      <c r="L92" s="4">
        <f t="shared" si="575"/>
        <v>41</v>
      </c>
      <c r="M92" s="4">
        <f>M287</f>
        <v>83</v>
      </c>
      <c r="N92" s="32">
        <f t="shared" si="539"/>
        <v>46.236223124999995</v>
      </c>
      <c r="O92" s="32">
        <f t="shared" si="531"/>
        <v>66.051747321428564</v>
      </c>
      <c r="P92" s="22">
        <f>P287</f>
        <v>403</v>
      </c>
      <c r="Q92" s="4">
        <f>Q287</f>
        <v>226</v>
      </c>
      <c r="R92" s="4">
        <f>R287</f>
        <v>78</v>
      </c>
      <c r="S92" s="4">
        <f t="shared" ref="S92:W92" si="576">S287</f>
        <v>21</v>
      </c>
      <c r="T92" s="4">
        <f t="shared" si="576"/>
        <v>2</v>
      </c>
      <c r="U92" s="4">
        <f t="shared" si="576"/>
        <v>0</v>
      </c>
      <c r="V92" s="4">
        <f t="shared" si="576"/>
        <v>0</v>
      </c>
      <c r="W92" s="4">
        <f t="shared" si="576"/>
        <v>2</v>
      </c>
      <c r="X92" s="4">
        <f t="shared" ref="X92:AE92" si="577">X287</f>
        <v>74</v>
      </c>
      <c r="Y92" s="22">
        <f t="shared" si="577"/>
        <v>403</v>
      </c>
      <c r="Z92" s="4">
        <f t="shared" si="577"/>
        <v>176</v>
      </c>
      <c r="AA92" s="4">
        <f t="shared" si="577"/>
        <v>149</v>
      </c>
      <c r="AB92" s="4">
        <f t="shared" si="577"/>
        <v>78</v>
      </c>
      <c r="AC92" s="22">
        <f t="shared" si="577"/>
        <v>697</v>
      </c>
      <c r="AD92" s="4">
        <f t="shared" si="577"/>
        <v>284</v>
      </c>
      <c r="AE92" s="4">
        <f t="shared" si="577"/>
        <v>129</v>
      </c>
      <c r="AF92" s="4">
        <f t="shared" ref="AF92:AH92" si="578">AF287</f>
        <v>76</v>
      </c>
      <c r="AG92" s="4">
        <f t="shared" si="578"/>
        <v>100</v>
      </c>
      <c r="AH92" s="4">
        <f t="shared" si="578"/>
        <v>100</v>
      </c>
      <c r="AI92" s="4">
        <f>AI287</f>
        <v>8</v>
      </c>
      <c r="AJ92" s="32">
        <f t="shared" ref="AJ92:AK92" si="579">IF(AJ287="","－",AJ287)</f>
        <v>30.685736174757455</v>
      </c>
      <c r="AK92" s="32">
        <f t="shared" si="579"/>
        <v>52.203635121994786</v>
      </c>
    </row>
    <row r="93" spans="1:37" ht="15" customHeight="1" x14ac:dyDescent="0.2">
      <c r="A93" s="16"/>
      <c r="B93" s="106"/>
      <c r="C93" s="15"/>
      <c r="D93" s="14">
        <f>IF(SUM(E93:F93)&gt;100,"－",SUM(E93:F93))</f>
        <v>100</v>
      </c>
      <c r="E93" s="13">
        <f>E287/$D92*100</f>
        <v>66.615620214395094</v>
      </c>
      <c r="F93" s="13">
        <f>F287/$D92*100</f>
        <v>33.384379785604899</v>
      </c>
      <c r="G93" s="14">
        <f>IF(SUM(H93:M93)&gt;100,"－",SUM(H93:M93))</f>
        <v>100</v>
      </c>
      <c r="H93" s="13">
        <f t="shared" ref="H93:M93" si="580">H287/$G92*100</f>
        <v>23.821339950372209</v>
      </c>
      <c r="I93" s="13">
        <f t="shared" si="580"/>
        <v>22.332506203473944</v>
      </c>
      <c r="J93" s="13">
        <f t="shared" si="580"/>
        <v>12.158808933002481</v>
      </c>
      <c r="K93" s="13">
        <f t="shared" si="580"/>
        <v>10.918114143920596</v>
      </c>
      <c r="L93" s="13">
        <f t="shared" si="580"/>
        <v>10.173697270471465</v>
      </c>
      <c r="M93" s="13">
        <f t="shared" si="580"/>
        <v>20.595533498759306</v>
      </c>
      <c r="N93" s="14" t="str">
        <f t="shared" si="539"/>
        <v>－</v>
      </c>
      <c r="O93" s="14" t="str">
        <f t="shared" si="531"/>
        <v>－</v>
      </c>
      <c r="P93" s="14">
        <f>IF(SUM(Q93:X93)&gt;100,"－",SUM(Q93:X93))</f>
        <v>100</v>
      </c>
      <c r="Q93" s="13">
        <f t="shared" ref="Q93:X93" si="581">Q287/$P92*100</f>
        <v>56.079404466501238</v>
      </c>
      <c r="R93" s="13">
        <f t="shared" si="581"/>
        <v>19.35483870967742</v>
      </c>
      <c r="S93" s="13">
        <f t="shared" si="581"/>
        <v>5.2109181141439205</v>
      </c>
      <c r="T93" s="13">
        <f t="shared" si="581"/>
        <v>0.49627791563275436</v>
      </c>
      <c r="U93" s="13">
        <f t="shared" si="581"/>
        <v>0</v>
      </c>
      <c r="V93" s="13">
        <f t="shared" si="581"/>
        <v>0</v>
      </c>
      <c r="W93" s="13">
        <f t="shared" si="581"/>
        <v>0.49627791563275436</v>
      </c>
      <c r="X93" s="13">
        <f t="shared" si="581"/>
        <v>18.362282878411911</v>
      </c>
      <c r="Y93" s="14">
        <f>IF(SUM(Z93:AB93)&gt;100,"－",SUM(Z93:AB93))</f>
        <v>100</v>
      </c>
      <c r="Z93" s="13">
        <f>Z287/$Y92*100</f>
        <v>43.672456575682382</v>
      </c>
      <c r="AA93" s="13">
        <f>AA287/$Y92*100</f>
        <v>36.972704714640194</v>
      </c>
      <c r="AB93" s="13">
        <f>AB287/$Y92*100</f>
        <v>19.35483870967742</v>
      </c>
      <c r="AC93" s="14">
        <f>IF(SUM(AD93:AI93)&gt;100,"－",SUM(AD93:AI93))</f>
        <v>99.999999999999986</v>
      </c>
      <c r="AD93" s="13">
        <f t="shared" ref="AD93:AI93" si="582">AD287/$AC92*100</f>
        <v>40.746054519368727</v>
      </c>
      <c r="AE93" s="13">
        <f t="shared" si="582"/>
        <v>18.507890961262554</v>
      </c>
      <c r="AF93" s="13">
        <f t="shared" si="582"/>
        <v>10.9038737446198</v>
      </c>
      <c r="AG93" s="13">
        <f t="shared" si="582"/>
        <v>14.347202295552366</v>
      </c>
      <c r="AH93" s="13">
        <f t="shared" si="582"/>
        <v>14.347202295552366</v>
      </c>
      <c r="AI93" s="13">
        <f t="shared" si="582"/>
        <v>1.1477761836441895</v>
      </c>
      <c r="AJ93" s="14" t="str">
        <f t="shared" ref="AJ93:AK93" si="583">IF(AJ288="","－",AJ288)</f>
        <v>－</v>
      </c>
      <c r="AK93" s="14" t="str">
        <f t="shared" si="583"/>
        <v>－</v>
      </c>
    </row>
    <row r="94" spans="1:37" ht="15" customHeight="1" x14ac:dyDescent="0.2">
      <c r="A94" s="16"/>
      <c r="B94" s="106"/>
      <c r="C94" s="18" t="s">
        <v>52</v>
      </c>
      <c r="D94" s="23">
        <f>D289</f>
        <v>341</v>
      </c>
      <c r="E94" s="7">
        <f>IF($D94=0,0,E289/$D94*100)</f>
        <v>62.463343108504397</v>
      </c>
      <c r="F94" s="7">
        <f>IF($D94=0,0,F289/$D94*100)</f>
        <v>37.536656891495603</v>
      </c>
      <c r="G94" s="23">
        <f>G289</f>
        <v>193</v>
      </c>
      <c r="H94" s="7">
        <f t="shared" ref="H94:M94" si="584">IF($G94=0,0,H289/$G94*100)</f>
        <v>27.979274611398964</v>
      </c>
      <c r="I94" s="7">
        <f t="shared" si="584"/>
        <v>17.616580310880828</v>
      </c>
      <c r="J94" s="7">
        <f t="shared" si="584"/>
        <v>15.025906735751295</v>
      </c>
      <c r="K94" s="7">
        <f t="shared" si="584"/>
        <v>7.7720207253886011</v>
      </c>
      <c r="L94" s="7">
        <f t="shared" si="584"/>
        <v>9.3264248704663206</v>
      </c>
      <c r="M94" s="7">
        <f t="shared" si="584"/>
        <v>22.279792746113987</v>
      </c>
      <c r="N94" s="33">
        <f t="shared" si="539"/>
        <v>37.606876000000007</v>
      </c>
      <c r="O94" s="33">
        <f t="shared" si="531"/>
        <v>58.76074375000001</v>
      </c>
      <c r="P94" s="23">
        <f>P289</f>
        <v>193</v>
      </c>
      <c r="Q94" s="7">
        <f t="shared" ref="Q94:X99" si="585">IF($P94=0,0,Q289/$P94*100)</f>
        <v>48.186528497409327</v>
      </c>
      <c r="R94" s="7">
        <f t="shared" si="585"/>
        <v>26.424870466321241</v>
      </c>
      <c r="S94" s="7">
        <f t="shared" si="585"/>
        <v>4.6632124352331603</v>
      </c>
      <c r="T94" s="7">
        <f t="shared" si="585"/>
        <v>0.5181347150259068</v>
      </c>
      <c r="U94" s="7">
        <f t="shared" si="585"/>
        <v>0</v>
      </c>
      <c r="V94" s="7">
        <f t="shared" si="585"/>
        <v>0</v>
      </c>
      <c r="W94" s="7">
        <f t="shared" si="585"/>
        <v>0.5181347150259068</v>
      </c>
      <c r="X94" s="7">
        <f t="shared" si="585"/>
        <v>19.689119170984455</v>
      </c>
      <c r="Y94" s="23">
        <f>Y289</f>
        <v>193</v>
      </c>
      <c r="Z94" s="7">
        <f>IF($Y94=0,0,Z289/$Y94*100)</f>
        <v>32.642487046632127</v>
      </c>
      <c r="AA94" s="7">
        <f>IF($Y94=0,0,AA289/$Y94*100)</f>
        <v>47.668393782383419</v>
      </c>
      <c r="AB94" s="7">
        <f>IF($Y94=0,0,AB289/$Y94*100)</f>
        <v>19.689119170984455</v>
      </c>
      <c r="AC94" s="23">
        <f>AC289</f>
        <v>355</v>
      </c>
      <c r="AD94" s="7">
        <f t="shared" ref="AD94:AI94" si="586">IF($AC94=0,0,AD289/$AC94*100)</f>
        <v>38.87323943661972</v>
      </c>
      <c r="AE94" s="7">
        <f t="shared" si="586"/>
        <v>14.084507042253522</v>
      </c>
      <c r="AF94" s="7">
        <f t="shared" si="586"/>
        <v>9.577464788732394</v>
      </c>
      <c r="AG94" s="7">
        <f t="shared" si="586"/>
        <v>15.492957746478872</v>
      </c>
      <c r="AH94" s="7">
        <f t="shared" si="586"/>
        <v>20.281690140845072</v>
      </c>
      <c r="AI94" s="7">
        <f t="shared" si="586"/>
        <v>1.6901408450704223</v>
      </c>
      <c r="AJ94" s="33">
        <f t="shared" ref="AJ94:AK94" si="587">IF(AJ289="","－",AJ289)</f>
        <v>36.199235383304938</v>
      </c>
      <c r="AK94" s="33">
        <f t="shared" si="587"/>
        <v>59.874564686129972</v>
      </c>
    </row>
    <row r="95" spans="1:37" ht="15" customHeight="1" x14ac:dyDescent="0.2">
      <c r="A95" s="16"/>
      <c r="B95" s="106"/>
      <c r="C95" s="18" t="s">
        <v>189</v>
      </c>
      <c r="D95" s="23">
        <f t="shared" ref="D95:D99" si="588">D290</f>
        <v>92</v>
      </c>
      <c r="E95" s="7">
        <f t="shared" ref="E95:F95" si="589">IF($D95=0,0,E290/$D95*100)</f>
        <v>70.652173913043484</v>
      </c>
      <c r="F95" s="7">
        <f t="shared" si="589"/>
        <v>29.347826086956523</v>
      </c>
      <c r="G95" s="23">
        <f t="shared" ref="G95:G99" si="590">G290</f>
        <v>61</v>
      </c>
      <c r="H95" s="7">
        <f t="shared" ref="H95:M95" si="591">IF($G95=0,0,H290/$G95*100)</f>
        <v>16.393442622950818</v>
      </c>
      <c r="I95" s="7">
        <f t="shared" si="591"/>
        <v>19.672131147540984</v>
      </c>
      <c r="J95" s="7">
        <f t="shared" si="591"/>
        <v>13.114754098360656</v>
      </c>
      <c r="K95" s="7">
        <f t="shared" si="591"/>
        <v>11.475409836065573</v>
      </c>
      <c r="L95" s="7">
        <f t="shared" si="591"/>
        <v>9.8360655737704921</v>
      </c>
      <c r="M95" s="7">
        <f t="shared" si="591"/>
        <v>29.508196721311474</v>
      </c>
      <c r="N95" s="33">
        <f t="shared" si="539"/>
        <v>50.165116279069764</v>
      </c>
      <c r="O95" s="33">
        <f t="shared" si="531"/>
        <v>65.36666666666666</v>
      </c>
      <c r="P95" s="23">
        <f t="shared" ref="P95" si="592">P290</f>
        <v>61</v>
      </c>
      <c r="Q95" s="7">
        <f t="shared" si="585"/>
        <v>39.344262295081968</v>
      </c>
      <c r="R95" s="7">
        <f t="shared" si="585"/>
        <v>26.229508196721312</v>
      </c>
      <c r="S95" s="7">
        <f t="shared" si="585"/>
        <v>8.1967213114754092</v>
      </c>
      <c r="T95" s="7">
        <f t="shared" si="585"/>
        <v>0</v>
      </c>
      <c r="U95" s="7">
        <f t="shared" si="585"/>
        <v>0</v>
      </c>
      <c r="V95" s="7">
        <f t="shared" si="585"/>
        <v>0</v>
      </c>
      <c r="W95" s="7">
        <f t="shared" si="585"/>
        <v>0</v>
      </c>
      <c r="X95" s="7">
        <f t="shared" si="585"/>
        <v>26.229508196721312</v>
      </c>
      <c r="Y95" s="23">
        <f t="shared" ref="Y95" si="593">Y290</f>
        <v>61</v>
      </c>
      <c r="Z95" s="7">
        <f t="shared" ref="Z95:AB95" si="594">IF($Y95=0,0,Z290/$Y95*100)</f>
        <v>36.065573770491802</v>
      </c>
      <c r="AA95" s="7">
        <f t="shared" si="594"/>
        <v>34.42622950819672</v>
      </c>
      <c r="AB95" s="7">
        <f t="shared" si="594"/>
        <v>29.508196721311474</v>
      </c>
      <c r="AC95" s="23">
        <f t="shared" ref="AC95:AC99" si="595">AC290</f>
        <v>112</v>
      </c>
      <c r="AD95" s="7">
        <f t="shared" ref="AD95:AI95" si="596">IF($AC95=0,0,AD290/$AC95*100)</f>
        <v>23.214285714285715</v>
      </c>
      <c r="AE95" s="7">
        <f t="shared" si="596"/>
        <v>30.357142857142854</v>
      </c>
      <c r="AF95" s="7">
        <f t="shared" si="596"/>
        <v>19.642857142857142</v>
      </c>
      <c r="AG95" s="7">
        <f t="shared" si="596"/>
        <v>17.857142857142858</v>
      </c>
      <c r="AH95" s="7">
        <f t="shared" si="596"/>
        <v>8.9285714285714288</v>
      </c>
      <c r="AI95" s="7">
        <f t="shared" si="596"/>
        <v>0</v>
      </c>
      <c r="AJ95" s="33">
        <f t="shared" ref="AJ95:AK95" si="597">IF(AJ290="","－",AJ290)</f>
        <v>32.267417145824098</v>
      </c>
      <c r="AK95" s="33">
        <f t="shared" si="597"/>
        <v>42.022682794561611</v>
      </c>
    </row>
    <row r="96" spans="1:37" ht="15" customHeight="1" x14ac:dyDescent="0.2">
      <c r="A96" s="16"/>
      <c r="B96" s="106"/>
      <c r="C96" s="18" t="s">
        <v>190</v>
      </c>
      <c r="D96" s="23">
        <f t="shared" si="588"/>
        <v>74</v>
      </c>
      <c r="E96" s="7">
        <f t="shared" ref="E96:F96" si="598">IF($D96=0,0,E291/$D96*100)</f>
        <v>62.162162162162161</v>
      </c>
      <c r="F96" s="7">
        <f t="shared" si="598"/>
        <v>37.837837837837839</v>
      </c>
      <c r="G96" s="23">
        <f t="shared" si="590"/>
        <v>42</v>
      </c>
      <c r="H96" s="7">
        <f t="shared" ref="H96:M96" si="599">IF($G96=0,0,H291/$G96*100)</f>
        <v>28.571428571428569</v>
      </c>
      <c r="I96" s="7">
        <f t="shared" si="599"/>
        <v>23.809523809523807</v>
      </c>
      <c r="J96" s="7">
        <f t="shared" si="599"/>
        <v>4.7619047619047619</v>
      </c>
      <c r="K96" s="7">
        <f t="shared" si="599"/>
        <v>14.285714285714285</v>
      </c>
      <c r="L96" s="7">
        <f t="shared" si="599"/>
        <v>9.5238095238095237</v>
      </c>
      <c r="M96" s="7">
        <f t="shared" si="599"/>
        <v>19.047619047619047</v>
      </c>
      <c r="N96" s="33">
        <f t="shared" si="539"/>
        <v>44.88117647058823</v>
      </c>
      <c r="O96" s="33">
        <f t="shared" si="531"/>
        <v>69.36181818181818</v>
      </c>
      <c r="P96" s="23">
        <f t="shared" ref="P96" si="600">P291</f>
        <v>42</v>
      </c>
      <c r="Q96" s="7">
        <f t="shared" si="585"/>
        <v>57.142857142857139</v>
      </c>
      <c r="R96" s="7">
        <f t="shared" si="585"/>
        <v>11.904761904761903</v>
      </c>
      <c r="S96" s="7">
        <f t="shared" si="585"/>
        <v>7.1428571428571423</v>
      </c>
      <c r="T96" s="7">
        <f t="shared" si="585"/>
        <v>2.3809523809523809</v>
      </c>
      <c r="U96" s="7">
        <f t="shared" si="585"/>
        <v>0</v>
      </c>
      <c r="V96" s="7">
        <f t="shared" si="585"/>
        <v>0</v>
      </c>
      <c r="W96" s="7">
        <f t="shared" si="585"/>
        <v>2.3809523809523809</v>
      </c>
      <c r="X96" s="7">
        <f t="shared" si="585"/>
        <v>19.047619047619047</v>
      </c>
      <c r="Y96" s="23">
        <f t="shared" ref="Y96" si="601">Y291</f>
        <v>42</v>
      </c>
      <c r="Z96" s="7">
        <f t="shared" ref="Z96:AB96" si="602">IF($Y96=0,0,Z291/$Y96*100)</f>
        <v>35.714285714285715</v>
      </c>
      <c r="AA96" s="7">
        <f t="shared" si="602"/>
        <v>35.714285714285715</v>
      </c>
      <c r="AB96" s="7">
        <f t="shared" si="602"/>
        <v>28.571428571428569</v>
      </c>
      <c r="AC96" s="23">
        <f t="shared" si="595"/>
        <v>78</v>
      </c>
      <c r="AD96" s="7">
        <f t="shared" ref="AD96:AI96" si="603">IF($AC96=0,0,AD291/$AC96*100)</f>
        <v>37.179487179487182</v>
      </c>
      <c r="AE96" s="7">
        <f t="shared" si="603"/>
        <v>21.794871794871796</v>
      </c>
      <c r="AF96" s="7">
        <f t="shared" si="603"/>
        <v>11.538461538461538</v>
      </c>
      <c r="AG96" s="7">
        <f t="shared" si="603"/>
        <v>17.948717948717949</v>
      </c>
      <c r="AH96" s="7">
        <f t="shared" si="603"/>
        <v>11.538461538461538</v>
      </c>
      <c r="AI96" s="7">
        <f t="shared" si="603"/>
        <v>0</v>
      </c>
      <c r="AJ96" s="33">
        <f t="shared" ref="AJ96:AK96" si="604">IF(AJ291="","－",AJ291)</f>
        <v>31.176725695956463</v>
      </c>
      <c r="AK96" s="33">
        <f t="shared" si="604"/>
        <v>49.62825723029804</v>
      </c>
    </row>
    <row r="97" spans="1:37" ht="15" customHeight="1" x14ac:dyDescent="0.2">
      <c r="A97" s="16"/>
      <c r="B97" s="25"/>
      <c r="C97" s="18" t="s">
        <v>191</v>
      </c>
      <c r="D97" s="23">
        <f t="shared" si="588"/>
        <v>34</v>
      </c>
      <c r="E97" s="7">
        <f t="shared" ref="E97:F97" si="605">IF($D97=0,0,E292/$D97*100)</f>
        <v>61.764705882352942</v>
      </c>
      <c r="F97" s="7">
        <f t="shared" si="605"/>
        <v>38.235294117647058</v>
      </c>
      <c r="G97" s="23">
        <f t="shared" si="590"/>
        <v>20</v>
      </c>
      <c r="H97" s="7">
        <f t="shared" ref="H97:M97" si="606">IF($G97=0,0,H292/$G97*100)</f>
        <v>50</v>
      </c>
      <c r="I97" s="7">
        <f t="shared" si="606"/>
        <v>10</v>
      </c>
      <c r="J97" s="7">
        <f t="shared" si="606"/>
        <v>0</v>
      </c>
      <c r="K97" s="7">
        <f t="shared" si="606"/>
        <v>5</v>
      </c>
      <c r="L97" s="7">
        <f t="shared" si="606"/>
        <v>30</v>
      </c>
      <c r="M97" s="7">
        <f t="shared" si="606"/>
        <v>5</v>
      </c>
      <c r="N97" s="33">
        <f t="shared" si="539"/>
        <v>62.94736842105263</v>
      </c>
      <c r="O97" s="33">
        <f t="shared" si="531"/>
        <v>132.88888888888889</v>
      </c>
      <c r="P97" s="23">
        <f t="shared" ref="P97" si="607">P292</f>
        <v>20</v>
      </c>
      <c r="Q97" s="7">
        <f t="shared" si="585"/>
        <v>75</v>
      </c>
      <c r="R97" s="7">
        <f t="shared" si="585"/>
        <v>15</v>
      </c>
      <c r="S97" s="7">
        <f t="shared" si="585"/>
        <v>5</v>
      </c>
      <c r="T97" s="7">
        <f t="shared" si="585"/>
        <v>0</v>
      </c>
      <c r="U97" s="7">
        <f t="shared" si="585"/>
        <v>0</v>
      </c>
      <c r="V97" s="7">
        <f t="shared" si="585"/>
        <v>0</v>
      </c>
      <c r="W97" s="7">
        <f t="shared" si="585"/>
        <v>0</v>
      </c>
      <c r="X97" s="7">
        <f t="shared" si="585"/>
        <v>5</v>
      </c>
      <c r="Y97" s="23">
        <f t="shared" ref="Y97" si="608">Y292</f>
        <v>20</v>
      </c>
      <c r="Z97" s="7">
        <f t="shared" ref="Z97:AB97" si="609">IF($Y97=0,0,Z292/$Y97*100)</f>
        <v>50</v>
      </c>
      <c r="AA97" s="7">
        <f t="shared" si="609"/>
        <v>45</v>
      </c>
      <c r="AB97" s="7">
        <f t="shared" si="609"/>
        <v>5</v>
      </c>
      <c r="AC97" s="23">
        <f t="shared" si="595"/>
        <v>36</v>
      </c>
      <c r="AD97" s="7">
        <f t="shared" ref="AD97:AI97" si="610">IF($AC97=0,0,AD292/$AC97*100)</f>
        <v>50</v>
      </c>
      <c r="AE97" s="7">
        <f t="shared" si="610"/>
        <v>19.444444444444446</v>
      </c>
      <c r="AF97" s="7">
        <f t="shared" si="610"/>
        <v>13.888888888888889</v>
      </c>
      <c r="AG97" s="7">
        <f t="shared" si="610"/>
        <v>0</v>
      </c>
      <c r="AH97" s="7">
        <f t="shared" si="610"/>
        <v>13.888888888888889</v>
      </c>
      <c r="AI97" s="7">
        <f t="shared" si="610"/>
        <v>2.7777777777777777</v>
      </c>
      <c r="AJ97" s="33">
        <f t="shared" ref="AJ97:AK97" si="611">IF(AJ292="","－",AJ292)</f>
        <v>23.759070294784578</v>
      </c>
      <c r="AK97" s="33">
        <f t="shared" si="611"/>
        <v>48.915732959850601</v>
      </c>
    </row>
    <row r="98" spans="1:37" ht="15" customHeight="1" x14ac:dyDescent="0.2">
      <c r="A98" s="16"/>
      <c r="B98" s="25"/>
      <c r="C98" s="18" t="s">
        <v>192</v>
      </c>
      <c r="D98" s="23">
        <f t="shared" si="588"/>
        <v>16</v>
      </c>
      <c r="E98" s="7">
        <f t="shared" ref="E98:F98" si="612">IF($D98=0,0,E293/$D98*100)</f>
        <v>50</v>
      </c>
      <c r="F98" s="7">
        <f t="shared" si="612"/>
        <v>50</v>
      </c>
      <c r="G98" s="23">
        <f t="shared" si="590"/>
        <v>7</v>
      </c>
      <c r="H98" s="7">
        <f t="shared" ref="H98:M98" si="613">IF($G98=0,0,H293/$G98*100)</f>
        <v>14.285714285714285</v>
      </c>
      <c r="I98" s="7">
        <f t="shared" si="613"/>
        <v>14.285714285714285</v>
      </c>
      <c r="J98" s="7">
        <f t="shared" si="613"/>
        <v>0</v>
      </c>
      <c r="K98" s="7">
        <f t="shared" si="613"/>
        <v>28.571428571428569</v>
      </c>
      <c r="L98" s="7">
        <f t="shared" si="613"/>
        <v>28.571428571428569</v>
      </c>
      <c r="M98" s="7">
        <f t="shared" si="613"/>
        <v>14.285714285714285</v>
      </c>
      <c r="N98" s="33">
        <f t="shared" si="539"/>
        <v>142.6</v>
      </c>
      <c r="O98" s="33">
        <f t="shared" si="531"/>
        <v>171.12</v>
      </c>
      <c r="P98" s="23">
        <f t="shared" ref="P98" si="614">P293</f>
        <v>7</v>
      </c>
      <c r="Q98" s="7">
        <f t="shared" si="585"/>
        <v>42.857142857142854</v>
      </c>
      <c r="R98" s="7">
        <f t="shared" si="585"/>
        <v>28.571428571428569</v>
      </c>
      <c r="S98" s="7">
        <f t="shared" si="585"/>
        <v>28.571428571428569</v>
      </c>
      <c r="T98" s="7">
        <f t="shared" si="585"/>
        <v>0</v>
      </c>
      <c r="U98" s="7">
        <f t="shared" si="585"/>
        <v>0</v>
      </c>
      <c r="V98" s="7">
        <f t="shared" si="585"/>
        <v>0</v>
      </c>
      <c r="W98" s="7">
        <f t="shared" si="585"/>
        <v>0</v>
      </c>
      <c r="X98" s="7">
        <f t="shared" si="585"/>
        <v>0</v>
      </c>
      <c r="Y98" s="23">
        <f t="shared" ref="Y98" si="615">Y293</f>
        <v>7</v>
      </c>
      <c r="Z98" s="7">
        <f t="shared" ref="Z98:AB98" si="616">IF($Y98=0,0,Z293/$Y98*100)</f>
        <v>57.142857142857139</v>
      </c>
      <c r="AA98" s="7">
        <f t="shared" si="616"/>
        <v>42.857142857142854</v>
      </c>
      <c r="AB98" s="7">
        <f t="shared" si="616"/>
        <v>0</v>
      </c>
      <c r="AC98" s="23">
        <f t="shared" si="595"/>
        <v>16</v>
      </c>
      <c r="AD98" s="7">
        <f t="shared" ref="AD98:AI98" si="617">IF($AC98=0,0,AD293/$AC98*100)</f>
        <v>68.75</v>
      </c>
      <c r="AE98" s="7">
        <f t="shared" si="617"/>
        <v>18.75</v>
      </c>
      <c r="AF98" s="7">
        <f t="shared" si="617"/>
        <v>0</v>
      </c>
      <c r="AG98" s="7">
        <f t="shared" si="617"/>
        <v>6.25</v>
      </c>
      <c r="AH98" s="7">
        <f t="shared" si="617"/>
        <v>6.25</v>
      </c>
      <c r="AI98" s="7">
        <f t="shared" si="617"/>
        <v>0</v>
      </c>
      <c r="AJ98" s="33">
        <f t="shared" ref="AJ98:AK98" si="618">IF(AJ293="","－",AJ293)</f>
        <v>13.736308494373009</v>
      </c>
      <c r="AK98" s="33">
        <f t="shared" si="618"/>
        <v>43.956187181993627</v>
      </c>
    </row>
    <row r="99" spans="1:37" ht="15" customHeight="1" x14ac:dyDescent="0.2">
      <c r="A99" s="17"/>
      <c r="B99" s="26"/>
      <c r="C99" s="19" t="s">
        <v>34</v>
      </c>
      <c r="D99" s="24">
        <f t="shared" si="588"/>
        <v>96</v>
      </c>
      <c r="E99" s="5">
        <f t="shared" ref="E99:F99" si="619">IF($D99=0,0,E294/$D99*100)</f>
        <v>85.416666666666657</v>
      </c>
      <c r="F99" s="5">
        <f t="shared" si="619"/>
        <v>14.583333333333334</v>
      </c>
      <c r="G99" s="24">
        <f t="shared" si="590"/>
        <v>80</v>
      </c>
      <c r="H99" s="5">
        <f t="shared" ref="H99:M99" si="620">IF($G99=0,0,H294/$G99*100)</f>
        <v>11.25</v>
      </c>
      <c r="I99" s="5">
        <f t="shared" si="620"/>
        <v>38.75</v>
      </c>
      <c r="J99" s="5">
        <f t="shared" si="620"/>
        <v>12.5</v>
      </c>
      <c r="K99" s="5">
        <f t="shared" si="620"/>
        <v>16.25</v>
      </c>
      <c r="L99" s="5">
        <f t="shared" si="620"/>
        <v>6.25</v>
      </c>
      <c r="M99" s="5">
        <f t="shared" si="620"/>
        <v>15</v>
      </c>
      <c r="N99" s="34">
        <f t="shared" si="539"/>
        <v>50.292647058823533</v>
      </c>
      <c r="O99" s="34">
        <f t="shared" si="531"/>
        <v>57.964406779661019</v>
      </c>
      <c r="P99" s="24">
        <f t="shared" ref="P99" si="621">P294</f>
        <v>80</v>
      </c>
      <c r="Q99" s="5">
        <f t="shared" si="585"/>
        <v>83.75</v>
      </c>
      <c r="R99" s="5">
        <f t="shared" si="585"/>
        <v>1.25</v>
      </c>
      <c r="S99" s="5">
        <f t="shared" si="585"/>
        <v>1.25</v>
      </c>
      <c r="T99" s="5">
        <f t="shared" si="585"/>
        <v>0</v>
      </c>
      <c r="U99" s="5">
        <f t="shared" si="585"/>
        <v>0</v>
      </c>
      <c r="V99" s="5">
        <f t="shared" si="585"/>
        <v>0</v>
      </c>
      <c r="W99" s="5">
        <f t="shared" si="585"/>
        <v>0</v>
      </c>
      <c r="X99" s="5">
        <f t="shared" si="585"/>
        <v>13.750000000000002</v>
      </c>
      <c r="Y99" s="24">
        <f t="shared" ref="Y99" si="622">Y294</f>
        <v>80</v>
      </c>
      <c r="Z99" s="5">
        <f t="shared" ref="Z99:AB99" si="623">IF($Y99=0,0,Z294/$Y99*100)</f>
        <v>77.5</v>
      </c>
      <c r="AA99" s="5">
        <f t="shared" si="623"/>
        <v>11.25</v>
      </c>
      <c r="AB99" s="5">
        <f t="shared" si="623"/>
        <v>11.25</v>
      </c>
      <c r="AC99" s="24">
        <f t="shared" si="595"/>
        <v>100</v>
      </c>
      <c r="AD99" s="5">
        <f t="shared" ref="AD99:AI99" si="624">IF($AC99=0,0,AD294/$AC99*100)</f>
        <v>62</v>
      </c>
      <c r="AE99" s="5">
        <f t="shared" si="624"/>
        <v>18</v>
      </c>
      <c r="AF99" s="5">
        <f t="shared" si="624"/>
        <v>6</v>
      </c>
      <c r="AG99" s="5">
        <f t="shared" si="624"/>
        <v>10</v>
      </c>
      <c r="AH99" s="5">
        <f t="shared" si="624"/>
        <v>3</v>
      </c>
      <c r="AI99" s="5">
        <f t="shared" si="624"/>
        <v>1</v>
      </c>
      <c r="AJ99" s="34">
        <f t="shared" ref="AJ99:AK99" si="625">IF(AJ294="","－",AJ294)</f>
        <v>14.261165199900375</v>
      </c>
      <c r="AK99" s="34">
        <f t="shared" si="625"/>
        <v>38.158252832165871</v>
      </c>
    </row>
    <row r="100" spans="1:37" ht="15" customHeight="1" x14ac:dyDescent="0.2">
      <c r="A100" s="11" t="s">
        <v>195</v>
      </c>
      <c r="B100" s="6" t="s">
        <v>23</v>
      </c>
      <c r="C100" s="12" t="s">
        <v>24</v>
      </c>
      <c r="D100" s="22">
        <f t="shared" ref="D100:I100" si="626">D295</f>
        <v>781</v>
      </c>
      <c r="E100" s="4">
        <f t="shared" si="626"/>
        <v>668</v>
      </c>
      <c r="F100" s="4">
        <f t="shared" si="626"/>
        <v>113</v>
      </c>
      <c r="G100" s="22">
        <f t="shared" si="626"/>
        <v>649</v>
      </c>
      <c r="H100" s="4">
        <f t="shared" si="626"/>
        <v>92</v>
      </c>
      <c r="I100" s="4">
        <f t="shared" si="626"/>
        <v>46</v>
      </c>
      <c r="J100" s="4">
        <f t="shared" ref="J100:L100" si="627">J295</f>
        <v>62</v>
      </c>
      <c r="K100" s="4">
        <f t="shared" si="627"/>
        <v>129</v>
      </c>
      <c r="L100" s="4">
        <f t="shared" si="627"/>
        <v>287</v>
      </c>
      <c r="M100" s="4">
        <f>M295</f>
        <v>33</v>
      </c>
      <c r="N100" s="32">
        <f t="shared" si="539"/>
        <v>141.70758782467533</v>
      </c>
      <c r="O100" s="32">
        <f t="shared" si="531"/>
        <v>166.58754599236642</v>
      </c>
      <c r="P100" s="22">
        <f>P295</f>
        <v>649</v>
      </c>
      <c r="Q100" s="4">
        <f>Q295</f>
        <v>475</v>
      </c>
      <c r="R100" s="4">
        <f>R295</f>
        <v>121</v>
      </c>
      <c r="S100" s="4">
        <f t="shared" ref="S100:W100" si="628">S295</f>
        <v>20</v>
      </c>
      <c r="T100" s="4">
        <f t="shared" si="628"/>
        <v>0</v>
      </c>
      <c r="U100" s="4">
        <f t="shared" si="628"/>
        <v>0</v>
      </c>
      <c r="V100" s="4">
        <f t="shared" si="628"/>
        <v>0</v>
      </c>
      <c r="W100" s="4">
        <f t="shared" si="628"/>
        <v>2</v>
      </c>
      <c r="X100" s="4">
        <f t="shared" ref="X100:AE100" si="629">X295</f>
        <v>31</v>
      </c>
      <c r="Y100" s="22">
        <f t="shared" si="629"/>
        <v>649</v>
      </c>
      <c r="Z100" s="4">
        <f t="shared" si="629"/>
        <v>486</v>
      </c>
      <c r="AA100" s="4">
        <f t="shared" si="629"/>
        <v>132</v>
      </c>
      <c r="AB100" s="4">
        <f t="shared" si="629"/>
        <v>31</v>
      </c>
      <c r="AC100" s="22">
        <f t="shared" si="629"/>
        <v>825</v>
      </c>
      <c r="AD100" s="4">
        <f t="shared" si="629"/>
        <v>218</v>
      </c>
      <c r="AE100" s="4">
        <f t="shared" si="629"/>
        <v>286</v>
      </c>
      <c r="AF100" s="4">
        <f t="shared" ref="AF100:AH100" si="630">AF295</f>
        <v>110</v>
      </c>
      <c r="AG100" s="4">
        <f t="shared" si="630"/>
        <v>98</v>
      </c>
      <c r="AH100" s="4">
        <f t="shared" si="630"/>
        <v>104</v>
      </c>
      <c r="AI100" s="4">
        <f>AI295</f>
        <v>9</v>
      </c>
      <c r="AJ100" s="32">
        <f t="shared" ref="AJ100:AK100" si="631">IF(AJ295="","－",AJ295)</f>
        <v>30.621679096662735</v>
      </c>
      <c r="AK100" s="32">
        <f t="shared" si="631"/>
        <v>41.784766125212023</v>
      </c>
    </row>
    <row r="101" spans="1:37" ht="15" customHeight="1" x14ac:dyDescent="0.2">
      <c r="A101" s="104" t="s">
        <v>196</v>
      </c>
      <c r="B101" s="6" t="s">
        <v>41</v>
      </c>
      <c r="C101" s="15"/>
      <c r="D101" s="14">
        <f>IF(SUM(E101:F101)&gt;100,"－",SUM(E101:F101))</f>
        <v>100</v>
      </c>
      <c r="E101" s="13">
        <f>E295/$D100*100</f>
        <v>85.531370038412291</v>
      </c>
      <c r="F101" s="13">
        <f>F295/$D100*100</f>
        <v>14.468629961587709</v>
      </c>
      <c r="G101" s="14">
        <f>IF(SUM(H101:M101)&gt;100,"－",SUM(H101:M101))</f>
        <v>100</v>
      </c>
      <c r="H101" s="13">
        <f t="shared" ref="H101:M101" si="632">H295/$G100*100</f>
        <v>14.175654853620955</v>
      </c>
      <c r="I101" s="13">
        <f t="shared" si="632"/>
        <v>7.0878274268104775</v>
      </c>
      <c r="J101" s="13">
        <f t="shared" si="632"/>
        <v>9.5531587057010778</v>
      </c>
      <c r="K101" s="13">
        <f t="shared" si="632"/>
        <v>19.876733436055467</v>
      </c>
      <c r="L101" s="13">
        <f t="shared" si="632"/>
        <v>44.221879815100152</v>
      </c>
      <c r="M101" s="13">
        <f t="shared" si="632"/>
        <v>5.0847457627118651</v>
      </c>
      <c r="N101" s="14" t="str">
        <f t="shared" si="539"/>
        <v>－</v>
      </c>
      <c r="O101" s="14" t="str">
        <f t="shared" si="531"/>
        <v>－</v>
      </c>
      <c r="P101" s="14">
        <f>IF(SUM(Q101:X101)&gt;100,"－",SUM(Q101:X101))</f>
        <v>100</v>
      </c>
      <c r="Q101" s="13">
        <f t="shared" ref="Q101:X101" si="633">Q295/$P100*100</f>
        <v>73.18952234206472</v>
      </c>
      <c r="R101" s="13">
        <f t="shared" si="633"/>
        <v>18.64406779661017</v>
      </c>
      <c r="S101" s="13">
        <f t="shared" si="633"/>
        <v>3.0816640986132513</v>
      </c>
      <c r="T101" s="13">
        <f t="shared" si="633"/>
        <v>0</v>
      </c>
      <c r="U101" s="13">
        <f t="shared" si="633"/>
        <v>0</v>
      </c>
      <c r="V101" s="13">
        <f t="shared" si="633"/>
        <v>0</v>
      </c>
      <c r="W101" s="13">
        <f t="shared" si="633"/>
        <v>0.30816640986132515</v>
      </c>
      <c r="X101" s="13">
        <f t="shared" si="633"/>
        <v>4.7765793528505389</v>
      </c>
      <c r="Y101" s="14">
        <f>IF(SUM(Z101:AB101)&gt;100,"－",SUM(Z101:AB101))</f>
        <v>100</v>
      </c>
      <c r="Z101" s="13">
        <f>Z295/$Y100*100</f>
        <v>74.884437596302007</v>
      </c>
      <c r="AA101" s="13">
        <f>AA295/$Y100*100</f>
        <v>20.33898305084746</v>
      </c>
      <c r="AB101" s="13">
        <f>AB295/$Y100*100</f>
        <v>4.7765793528505389</v>
      </c>
      <c r="AC101" s="14">
        <f>IF(SUM(AD101:AI101)&gt;100,"－",SUM(AD101:AI101))</f>
        <v>100</v>
      </c>
      <c r="AD101" s="13">
        <f t="shared" ref="AD101:AI101" si="634">AD295/$AC100*100</f>
        <v>26.424242424242422</v>
      </c>
      <c r="AE101" s="13">
        <f t="shared" si="634"/>
        <v>34.666666666666671</v>
      </c>
      <c r="AF101" s="13">
        <f t="shared" si="634"/>
        <v>13.333333333333334</v>
      </c>
      <c r="AG101" s="13">
        <f t="shared" si="634"/>
        <v>11.878787878787879</v>
      </c>
      <c r="AH101" s="13">
        <f t="shared" si="634"/>
        <v>12.606060606060607</v>
      </c>
      <c r="AI101" s="13">
        <f t="shared" si="634"/>
        <v>1.0909090909090911</v>
      </c>
      <c r="AJ101" s="14" t="str">
        <f t="shared" ref="AJ101:AK101" si="635">IF(AJ296="","－",AJ296)</f>
        <v>－</v>
      </c>
      <c r="AK101" s="14" t="str">
        <f t="shared" si="635"/>
        <v>－</v>
      </c>
    </row>
    <row r="102" spans="1:37" ht="15" customHeight="1" x14ac:dyDescent="0.2">
      <c r="A102" s="104"/>
      <c r="B102" s="6" t="s">
        <v>27</v>
      </c>
      <c r="C102" s="18" t="s">
        <v>52</v>
      </c>
      <c r="D102" s="23">
        <f>D297</f>
        <v>655</v>
      </c>
      <c r="E102" s="7">
        <f>IF($D102=0,0,E297/$D102*100)</f>
        <v>85.038167938931295</v>
      </c>
      <c r="F102" s="7">
        <f>IF($D102=0,0,F297/$D102*100)</f>
        <v>14.961832061068703</v>
      </c>
      <c r="G102" s="23">
        <f>G297</f>
        <v>541</v>
      </c>
      <c r="H102" s="7">
        <f t="shared" ref="H102:M102" si="636">IF($G102=0,0,H297/$G102*100)</f>
        <v>14.417744916820702</v>
      </c>
      <c r="I102" s="7">
        <f t="shared" si="636"/>
        <v>7.763401109057301</v>
      </c>
      <c r="J102" s="7">
        <f t="shared" si="636"/>
        <v>9.7966728280961188</v>
      </c>
      <c r="K102" s="7">
        <f t="shared" si="636"/>
        <v>19.038817005545287</v>
      </c>
      <c r="L102" s="7">
        <f t="shared" si="636"/>
        <v>45.286506469500928</v>
      </c>
      <c r="M102" s="7">
        <f t="shared" si="636"/>
        <v>3.6968576709796674</v>
      </c>
      <c r="N102" s="33">
        <f t="shared" si="539"/>
        <v>141.49161900191939</v>
      </c>
      <c r="O102" s="33">
        <f t="shared" si="539"/>
        <v>166.40436455981941</v>
      </c>
      <c r="P102" s="23">
        <f>P297</f>
        <v>541</v>
      </c>
      <c r="Q102" s="7">
        <f t="shared" ref="Q102:X107" si="637">IF($P102=0,0,Q297/$P102*100)</f>
        <v>70.979667282809615</v>
      </c>
      <c r="R102" s="7">
        <f t="shared" si="637"/>
        <v>21.072088724584106</v>
      </c>
      <c r="S102" s="7">
        <f t="shared" si="637"/>
        <v>3.3271719038817005</v>
      </c>
      <c r="T102" s="7">
        <f t="shared" si="637"/>
        <v>0</v>
      </c>
      <c r="U102" s="7">
        <f t="shared" si="637"/>
        <v>0</v>
      </c>
      <c r="V102" s="7">
        <f t="shared" si="637"/>
        <v>0</v>
      </c>
      <c r="W102" s="7">
        <f t="shared" si="637"/>
        <v>0.36968576709796674</v>
      </c>
      <c r="X102" s="7">
        <f t="shared" si="637"/>
        <v>4.251386321626617</v>
      </c>
      <c r="Y102" s="23">
        <f>Y297</f>
        <v>541</v>
      </c>
      <c r="Z102" s="7">
        <f>IF($Y102=0,0,Z297/$Y102*100)</f>
        <v>75.970425138632152</v>
      </c>
      <c r="AA102" s="7">
        <f>IF($Y102=0,0,AA297/$Y102*100)</f>
        <v>19.963031423290204</v>
      </c>
      <c r="AB102" s="7">
        <f>IF($Y102=0,0,AB297/$Y102*100)</f>
        <v>4.066543438077634</v>
      </c>
      <c r="AC102" s="23">
        <f>AC297</f>
        <v>692</v>
      </c>
      <c r="AD102" s="7">
        <f t="shared" ref="AD102:AI102" si="638">IF($AC102=0,0,AD297/$AC102*100)</f>
        <v>21.387283236994222</v>
      </c>
      <c r="AE102" s="7">
        <f t="shared" si="638"/>
        <v>36.127167630057805</v>
      </c>
      <c r="AF102" s="7">
        <f t="shared" si="638"/>
        <v>14.450867052023122</v>
      </c>
      <c r="AG102" s="7">
        <f t="shared" si="638"/>
        <v>13.294797687861271</v>
      </c>
      <c r="AH102" s="7">
        <f t="shared" si="638"/>
        <v>13.872832369942195</v>
      </c>
      <c r="AI102" s="7">
        <f t="shared" si="638"/>
        <v>0.86705202312138718</v>
      </c>
      <c r="AJ102" s="33">
        <f t="shared" ref="AJ102:AK102" si="639">IF(AJ297="","－",AJ297)</f>
        <v>33.333902142079921</v>
      </c>
      <c r="AK102" s="33">
        <f t="shared" si="639"/>
        <v>42.503823177447629</v>
      </c>
    </row>
    <row r="103" spans="1:37" ht="15" customHeight="1" x14ac:dyDescent="0.2">
      <c r="A103" s="104"/>
      <c r="B103" s="6" t="s">
        <v>43</v>
      </c>
      <c r="C103" s="18" t="s">
        <v>189</v>
      </c>
      <c r="D103" s="23">
        <f t="shared" ref="D103:D107" si="640">D298</f>
        <v>47</v>
      </c>
      <c r="E103" s="7">
        <f t="shared" ref="E103:F103" si="641">IF($D103=0,0,E298/$D103*100)</f>
        <v>91.489361702127653</v>
      </c>
      <c r="F103" s="7">
        <f t="shared" si="641"/>
        <v>8.5106382978723403</v>
      </c>
      <c r="G103" s="23">
        <f t="shared" ref="G103:G107" si="642">G298</f>
        <v>43</v>
      </c>
      <c r="H103" s="7">
        <f t="shared" ref="H103:M103" si="643">IF($G103=0,0,H298/$G103*100)</f>
        <v>9.3023255813953494</v>
      </c>
      <c r="I103" s="7">
        <f t="shared" si="643"/>
        <v>0</v>
      </c>
      <c r="J103" s="7">
        <f t="shared" si="643"/>
        <v>11.627906976744185</v>
      </c>
      <c r="K103" s="7">
        <f t="shared" si="643"/>
        <v>34.883720930232556</v>
      </c>
      <c r="L103" s="7">
        <f t="shared" si="643"/>
        <v>39.534883720930232</v>
      </c>
      <c r="M103" s="7">
        <f t="shared" si="643"/>
        <v>4.6511627906976747</v>
      </c>
      <c r="N103" s="33">
        <f t="shared" ref="N103:O118" si="644">IF(N298="","－",N298)</f>
        <v>157.87172195121951</v>
      </c>
      <c r="O103" s="33">
        <f t="shared" si="644"/>
        <v>174.93893513513513</v>
      </c>
      <c r="P103" s="23">
        <f t="shared" ref="P103" si="645">P298</f>
        <v>43</v>
      </c>
      <c r="Q103" s="7">
        <f t="shared" si="637"/>
        <v>79.069767441860463</v>
      </c>
      <c r="R103" s="7">
        <f t="shared" si="637"/>
        <v>13.953488372093023</v>
      </c>
      <c r="S103" s="7">
        <f t="shared" si="637"/>
        <v>2.3255813953488373</v>
      </c>
      <c r="T103" s="7">
        <f t="shared" si="637"/>
        <v>0</v>
      </c>
      <c r="U103" s="7">
        <f t="shared" si="637"/>
        <v>0</v>
      </c>
      <c r="V103" s="7">
        <f t="shared" si="637"/>
        <v>0</v>
      </c>
      <c r="W103" s="7">
        <f t="shared" si="637"/>
        <v>0</v>
      </c>
      <c r="X103" s="7">
        <f t="shared" si="637"/>
        <v>4.6511627906976747</v>
      </c>
      <c r="Y103" s="23">
        <f t="shared" ref="Y103" si="646">Y298</f>
        <v>43</v>
      </c>
      <c r="Z103" s="7">
        <f t="shared" ref="Z103:AB103" si="647">IF($Y103=0,0,Z298/$Y103*100)</f>
        <v>65.116279069767444</v>
      </c>
      <c r="AA103" s="7">
        <f t="shared" si="647"/>
        <v>27.906976744186046</v>
      </c>
      <c r="AB103" s="7">
        <f t="shared" si="647"/>
        <v>6.9767441860465116</v>
      </c>
      <c r="AC103" s="23">
        <f t="shared" ref="AC103:AC107" si="648">AC298</f>
        <v>49</v>
      </c>
      <c r="AD103" s="7">
        <f t="shared" ref="AD103:AI103" si="649">IF($AC103=0,0,AD298/$AC103*100)</f>
        <v>36.734693877551024</v>
      </c>
      <c r="AE103" s="7">
        <f t="shared" si="649"/>
        <v>36.734693877551024</v>
      </c>
      <c r="AF103" s="7">
        <f t="shared" si="649"/>
        <v>14.285714285714285</v>
      </c>
      <c r="AG103" s="7">
        <f t="shared" si="649"/>
        <v>4.0816326530612246</v>
      </c>
      <c r="AH103" s="7">
        <f t="shared" si="649"/>
        <v>8.1632653061224492</v>
      </c>
      <c r="AI103" s="7">
        <f t="shared" si="649"/>
        <v>0</v>
      </c>
      <c r="AJ103" s="33">
        <f t="shared" ref="AJ103:AK103" si="650">IF(AJ298="","－",AJ298)</f>
        <v>22.036835898658829</v>
      </c>
      <c r="AK103" s="33">
        <f t="shared" si="650"/>
        <v>34.83241803336395</v>
      </c>
    </row>
    <row r="104" spans="1:37" ht="15" customHeight="1" x14ac:dyDescent="0.2">
      <c r="A104" s="28"/>
      <c r="B104" s="6"/>
      <c r="C104" s="18" t="s">
        <v>190</v>
      </c>
      <c r="D104" s="23">
        <f t="shared" si="640"/>
        <v>15</v>
      </c>
      <c r="E104" s="7">
        <f t="shared" ref="E104:F104" si="651">IF($D104=0,0,E299/$D104*100)</f>
        <v>80</v>
      </c>
      <c r="F104" s="7">
        <f t="shared" si="651"/>
        <v>20</v>
      </c>
      <c r="G104" s="23">
        <f t="shared" si="642"/>
        <v>10</v>
      </c>
      <c r="H104" s="7">
        <f t="shared" ref="H104:M104" si="652">IF($G104=0,0,H299/$G104*100)</f>
        <v>20</v>
      </c>
      <c r="I104" s="7">
        <f t="shared" si="652"/>
        <v>10</v>
      </c>
      <c r="J104" s="7">
        <f t="shared" si="652"/>
        <v>0</v>
      </c>
      <c r="K104" s="7">
        <f t="shared" si="652"/>
        <v>20</v>
      </c>
      <c r="L104" s="7">
        <f t="shared" si="652"/>
        <v>50</v>
      </c>
      <c r="M104" s="7">
        <f t="shared" si="652"/>
        <v>0</v>
      </c>
      <c r="N104" s="33">
        <f t="shared" ref="N104:O119" si="653">IF(N299="","－",N299)</f>
        <v>96.7</v>
      </c>
      <c r="O104" s="33">
        <f t="shared" si="644"/>
        <v>120.875</v>
      </c>
      <c r="P104" s="23">
        <f t="shared" ref="P104" si="654">P299</f>
        <v>10</v>
      </c>
      <c r="Q104" s="7">
        <f t="shared" si="637"/>
        <v>90</v>
      </c>
      <c r="R104" s="7">
        <f t="shared" si="637"/>
        <v>10</v>
      </c>
      <c r="S104" s="7">
        <f t="shared" si="637"/>
        <v>0</v>
      </c>
      <c r="T104" s="7">
        <f t="shared" si="637"/>
        <v>0</v>
      </c>
      <c r="U104" s="7">
        <f t="shared" si="637"/>
        <v>0</v>
      </c>
      <c r="V104" s="7">
        <f t="shared" si="637"/>
        <v>0</v>
      </c>
      <c r="W104" s="7">
        <f t="shared" si="637"/>
        <v>0</v>
      </c>
      <c r="X104" s="7">
        <f t="shared" si="637"/>
        <v>0</v>
      </c>
      <c r="Y104" s="23">
        <f t="shared" ref="Y104" si="655">Y299</f>
        <v>10</v>
      </c>
      <c r="Z104" s="7">
        <f t="shared" ref="Z104:AB104" si="656">IF($Y104=0,0,Z299/$Y104*100)</f>
        <v>70</v>
      </c>
      <c r="AA104" s="7">
        <f t="shared" si="656"/>
        <v>30</v>
      </c>
      <c r="AB104" s="7">
        <f t="shared" si="656"/>
        <v>0</v>
      </c>
      <c r="AC104" s="23">
        <f t="shared" si="648"/>
        <v>16</v>
      </c>
      <c r="AD104" s="7">
        <f t="shared" ref="AD104:AI104" si="657">IF($AC104=0,0,AD299/$AC104*100)</f>
        <v>37.5</v>
      </c>
      <c r="AE104" s="7">
        <f t="shared" si="657"/>
        <v>37.5</v>
      </c>
      <c r="AF104" s="7">
        <f t="shared" si="657"/>
        <v>0</v>
      </c>
      <c r="AG104" s="7">
        <f t="shared" si="657"/>
        <v>12.5</v>
      </c>
      <c r="AH104" s="7">
        <f t="shared" si="657"/>
        <v>12.5</v>
      </c>
      <c r="AI104" s="7">
        <f t="shared" si="657"/>
        <v>0</v>
      </c>
      <c r="AJ104" s="33">
        <f t="shared" ref="AJ104:AK104" si="658">IF(AJ299="","－",AJ299)</f>
        <v>25.812728937728938</v>
      </c>
      <c r="AK104" s="33">
        <f t="shared" si="658"/>
        <v>41.300366300366299</v>
      </c>
    </row>
    <row r="105" spans="1:37" ht="15" customHeight="1" x14ac:dyDescent="0.2">
      <c r="A105" s="28"/>
      <c r="B105" s="6"/>
      <c r="C105" s="18" t="s">
        <v>191</v>
      </c>
      <c r="D105" s="23">
        <f t="shared" si="640"/>
        <v>2</v>
      </c>
      <c r="E105" s="7">
        <f t="shared" ref="E105:F105" si="659">IF($D105=0,0,E300/$D105*100)</f>
        <v>50</v>
      </c>
      <c r="F105" s="7">
        <f t="shared" si="659"/>
        <v>50</v>
      </c>
      <c r="G105" s="23">
        <f t="shared" si="642"/>
        <v>1</v>
      </c>
      <c r="H105" s="7">
        <f t="shared" ref="H105:M105" si="660">IF($G105=0,0,H300/$G105*100)</f>
        <v>0</v>
      </c>
      <c r="I105" s="7">
        <f t="shared" si="660"/>
        <v>0</v>
      </c>
      <c r="J105" s="7">
        <f t="shared" si="660"/>
        <v>0</v>
      </c>
      <c r="K105" s="7">
        <f t="shared" si="660"/>
        <v>0</v>
      </c>
      <c r="L105" s="7">
        <f t="shared" si="660"/>
        <v>100</v>
      </c>
      <c r="M105" s="7">
        <f t="shared" si="660"/>
        <v>0</v>
      </c>
      <c r="N105" s="33">
        <f t="shared" si="653"/>
        <v>210</v>
      </c>
      <c r="O105" s="33">
        <f t="shared" si="644"/>
        <v>210</v>
      </c>
      <c r="P105" s="23">
        <f t="shared" ref="P105" si="661">P300</f>
        <v>1</v>
      </c>
      <c r="Q105" s="7">
        <f t="shared" si="637"/>
        <v>100</v>
      </c>
      <c r="R105" s="7">
        <f t="shared" si="637"/>
        <v>0</v>
      </c>
      <c r="S105" s="7">
        <f t="shared" si="637"/>
        <v>0</v>
      </c>
      <c r="T105" s="7">
        <f t="shared" si="637"/>
        <v>0</v>
      </c>
      <c r="U105" s="7">
        <f t="shared" si="637"/>
        <v>0</v>
      </c>
      <c r="V105" s="7">
        <f t="shared" si="637"/>
        <v>0</v>
      </c>
      <c r="W105" s="7">
        <f t="shared" si="637"/>
        <v>0</v>
      </c>
      <c r="X105" s="7">
        <f t="shared" si="637"/>
        <v>0</v>
      </c>
      <c r="Y105" s="23">
        <f t="shared" ref="Y105" si="662">Y300</f>
        <v>1</v>
      </c>
      <c r="Z105" s="7">
        <f t="shared" ref="Z105:AB105" si="663">IF($Y105=0,0,Z300/$Y105*100)</f>
        <v>100</v>
      </c>
      <c r="AA105" s="7">
        <f t="shared" si="663"/>
        <v>0</v>
      </c>
      <c r="AB105" s="7">
        <f t="shared" si="663"/>
        <v>0</v>
      </c>
      <c r="AC105" s="23">
        <f t="shared" si="648"/>
        <v>3</v>
      </c>
      <c r="AD105" s="7">
        <f t="shared" ref="AD105:AI105" si="664">IF($AC105=0,0,AD300/$AC105*100)</f>
        <v>33.333333333333329</v>
      </c>
      <c r="AE105" s="7">
        <f t="shared" si="664"/>
        <v>66.666666666666657</v>
      </c>
      <c r="AF105" s="7">
        <f t="shared" si="664"/>
        <v>0</v>
      </c>
      <c r="AG105" s="7">
        <f t="shared" si="664"/>
        <v>0</v>
      </c>
      <c r="AH105" s="7">
        <f t="shared" si="664"/>
        <v>0</v>
      </c>
      <c r="AI105" s="7">
        <f t="shared" si="664"/>
        <v>0</v>
      </c>
      <c r="AJ105" s="33">
        <f t="shared" ref="AJ105:AK105" si="665">IF(AJ300="","－",AJ300)</f>
        <v>8.8319088319088319</v>
      </c>
      <c r="AK105" s="33">
        <f t="shared" si="665"/>
        <v>13.247863247863247</v>
      </c>
    </row>
    <row r="106" spans="1:37" ht="15" customHeight="1" x14ac:dyDescent="0.2">
      <c r="A106" s="28"/>
      <c r="B106" s="6"/>
      <c r="C106" s="18" t="s">
        <v>192</v>
      </c>
      <c r="D106" s="23">
        <f t="shared" si="640"/>
        <v>6</v>
      </c>
      <c r="E106" s="7">
        <f t="shared" ref="E106:F106" si="666">IF($D106=0,0,E301/$D106*100)</f>
        <v>66.666666666666657</v>
      </c>
      <c r="F106" s="7">
        <f t="shared" si="666"/>
        <v>33.333333333333329</v>
      </c>
      <c r="G106" s="23">
        <f t="shared" si="642"/>
        <v>3</v>
      </c>
      <c r="H106" s="7">
        <f t="shared" ref="H106:M106" si="667">IF($G106=0,0,H301/$G106*100)</f>
        <v>33.333333333333329</v>
      </c>
      <c r="I106" s="7">
        <f t="shared" si="667"/>
        <v>0</v>
      </c>
      <c r="J106" s="7">
        <f t="shared" si="667"/>
        <v>0</v>
      </c>
      <c r="K106" s="7">
        <f t="shared" si="667"/>
        <v>0</v>
      </c>
      <c r="L106" s="7">
        <f t="shared" si="667"/>
        <v>0</v>
      </c>
      <c r="M106" s="7">
        <f t="shared" si="667"/>
        <v>66.666666666666657</v>
      </c>
      <c r="N106" s="33">
        <f t="shared" si="653"/>
        <v>0</v>
      </c>
      <c r="O106" s="33" t="str">
        <f t="shared" si="644"/>
        <v>－</v>
      </c>
      <c r="P106" s="23">
        <f t="shared" ref="P106" si="668">P301</f>
        <v>3</v>
      </c>
      <c r="Q106" s="7">
        <f t="shared" si="637"/>
        <v>66.666666666666657</v>
      </c>
      <c r="R106" s="7">
        <f t="shared" si="637"/>
        <v>0</v>
      </c>
      <c r="S106" s="7">
        <f t="shared" si="637"/>
        <v>0</v>
      </c>
      <c r="T106" s="7">
        <f t="shared" si="637"/>
        <v>0</v>
      </c>
      <c r="U106" s="7">
        <f t="shared" si="637"/>
        <v>0</v>
      </c>
      <c r="V106" s="7">
        <f t="shared" si="637"/>
        <v>0</v>
      </c>
      <c r="W106" s="7">
        <f t="shared" si="637"/>
        <v>0</v>
      </c>
      <c r="X106" s="7">
        <f t="shared" si="637"/>
        <v>33.333333333333329</v>
      </c>
      <c r="Y106" s="23">
        <f t="shared" ref="Y106" si="669">Y301</f>
        <v>3</v>
      </c>
      <c r="Z106" s="7">
        <f t="shared" ref="Z106:AB106" si="670">IF($Y106=0,0,Z301/$Y106*100)</f>
        <v>33.333333333333329</v>
      </c>
      <c r="AA106" s="7">
        <f t="shared" si="670"/>
        <v>33.333333333333329</v>
      </c>
      <c r="AB106" s="7">
        <f t="shared" si="670"/>
        <v>33.333333333333329</v>
      </c>
      <c r="AC106" s="23">
        <f t="shared" si="648"/>
        <v>5</v>
      </c>
      <c r="AD106" s="7">
        <f t="shared" ref="AD106:AI106" si="671">IF($AC106=0,0,AD301/$AC106*100)</f>
        <v>60</v>
      </c>
      <c r="AE106" s="7">
        <f t="shared" si="671"/>
        <v>40</v>
      </c>
      <c r="AF106" s="7">
        <f t="shared" si="671"/>
        <v>0</v>
      </c>
      <c r="AG106" s="7">
        <f t="shared" si="671"/>
        <v>0</v>
      </c>
      <c r="AH106" s="7">
        <f t="shared" si="671"/>
        <v>0</v>
      </c>
      <c r="AI106" s="7">
        <f t="shared" si="671"/>
        <v>0</v>
      </c>
      <c r="AJ106" s="33">
        <f t="shared" ref="AJ106:AK106" si="672">IF(AJ301="","－",AJ301)</f>
        <v>4.4360902255639099</v>
      </c>
      <c r="AK106" s="33">
        <f t="shared" si="672"/>
        <v>11.090225563909774</v>
      </c>
    </row>
    <row r="107" spans="1:37" ht="15" customHeight="1" x14ac:dyDescent="0.2">
      <c r="A107" s="28"/>
      <c r="B107" s="6"/>
      <c r="C107" s="19" t="s">
        <v>34</v>
      </c>
      <c r="D107" s="23">
        <f t="shared" si="640"/>
        <v>56</v>
      </c>
      <c r="E107" s="7">
        <f t="shared" ref="E107:F107" si="673">IF($D107=0,0,E302/$D107*100)</f>
        <v>91.071428571428569</v>
      </c>
      <c r="F107" s="7">
        <f t="shared" si="673"/>
        <v>8.9285714285714288</v>
      </c>
      <c r="G107" s="23">
        <f t="shared" si="642"/>
        <v>51</v>
      </c>
      <c r="H107" s="7">
        <f t="shared" ref="H107:M107" si="674">IF($G107=0,0,H302/$G107*100)</f>
        <v>13.725490196078432</v>
      </c>
      <c r="I107" s="7">
        <f t="shared" si="674"/>
        <v>5.8823529411764701</v>
      </c>
      <c r="J107" s="7">
        <f t="shared" si="674"/>
        <v>7.8431372549019605</v>
      </c>
      <c r="K107" s="7">
        <f t="shared" si="674"/>
        <v>17.647058823529413</v>
      </c>
      <c r="L107" s="7">
        <f t="shared" si="674"/>
        <v>37.254901960784316</v>
      </c>
      <c r="M107" s="7">
        <f t="shared" si="674"/>
        <v>17.647058823529413</v>
      </c>
      <c r="N107" s="33">
        <f t="shared" si="653"/>
        <v>141.07142857142858</v>
      </c>
      <c r="O107" s="33">
        <f t="shared" si="644"/>
        <v>169.28571428571428</v>
      </c>
      <c r="P107" s="23">
        <f t="shared" ref="P107" si="675">P302</f>
        <v>51</v>
      </c>
      <c r="Q107" s="7">
        <f t="shared" si="637"/>
        <v>88.235294117647058</v>
      </c>
      <c r="R107" s="7">
        <f t="shared" si="637"/>
        <v>0</v>
      </c>
      <c r="S107" s="7">
        <f t="shared" si="637"/>
        <v>1.9607843137254901</v>
      </c>
      <c r="T107" s="7">
        <f t="shared" si="637"/>
        <v>0</v>
      </c>
      <c r="U107" s="7">
        <f t="shared" si="637"/>
        <v>0</v>
      </c>
      <c r="V107" s="7">
        <f t="shared" si="637"/>
        <v>0</v>
      </c>
      <c r="W107" s="7">
        <f t="shared" si="637"/>
        <v>0</v>
      </c>
      <c r="X107" s="7">
        <f t="shared" si="637"/>
        <v>9.8039215686274517</v>
      </c>
      <c r="Y107" s="23">
        <f t="shared" ref="Y107" si="676">Y302</f>
        <v>51</v>
      </c>
      <c r="Z107" s="7">
        <f t="shared" ref="Z107:AB107" si="677">IF($Y107=0,0,Z302/$Y107*100)</f>
        <v>74.509803921568633</v>
      </c>
      <c r="AA107" s="7">
        <f t="shared" si="677"/>
        <v>15.686274509803921</v>
      </c>
      <c r="AB107" s="7">
        <f t="shared" si="677"/>
        <v>9.8039215686274517</v>
      </c>
      <c r="AC107" s="23">
        <f t="shared" si="648"/>
        <v>60</v>
      </c>
      <c r="AD107" s="7">
        <f t="shared" ref="AD107:AI107" si="678">IF($AC107=0,0,AD302/$AC107*100)</f>
        <v>70</v>
      </c>
      <c r="AE107" s="7">
        <f t="shared" si="678"/>
        <v>13.333333333333334</v>
      </c>
      <c r="AF107" s="7">
        <f t="shared" si="678"/>
        <v>5</v>
      </c>
      <c r="AG107" s="7">
        <f t="shared" si="678"/>
        <v>3.3333333333333335</v>
      </c>
      <c r="AH107" s="7">
        <f t="shared" si="678"/>
        <v>3.3333333333333335</v>
      </c>
      <c r="AI107" s="7">
        <f t="shared" si="678"/>
        <v>5</v>
      </c>
      <c r="AJ107" s="33">
        <f t="shared" ref="AJ107:AK107" si="679">IF(AJ302="","－",AJ302)</f>
        <v>10.15348199558726</v>
      </c>
      <c r="AK107" s="33">
        <f t="shared" si="679"/>
        <v>38.583231583231587</v>
      </c>
    </row>
    <row r="108" spans="1:37" ht="15" customHeight="1" x14ac:dyDescent="0.2">
      <c r="A108" s="16"/>
      <c r="B108" s="30" t="s">
        <v>35</v>
      </c>
      <c r="C108" s="12" t="s">
        <v>24</v>
      </c>
      <c r="D108" s="22">
        <f t="shared" ref="D108:I108" si="680">D303</f>
        <v>558</v>
      </c>
      <c r="E108" s="4">
        <f t="shared" si="680"/>
        <v>298</v>
      </c>
      <c r="F108" s="4">
        <f t="shared" si="680"/>
        <v>260</v>
      </c>
      <c r="G108" s="22">
        <f t="shared" si="680"/>
        <v>263</v>
      </c>
      <c r="H108" s="4">
        <f t="shared" si="680"/>
        <v>77</v>
      </c>
      <c r="I108" s="4">
        <f t="shared" si="680"/>
        <v>52</v>
      </c>
      <c r="J108" s="4">
        <f t="shared" ref="J108:L108" si="681">J303</f>
        <v>29</v>
      </c>
      <c r="K108" s="4">
        <f t="shared" si="681"/>
        <v>33</v>
      </c>
      <c r="L108" s="4">
        <f t="shared" si="681"/>
        <v>40</v>
      </c>
      <c r="M108" s="4">
        <f>M303</f>
        <v>32</v>
      </c>
      <c r="N108" s="32">
        <f t="shared" si="653"/>
        <v>54.627489177489181</v>
      </c>
      <c r="O108" s="32">
        <f t="shared" si="644"/>
        <v>81.941233766233765</v>
      </c>
      <c r="P108" s="22">
        <f>P303</f>
        <v>263</v>
      </c>
      <c r="Q108" s="4">
        <f>Q303</f>
        <v>175</v>
      </c>
      <c r="R108" s="4">
        <f>R303</f>
        <v>33</v>
      </c>
      <c r="S108" s="4">
        <f t="shared" ref="S108:W108" si="682">S303</f>
        <v>22</v>
      </c>
      <c r="T108" s="4">
        <f t="shared" si="682"/>
        <v>2</v>
      </c>
      <c r="U108" s="4">
        <f t="shared" si="682"/>
        <v>0</v>
      </c>
      <c r="V108" s="4">
        <f t="shared" si="682"/>
        <v>0</v>
      </c>
      <c r="W108" s="4">
        <f t="shared" si="682"/>
        <v>4</v>
      </c>
      <c r="X108" s="4">
        <f t="shared" ref="X108:AE108" si="683">X303</f>
        <v>27</v>
      </c>
      <c r="Y108" s="22">
        <f t="shared" si="683"/>
        <v>263</v>
      </c>
      <c r="Z108" s="4">
        <f t="shared" si="683"/>
        <v>104</v>
      </c>
      <c r="AA108" s="4">
        <f t="shared" si="683"/>
        <v>129</v>
      </c>
      <c r="AB108" s="4">
        <f t="shared" si="683"/>
        <v>30</v>
      </c>
      <c r="AC108" s="22">
        <f t="shared" si="683"/>
        <v>529</v>
      </c>
      <c r="AD108" s="4">
        <f t="shared" si="683"/>
        <v>286</v>
      </c>
      <c r="AE108" s="4">
        <f t="shared" si="683"/>
        <v>93</v>
      </c>
      <c r="AF108" s="4">
        <f t="shared" ref="AF108:AH108" si="684">AF303</f>
        <v>46</v>
      </c>
      <c r="AG108" s="4">
        <f t="shared" si="684"/>
        <v>61</v>
      </c>
      <c r="AH108" s="4">
        <f t="shared" si="684"/>
        <v>34</v>
      </c>
      <c r="AI108" s="4">
        <f>AI303</f>
        <v>9</v>
      </c>
      <c r="AJ108" s="32">
        <f t="shared" ref="AJ108:AK108" si="685">IF(AJ303="","－",AJ303)</f>
        <v>19.415272730475753</v>
      </c>
      <c r="AK108" s="32">
        <f t="shared" si="685"/>
        <v>43.145050512168346</v>
      </c>
    </row>
    <row r="109" spans="1:37" ht="15" customHeight="1" x14ac:dyDescent="0.2">
      <c r="A109" s="16"/>
      <c r="B109" s="25" t="s">
        <v>36</v>
      </c>
      <c r="C109" s="15"/>
      <c r="D109" s="14">
        <f>IF(SUM(E109:F109)&gt;100,"－",SUM(E109:F109))</f>
        <v>100</v>
      </c>
      <c r="E109" s="13">
        <f>E303/$D108*100</f>
        <v>53.405017921146957</v>
      </c>
      <c r="F109" s="13">
        <f>F303/$D108*100</f>
        <v>46.59498207885305</v>
      </c>
      <c r="G109" s="14">
        <f>IF(SUM(H109:M109)&gt;100,"－",SUM(H109:M109))</f>
        <v>100.00000000000001</v>
      </c>
      <c r="H109" s="13">
        <f t="shared" ref="H109:M109" si="686">H303/$G108*100</f>
        <v>29.277566539923956</v>
      </c>
      <c r="I109" s="13">
        <f t="shared" si="686"/>
        <v>19.771863117870723</v>
      </c>
      <c r="J109" s="13">
        <f t="shared" si="686"/>
        <v>11.02661596958175</v>
      </c>
      <c r="K109" s="13">
        <f t="shared" si="686"/>
        <v>12.547528517110266</v>
      </c>
      <c r="L109" s="13">
        <f t="shared" si="686"/>
        <v>15.209125475285171</v>
      </c>
      <c r="M109" s="13">
        <f t="shared" si="686"/>
        <v>12.167300380228136</v>
      </c>
      <c r="N109" s="14" t="str">
        <f t="shared" si="653"/>
        <v>－</v>
      </c>
      <c r="O109" s="14" t="str">
        <f t="shared" si="644"/>
        <v>－</v>
      </c>
      <c r="P109" s="14">
        <f>IF(SUM(Q109:X109)&gt;100,"－",SUM(Q109:X109))</f>
        <v>100</v>
      </c>
      <c r="Q109" s="13">
        <f t="shared" ref="Q109:X109" si="687">Q303/$P108*100</f>
        <v>66.539923954372625</v>
      </c>
      <c r="R109" s="13">
        <f t="shared" si="687"/>
        <v>12.547528517110266</v>
      </c>
      <c r="S109" s="13">
        <f t="shared" si="687"/>
        <v>8.3650190114068437</v>
      </c>
      <c r="T109" s="13">
        <f t="shared" si="687"/>
        <v>0.76045627376425851</v>
      </c>
      <c r="U109" s="13">
        <f t="shared" si="687"/>
        <v>0</v>
      </c>
      <c r="V109" s="13">
        <f t="shared" si="687"/>
        <v>0</v>
      </c>
      <c r="W109" s="13">
        <f t="shared" si="687"/>
        <v>1.520912547528517</v>
      </c>
      <c r="X109" s="13">
        <f t="shared" si="687"/>
        <v>10.266159695817491</v>
      </c>
      <c r="Y109" s="14">
        <f>IF(SUM(Z109:AB109)&gt;100,"－",SUM(Z109:AB109))</f>
        <v>100</v>
      </c>
      <c r="Z109" s="13">
        <f>Z303/$Y108*100</f>
        <v>39.543726235741445</v>
      </c>
      <c r="AA109" s="13">
        <f>AA303/$Y108*100</f>
        <v>49.049429657794676</v>
      </c>
      <c r="AB109" s="13">
        <f>AB303/$Y108*100</f>
        <v>11.406844106463879</v>
      </c>
      <c r="AC109" s="14">
        <f>IF(SUM(AD109:AI109)&gt;100,"－",SUM(AD109:AI109))</f>
        <v>100.00000000000001</v>
      </c>
      <c r="AD109" s="13">
        <f t="shared" ref="AD109:AI109" si="688">AD303/$AC108*100</f>
        <v>54.06427221172023</v>
      </c>
      <c r="AE109" s="13">
        <f t="shared" si="688"/>
        <v>17.580340264650285</v>
      </c>
      <c r="AF109" s="13">
        <f t="shared" si="688"/>
        <v>8.695652173913043</v>
      </c>
      <c r="AG109" s="13">
        <f t="shared" si="688"/>
        <v>11.531190926275993</v>
      </c>
      <c r="AH109" s="13">
        <f t="shared" si="688"/>
        <v>6.4272211720226844</v>
      </c>
      <c r="AI109" s="13">
        <f t="shared" si="688"/>
        <v>1.7013232514177694</v>
      </c>
      <c r="AJ109" s="14" t="str">
        <f t="shared" ref="AJ109:AK109" si="689">IF(AJ304="","－",AJ304)</f>
        <v>－</v>
      </c>
      <c r="AK109" s="14" t="str">
        <f t="shared" si="689"/>
        <v>－</v>
      </c>
    </row>
    <row r="110" spans="1:37" ht="15" customHeight="1" x14ac:dyDescent="0.2">
      <c r="A110" s="16"/>
      <c r="B110" s="25" t="s">
        <v>37</v>
      </c>
      <c r="C110" s="18" t="s">
        <v>52</v>
      </c>
      <c r="D110" s="23">
        <f>D305</f>
        <v>366</v>
      </c>
      <c r="E110" s="7">
        <f>IF($D110=0,0,E305/$D110*100)</f>
        <v>50</v>
      </c>
      <c r="F110" s="7">
        <f>IF($D110=0,0,F305/$D110*100)</f>
        <v>50</v>
      </c>
      <c r="G110" s="23">
        <f>G305</f>
        <v>163</v>
      </c>
      <c r="H110" s="7">
        <f t="shared" ref="H110:M110" si="690">IF($G110=0,0,H305/$G110*100)</f>
        <v>32.515337423312886</v>
      </c>
      <c r="I110" s="7">
        <f t="shared" si="690"/>
        <v>22.699386503067483</v>
      </c>
      <c r="J110" s="7">
        <f t="shared" si="690"/>
        <v>12.269938650306749</v>
      </c>
      <c r="K110" s="7">
        <f t="shared" si="690"/>
        <v>12.269938650306749</v>
      </c>
      <c r="L110" s="7">
        <f t="shared" si="690"/>
        <v>11.042944785276074</v>
      </c>
      <c r="M110" s="7">
        <f t="shared" si="690"/>
        <v>9.2024539877300615</v>
      </c>
      <c r="N110" s="33">
        <f t="shared" si="653"/>
        <v>41.149662162162159</v>
      </c>
      <c r="O110" s="33">
        <f t="shared" si="644"/>
        <v>64.106842105263155</v>
      </c>
      <c r="P110" s="23">
        <f>P305</f>
        <v>163</v>
      </c>
      <c r="Q110" s="7">
        <f t="shared" ref="Q110:X115" si="691">IF($P110=0,0,Q305/$P110*100)</f>
        <v>68.711656441717793</v>
      </c>
      <c r="R110" s="7">
        <f t="shared" si="691"/>
        <v>12.269938650306749</v>
      </c>
      <c r="S110" s="7">
        <f t="shared" si="691"/>
        <v>8.5889570552147241</v>
      </c>
      <c r="T110" s="7">
        <f t="shared" si="691"/>
        <v>1.2269938650306749</v>
      </c>
      <c r="U110" s="7">
        <f t="shared" si="691"/>
        <v>0</v>
      </c>
      <c r="V110" s="7">
        <f t="shared" si="691"/>
        <v>0</v>
      </c>
      <c r="W110" s="7">
        <f t="shared" si="691"/>
        <v>1.2269938650306749</v>
      </c>
      <c r="X110" s="7">
        <f t="shared" si="691"/>
        <v>7.9754601226993866</v>
      </c>
      <c r="Y110" s="23">
        <f>Y305</f>
        <v>163</v>
      </c>
      <c r="Z110" s="7">
        <f>IF($Y110=0,0,Z305/$Y110*100)</f>
        <v>44.171779141104295</v>
      </c>
      <c r="AA110" s="7">
        <f>IF($Y110=0,0,AA305/$Y110*100)</f>
        <v>47.239263803680984</v>
      </c>
      <c r="AB110" s="7">
        <f>IF($Y110=0,0,AB305/$Y110*100)</f>
        <v>8.5889570552147241</v>
      </c>
      <c r="AC110" s="23">
        <f>AC305</f>
        <v>348</v>
      </c>
      <c r="AD110" s="7">
        <f t="shared" ref="AD110:AI110" si="692">IF($AC110=0,0,AD305/$AC110*100)</f>
        <v>52.873563218390807</v>
      </c>
      <c r="AE110" s="7">
        <f t="shared" si="692"/>
        <v>14.942528735632186</v>
      </c>
      <c r="AF110" s="7">
        <f t="shared" si="692"/>
        <v>10.632183908045976</v>
      </c>
      <c r="AG110" s="7">
        <f t="shared" si="692"/>
        <v>12.931034482758621</v>
      </c>
      <c r="AH110" s="7">
        <f t="shared" si="692"/>
        <v>7.7586206896551726</v>
      </c>
      <c r="AI110" s="7">
        <f t="shared" si="692"/>
        <v>0.86206896551724133</v>
      </c>
      <c r="AJ110" s="33">
        <f t="shared" ref="AJ110:AK110" si="693">IF(AJ305="","－",AJ305)</f>
        <v>21.949457618255575</v>
      </c>
      <c r="AK110" s="33">
        <f t="shared" si="693"/>
        <v>47.034552039119085</v>
      </c>
    </row>
    <row r="111" spans="1:37" ht="15" customHeight="1" x14ac:dyDescent="0.2">
      <c r="A111" s="16"/>
      <c r="B111" s="25"/>
      <c r="C111" s="18" t="s">
        <v>189</v>
      </c>
      <c r="D111" s="23">
        <f t="shared" ref="D111:D115" si="694">D306</f>
        <v>39</v>
      </c>
      <c r="E111" s="7">
        <f t="shared" ref="E111:F111" si="695">IF($D111=0,0,E306/$D111*100)</f>
        <v>58.974358974358978</v>
      </c>
      <c r="F111" s="7">
        <f t="shared" si="695"/>
        <v>41.025641025641022</v>
      </c>
      <c r="G111" s="23">
        <f t="shared" ref="G111:G115" si="696">G306</f>
        <v>22</v>
      </c>
      <c r="H111" s="7">
        <f t="shared" ref="H111:M111" si="697">IF($G111=0,0,H306/$G111*100)</f>
        <v>18.181818181818183</v>
      </c>
      <c r="I111" s="7">
        <f t="shared" si="697"/>
        <v>22.727272727272727</v>
      </c>
      <c r="J111" s="7">
        <f t="shared" si="697"/>
        <v>9.0909090909090917</v>
      </c>
      <c r="K111" s="7">
        <f t="shared" si="697"/>
        <v>13.636363636363635</v>
      </c>
      <c r="L111" s="7">
        <f t="shared" si="697"/>
        <v>31.818181818181817</v>
      </c>
      <c r="M111" s="7">
        <f t="shared" si="697"/>
        <v>4.5454545454545459</v>
      </c>
      <c r="N111" s="33">
        <f t="shared" si="653"/>
        <v>97.466666666666669</v>
      </c>
      <c r="O111" s="33">
        <f t="shared" si="644"/>
        <v>120.39999999999999</v>
      </c>
      <c r="P111" s="23">
        <f t="shared" ref="P111" si="698">P306</f>
        <v>22</v>
      </c>
      <c r="Q111" s="7">
        <f t="shared" si="691"/>
        <v>50</v>
      </c>
      <c r="R111" s="7">
        <f t="shared" si="691"/>
        <v>22.727272727272727</v>
      </c>
      <c r="S111" s="7">
        <f t="shared" si="691"/>
        <v>9.0909090909090917</v>
      </c>
      <c r="T111" s="7">
        <f t="shared" si="691"/>
        <v>0</v>
      </c>
      <c r="U111" s="7">
        <f t="shared" si="691"/>
        <v>0</v>
      </c>
      <c r="V111" s="7">
        <f t="shared" si="691"/>
        <v>0</v>
      </c>
      <c r="W111" s="7">
        <f t="shared" si="691"/>
        <v>0</v>
      </c>
      <c r="X111" s="7">
        <f t="shared" si="691"/>
        <v>18.181818181818183</v>
      </c>
      <c r="Y111" s="23">
        <f t="shared" ref="Y111" si="699">Y306</f>
        <v>22</v>
      </c>
      <c r="Z111" s="7">
        <f t="shared" ref="Z111:AB111" si="700">IF($Y111=0,0,Z306/$Y111*100)</f>
        <v>50</v>
      </c>
      <c r="AA111" s="7">
        <f t="shared" si="700"/>
        <v>40.909090909090914</v>
      </c>
      <c r="AB111" s="7">
        <f t="shared" si="700"/>
        <v>9.0909090909090917</v>
      </c>
      <c r="AC111" s="23">
        <f t="shared" ref="AC111:AC115" si="701">AC306</f>
        <v>43</v>
      </c>
      <c r="AD111" s="7">
        <f t="shared" ref="AD111:AI111" si="702">IF($AC111=0,0,AD306/$AC111*100)</f>
        <v>32.558139534883722</v>
      </c>
      <c r="AE111" s="7">
        <f t="shared" si="702"/>
        <v>34.883720930232556</v>
      </c>
      <c r="AF111" s="7">
        <f t="shared" si="702"/>
        <v>6.9767441860465116</v>
      </c>
      <c r="AG111" s="7">
        <f t="shared" si="702"/>
        <v>13.953488372093023</v>
      </c>
      <c r="AH111" s="7">
        <f t="shared" si="702"/>
        <v>6.9767441860465116</v>
      </c>
      <c r="AI111" s="7">
        <f t="shared" si="702"/>
        <v>4.6511627906976747</v>
      </c>
      <c r="AJ111" s="33">
        <f t="shared" ref="AJ111:AK111" si="703">IF(AJ306="","－",AJ306)</f>
        <v>23.109385622222597</v>
      </c>
      <c r="AK111" s="33">
        <f t="shared" si="703"/>
        <v>35.092030018930608</v>
      </c>
    </row>
    <row r="112" spans="1:37" ht="15" customHeight="1" x14ac:dyDescent="0.2">
      <c r="A112" s="16"/>
      <c r="B112" s="25"/>
      <c r="C112" s="18" t="s">
        <v>190</v>
      </c>
      <c r="D112" s="23">
        <f t="shared" si="694"/>
        <v>59</v>
      </c>
      <c r="E112" s="7">
        <f t="shared" ref="E112:F112" si="704">IF($D112=0,0,E307/$D112*100)</f>
        <v>59.322033898305079</v>
      </c>
      <c r="F112" s="7">
        <f t="shared" si="704"/>
        <v>40.677966101694921</v>
      </c>
      <c r="G112" s="23">
        <f t="shared" si="696"/>
        <v>28</v>
      </c>
      <c r="H112" s="7">
        <f t="shared" ref="H112:M112" si="705">IF($G112=0,0,H307/$G112*100)</f>
        <v>10.714285714285714</v>
      </c>
      <c r="I112" s="7">
        <f t="shared" si="705"/>
        <v>14.285714285714285</v>
      </c>
      <c r="J112" s="7">
        <f t="shared" si="705"/>
        <v>14.285714285714285</v>
      </c>
      <c r="K112" s="7">
        <f t="shared" si="705"/>
        <v>25</v>
      </c>
      <c r="L112" s="7">
        <f t="shared" si="705"/>
        <v>25</v>
      </c>
      <c r="M112" s="7">
        <f t="shared" si="705"/>
        <v>10.714285714285714</v>
      </c>
      <c r="N112" s="33">
        <f t="shared" si="653"/>
        <v>91.72</v>
      </c>
      <c r="O112" s="33">
        <f t="shared" si="644"/>
        <v>104.22727272727273</v>
      </c>
      <c r="P112" s="23">
        <f t="shared" ref="P112" si="706">P307</f>
        <v>28</v>
      </c>
      <c r="Q112" s="7">
        <f t="shared" si="691"/>
        <v>75</v>
      </c>
      <c r="R112" s="7">
        <f t="shared" si="691"/>
        <v>14.285714285714285</v>
      </c>
      <c r="S112" s="7">
        <f t="shared" si="691"/>
        <v>7.1428571428571423</v>
      </c>
      <c r="T112" s="7">
        <f t="shared" si="691"/>
        <v>0</v>
      </c>
      <c r="U112" s="7">
        <f t="shared" si="691"/>
        <v>0</v>
      </c>
      <c r="V112" s="7">
        <f t="shared" si="691"/>
        <v>0</v>
      </c>
      <c r="W112" s="7">
        <f t="shared" si="691"/>
        <v>0</v>
      </c>
      <c r="X112" s="7">
        <f t="shared" si="691"/>
        <v>3.5714285714285712</v>
      </c>
      <c r="Y112" s="23">
        <f t="shared" ref="Y112" si="707">Y307</f>
        <v>28</v>
      </c>
      <c r="Z112" s="7">
        <f t="shared" ref="Z112:AB112" si="708">IF($Y112=0,0,Z307/$Y112*100)</f>
        <v>35.714285714285715</v>
      </c>
      <c r="AA112" s="7">
        <f t="shared" si="708"/>
        <v>57.142857142857139</v>
      </c>
      <c r="AB112" s="7">
        <f t="shared" si="708"/>
        <v>7.1428571428571423</v>
      </c>
      <c r="AC112" s="23">
        <f t="shared" si="701"/>
        <v>54</v>
      </c>
      <c r="AD112" s="7">
        <f t="shared" ref="AD112:AI112" si="709">IF($AC112=0,0,AD307/$AC112*100)</f>
        <v>61.111111111111114</v>
      </c>
      <c r="AE112" s="7">
        <f t="shared" si="709"/>
        <v>24.074074074074073</v>
      </c>
      <c r="AF112" s="7">
        <f t="shared" si="709"/>
        <v>5.5555555555555554</v>
      </c>
      <c r="AG112" s="7">
        <f t="shared" si="709"/>
        <v>7.4074074074074066</v>
      </c>
      <c r="AH112" s="7">
        <f t="shared" si="709"/>
        <v>1.8518518518518516</v>
      </c>
      <c r="AI112" s="7">
        <f t="shared" si="709"/>
        <v>0</v>
      </c>
      <c r="AJ112" s="33">
        <f t="shared" ref="AJ112:AK112" si="710">IF(AJ307="","－",AJ307)</f>
        <v>11.409620900361642</v>
      </c>
      <c r="AK112" s="33">
        <f t="shared" si="710"/>
        <v>29.339025172358507</v>
      </c>
    </row>
    <row r="113" spans="1:37" ht="15" customHeight="1" x14ac:dyDescent="0.2">
      <c r="A113" s="16"/>
      <c r="B113" s="25"/>
      <c r="C113" s="18" t="s">
        <v>191</v>
      </c>
      <c r="D113" s="23">
        <f t="shared" si="694"/>
        <v>42</v>
      </c>
      <c r="E113" s="7">
        <f t="shared" ref="E113:F113" si="711">IF($D113=0,0,E308/$D113*100)</f>
        <v>47.619047619047613</v>
      </c>
      <c r="F113" s="7">
        <f t="shared" si="711"/>
        <v>52.380952380952387</v>
      </c>
      <c r="G113" s="23">
        <f t="shared" si="696"/>
        <v>20</v>
      </c>
      <c r="H113" s="7">
        <f t="shared" ref="H113:M113" si="712">IF($G113=0,0,H308/$G113*100)</f>
        <v>30</v>
      </c>
      <c r="I113" s="7">
        <f t="shared" si="712"/>
        <v>20</v>
      </c>
      <c r="J113" s="7">
        <f t="shared" si="712"/>
        <v>0</v>
      </c>
      <c r="K113" s="7">
        <f t="shared" si="712"/>
        <v>10</v>
      </c>
      <c r="L113" s="7">
        <f t="shared" si="712"/>
        <v>15</v>
      </c>
      <c r="M113" s="7">
        <f t="shared" si="712"/>
        <v>25</v>
      </c>
      <c r="N113" s="33">
        <f t="shared" si="653"/>
        <v>56.8</v>
      </c>
      <c r="O113" s="33">
        <f t="shared" si="644"/>
        <v>94.666666666666671</v>
      </c>
      <c r="P113" s="23">
        <f t="shared" ref="P113" si="713">P308</f>
        <v>20</v>
      </c>
      <c r="Q113" s="7">
        <f t="shared" si="691"/>
        <v>60</v>
      </c>
      <c r="R113" s="7">
        <f t="shared" si="691"/>
        <v>15</v>
      </c>
      <c r="S113" s="7">
        <f t="shared" si="691"/>
        <v>10</v>
      </c>
      <c r="T113" s="7">
        <f t="shared" si="691"/>
        <v>0</v>
      </c>
      <c r="U113" s="7">
        <f t="shared" si="691"/>
        <v>0</v>
      </c>
      <c r="V113" s="7">
        <f t="shared" si="691"/>
        <v>0</v>
      </c>
      <c r="W113" s="7">
        <f t="shared" si="691"/>
        <v>5</v>
      </c>
      <c r="X113" s="7">
        <f t="shared" si="691"/>
        <v>10</v>
      </c>
      <c r="Y113" s="23">
        <f t="shared" ref="Y113" si="714">Y308</f>
        <v>20</v>
      </c>
      <c r="Z113" s="7">
        <f t="shared" ref="Z113:AB113" si="715">IF($Y113=0,0,Z308/$Y113*100)</f>
        <v>20</v>
      </c>
      <c r="AA113" s="7">
        <f t="shared" si="715"/>
        <v>55.000000000000007</v>
      </c>
      <c r="AB113" s="7">
        <f t="shared" si="715"/>
        <v>25</v>
      </c>
      <c r="AC113" s="23">
        <f t="shared" si="701"/>
        <v>37</v>
      </c>
      <c r="AD113" s="7">
        <f t="shared" ref="AD113:AI113" si="716">IF($AC113=0,0,AD308/$AC113*100)</f>
        <v>72.972972972972968</v>
      </c>
      <c r="AE113" s="7">
        <f t="shared" si="716"/>
        <v>13.513513513513514</v>
      </c>
      <c r="AF113" s="7">
        <f t="shared" si="716"/>
        <v>2.7027027027027026</v>
      </c>
      <c r="AG113" s="7">
        <f t="shared" si="716"/>
        <v>5.4054054054054053</v>
      </c>
      <c r="AH113" s="7">
        <f t="shared" si="716"/>
        <v>0</v>
      </c>
      <c r="AI113" s="7">
        <f t="shared" si="716"/>
        <v>5.4054054054054053</v>
      </c>
      <c r="AJ113" s="33">
        <f t="shared" ref="AJ113:AK113" si="717">IF(AJ308="","－",AJ308)</f>
        <v>6.6159629843840371</v>
      </c>
      <c r="AK113" s="33">
        <f t="shared" si="717"/>
        <v>28.944838056680162</v>
      </c>
    </row>
    <row r="114" spans="1:37" ht="15" customHeight="1" x14ac:dyDescent="0.2">
      <c r="A114" s="16"/>
      <c r="B114" s="25"/>
      <c r="C114" s="18" t="s">
        <v>192</v>
      </c>
      <c r="D114" s="23">
        <f t="shared" si="694"/>
        <v>23</v>
      </c>
      <c r="E114" s="7">
        <f t="shared" ref="E114:F114" si="718">IF($D114=0,0,E309/$D114*100)</f>
        <v>78.260869565217391</v>
      </c>
      <c r="F114" s="7">
        <f t="shared" si="718"/>
        <v>21.739130434782609</v>
      </c>
      <c r="G114" s="23">
        <f t="shared" si="696"/>
        <v>14</v>
      </c>
      <c r="H114" s="7">
        <f t="shared" ref="H114:M114" si="719">IF($G114=0,0,H309/$G114*100)</f>
        <v>42.857142857142854</v>
      </c>
      <c r="I114" s="7">
        <f t="shared" si="719"/>
        <v>7.1428571428571423</v>
      </c>
      <c r="J114" s="7">
        <f t="shared" si="719"/>
        <v>7.1428571428571423</v>
      </c>
      <c r="K114" s="7">
        <f t="shared" si="719"/>
        <v>0</v>
      </c>
      <c r="L114" s="7">
        <f t="shared" si="719"/>
        <v>28.571428571428569</v>
      </c>
      <c r="M114" s="7">
        <f t="shared" si="719"/>
        <v>14.285714285714285</v>
      </c>
      <c r="N114" s="33">
        <f t="shared" si="653"/>
        <v>69.083333333333329</v>
      </c>
      <c r="O114" s="33">
        <f t="shared" si="644"/>
        <v>138.16666666666666</v>
      </c>
      <c r="P114" s="23">
        <f t="shared" ref="P114" si="720">P309</f>
        <v>14</v>
      </c>
      <c r="Q114" s="7">
        <f t="shared" si="691"/>
        <v>57.142857142857139</v>
      </c>
      <c r="R114" s="7">
        <f t="shared" si="691"/>
        <v>7.1428571428571423</v>
      </c>
      <c r="S114" s="7">
        <f t="shared" si="691"/>
        <v>14.285714285714285</v>
      </c>
      <c r="T114" s="7">
        <f t="shared" si="691"/>
        <v>0</v>
      </c>
      <c r="U114" s="7">
        <f t="shared" si="691"/>
        <v>0</v>
      </c>
      <c r="V114" s="7">
        <f t="shared" si="691"/>
        <v>0</v>
      </c>
      <c r="W114" s="7">
        <f t="shared" si="691"/>
        <v>0</v>
      </c>
      <c r="X114" s="7">
        <f t="shared" si="691"/>
        <v>21.428571428571427</v>
      </c>
      <c r="Y114" s="23">
        <f t="shared" ref="Y114" si="721">Y309</f>
        <v>14</v>
      </c>
      <c r="Z114" s="7">
        <f t="shared" ref="Z114:AB114" si="722">IF($Y114=0,0,Z309/$Y114*100)</f>
        <v>35.714285714285715</v>
      </c>
      <c r="AA114" s="7">
        <f t="shared" si="722"/>
        <v>42.857142857142854</v>
      </c>
      <c r="AB114" s="7">
        <f t="shared" si="722"/>
        <v>21.428571428571427</v>
      </c>
      <c r="AC114" s="23">
        <f t="shared" si="701"/>
        <v>18</v>
      </c>
      <c r="AD114" s="7">
        <f t="shared" ref="AD114:AI114" si="723">IF($AC114=0,0,AD309/$AC114*100)</f>
        <v>55.555555555555557</v>
      </c>
      <c r="AE114" s="7">
        <f t="shared" si="723"/>
        <v>27.777777777777779</v>
      </c>
      <c r="AF114" s="7">
        <f t="shared" si="723"/>
        <v>0</v>
      </c>
      <c r="AG114" s="7">
        <f t="shared" si="723"/>
        <v>11.111111111111111</v>
      </c>
      <c r="AH114" s="7">
        <f t="shared" si="723"/>
        <v>0</v>
      </c>
      <c r="AI114" s="7">
        <f t="shared" si="723"/>
        <v>5.5555555555555554</v>
      </c>
      <c r="AJ114" s="33">
        <f t="shared" ref="AJ114:AK114" si="724">IF(AJ309="","－",AJ309)</f>
        <v>9.6009351744190568</v>
      </c>
      <c r="AK114" s="33">
        <f t="shared" si="724"/>
        <v>23.316556852160566</v>
      </c>
    </row>
    <row r="115" spans="1:37" ht="15" customHeight="1" x14ac:dyDescent="0.2">
      <c r="A115" s="18"/>
      <c r="B115" s="26"/>
      <c r="C115" s="19" t="s">
        <v>34</v>
      </c>
      <c r="D115" s="24">
        <f t="shared" si="694"/>
        <v>29</v>
      </c>
      <c r="E115" s="5">
        <f t="shared" ref="E115:F115" si="725">IF($D115=0,0,E310/$D115*100)</f>
        <v>65.517241379310349</v>
      </c>
      <c r="F115" s="5">
        <f t="shared" si="725"/>
        <v>34.482758620689658</v>
      </c>
      <c r="G115" s="24">
        <f t="shared" si="696"/>
        <v>16</v>
      </c>
      <c r="H115" s="5">
        <f t="shared" ref="H115:M115" si="726">IF($G115=0,0,H310/$G115*100)</f>
        <v>31.25</v>
      </c>
      <c r="I115" s="5">
        <f t="shared" si="726"/>
        <v>6.25</v>
      </c>
      <c r="J115" s="5">
        <f t="shared" si="726"/>
        <v>12.5</v>
      </c>
      <c r="K115" s="5">
        <f t="shared" si="726"/>
        <v>6.25</v>
      </c>
      <c r="L115" s="5">
        <f t="shared" si="726"/>
        <v>6.25</v>
      </c>
      <c r="M115" s="5">
        <f t="shared" si="726"/>
        <v>37.5</v>
      </c>
      <c r="N115" s="34">
        <f t="shared" si="653"/>
        <v>50.8</v>
      </c>
      <c r="O115" s="34">
        <f t="shared" si="644"/>
        <v>101.6</v>
      </c>
      <c r="P115" s="24">
        <f t="shared" ref="P115" si="727">P310</f>
        <v>16</v>
      </c>
      <c r="Q115" s="5">
        <f t="shared" si="691"/>
        <v>68.75</v>
      </c>
      <c r="R115" s="5">
        <f t="shared" si="691"/>
        <v>0</v>
      </c>
      <c r="S115" s="5">
        <f t="shared" si="691"/>
        <v>0</v>
      </c>
      <c r="T115" s="5">
        <f t="shared" si="691"/>
        <v>0</v>
      </c>
      <c r="U115" s="5">
        <f t="shared" si="691"/>
        <v>0</v>
      </c>
      <c r="V115" s="5">
        <f t="shared" si="691"/>
        <v>0</v>
      </c>
      <c r="W115" s="5">
        <f t="shared" si="691"/>
        <v>6.25</v>
      </c>
      <c r="X115" s="5">
        <f t="shared" si="691"/>
        <v>25</v>
      </c>
      <c r="Y115" s="24">
        <f t="shared" ref="Y115" si="728">Y310</f>
        <v>16</v>
      </c>
      <c r="Z115" s="5">
        <f t="shared" ref="Z115:AB115" si="729">IF($Y115=0,0,Z310/$Y115*100)</f>
        <v>12.5</v>
      </c>
      <c r="AA115" s="5">
        <f t="shared" si="729"/>
        <v>62.5</v>
      </c>
      <c r="AB115" s="5">
        <f t="shared" si="729"/>
        <v>25</v>
      </c>
      <c r="AC115" s="24">
        <f t="shared" si="701"/>
        <v>29</v>
      </c>
      <c r="AD115" s="5">
        <f t="shared" ref="AD115:AI115" si="730">IF($AC115=0,0,AD310/$AC115*100)</f>
        <v>62.068965517241381</v>
      </c>
      <c r="AE115" s="5">
        <f t="shared" si="730"/>
        <v>10.344827586206897</v>
      </c>
      <c r="AF115" s="5">
        <f t="shared" si="730"/>
        <v>6.8965517241379306</v>
      </c>
      <c r="AG115" s="5">
        <f t="shared" si="730"/>
        <v>6.8965517241379306</v>
      </c>
      <c r="AH115" s="5">
        <f t="shared" si="730"/>
        <v>10.344827586206897</v>
      </c>
      <c r="AI115" s="5">
        <f t="shared" si="730"/>
        <v>3.4482758620689653</v>
      </c>
      <c r="AJ115" s="34">
        <f t="shared" ref="AJ115:AK115" si="731">IF(AJ310="","－",AJ310)</f>
        <v>20.178571428571427</v>
      </c>
      <c r="AK115" s="34">
        <f t="shared" si="731"/>
        <v>56.5</v>
      </c>
    </row>
    <row r="116" spans="1:37" ht="15" customHeight="1" x14ac:dyDescent="0.2">
      <c r="A116" s="16"/>
      <c r="B116" s="105" t="s">
        <v>38</v>
      </c>
      <c r="C116" s="12" t="s">
        <v>24</v>
      </c>
      <c r="D116" s="22">
        <f t="shared" ref="D116:I116" si="732">D311</f>
        <v>653</v>
      </c>
      <c r="E116" s="4">
        <f t="shared" si="732"/>
        <v>435</v>
      </c>
      <c r="F116" s="4">
        <f t="shared" si="732"/>
        <v>218</v>
      </c>
      <c r="G116" s="22">
        <f t="shared" si="732"/>
        <v>403</v>
      </c>
      <c r="H116" s="4">
        <f t="shared" si="732"/>
        <v>96</v>
      </c>
      <c r="I116" s="4">
        <f t="shared" si="732"/>
        <v>90</v>
      </c>
      <c r="J116" s="4">
        <f t="shared" ref="J116:L116" si="733">J311</f>
        <v>49</v>
      </c>
      <c r="K116" s="4">
        <f t="shared" si="733"/>
        <v>44</v>
      </c>
      <c r="L116" s="4">
        <f t="shared" si="733"/>
        <v>41</v>
      </c>
      <c r="M116" s="4">
        <f>M311</f>
        <v>83</v>
      </c>
      <c r="N116" s="32">
        <f t="shared" si="653"/>
        <v>46.236223125000002</v>
      </c>
      <c r="O116" s="32">
        <f t="shared" si="644"/>
        <v>66.051747321428579</v>
      </c>
      <c r="P116" s="22">
        <f>P311</f>
        <v>403</v>
      </c>
      <c r="Q116" s="4">
        <f>Q311</f>
        <v>226</v>
      </c>
      <c r="R116" s="4">
        <f>R311</f>
        <v>78</v>
      </c>
      <c r="S116" s="4">
        <f t="shared" ref="S116:W116" si="734">S311</f>
        <v>21</v>
      </c>
      <c r="T116" s="4">
        <f t="shared" si="734"/>
        <v>2</v>
      </c>
      <c r="U116" s="4">
        <f t="shared" si="734"/>
        <v>0</v>
      </c>
      <c r="V116" s="4">
        <f t="shared" si="734"/>
        <v>0</v>
      </c>
      <c r="W116" s="4">
        <f t="shared" si="734"/>
        <v>2</v>
      </c>
      <c r="X116" s="4">
        <f t="shared" ref="X116:AE116" si="735">X311</f>
        <v>74</v>
      </c>
      <c r="Y116" s="22">
        <f t="shared" si="735"/>
        <v>403</v>
      </c>
      <c r="Z116" s="4">
        <f t="shared" si="735"/>
        <v>176</v>
      </c>
      <c r="AA116" s="4">
        <f t="shared" si="735"/>
        <v>149</v>
      </c>
      <c r="AB116" s="4">
        <f t="shared" si="735"/>
        <v>78</v>
      </c>
      <c r="AC116" s="22">
        <f t="shared" si="735"/>
        <v>697</v>
      </c>
      <c r="AD116" s="4">
        <f t="shared" si="735"/>
        <v>284</v>
      </c>
      <c r="AE116" s="4">
        <f t="shared" si="735"/>
        <v>129</v>
      </c>
      <c r="AF116" s="4">
        <f t="shared" ref="AF116:AH116" si="736">AF311</f>
        <v>76</v>
      </c>
      <c r="AG116" s="4">
        <f t="shared" si="736"/>
        <v>100</v>
      </c>
      <c r="AH116" s="4">
        <f t="shared" si="736"/>
        <v>100</v>
      </c>
      <c r="AI116" s="4">
        <f>AI311</f>
        <v>8</v>
      </c>
      <c r="AJ116" s="32">
        <f t="shared" ref="AJ116:AK116" si="737">IF(AJ311="","－",AJ311)</f>
        <v>30.685736174757473</v>
      </c>
      <c r="AK116" s="32">
        <f t="shared" si="737"/>
        <v>52.203635121994814</v>
      </c>
    </row>
    <row r="117" spans="1:37" ht="15" customHeight="1" x14ac:dyDescent="0.2">
      <c r="A117" s="16"/>
      <c r="B117" s="106"/>
      <c r="C117" s="15"/>
      <c r="D117" s="14">
        <f>IF(SUM(E117:F117)&gt;100,"－",SUM(E117:F117))</f>
        <v>100</v>
      </c>
      <c r="E117" s="13">
        <f>E311/$D116*100</f>
        <v>66.615620214395094</v>
      </c>
      <c r="F117" s="13">
        <f>F311/$D116*100</f>
        <v>33.384379785604899</v>
      </c>
      <c r="G117" s="14">
        <f>IF(SUM(H117:M117)&gt;100,"－",SUM(H117:M117))</f>
        <v>100</v>
      </c>
      <c r="H117" s="13">
        <f t="shared" ref="H117:M117" si="738">H311/$G116*100</f>
        <v>23.821339950372209</v>
      </c>
      <c r="I117" s="13">
        <f t="shared" si="738"/>
        <v>22.332506203473944</v>
      </c>
      <c r="J117" s="13">
        <f t="shared" si="738"/>
        <v>12.158808933002481</v>
      </c>
      <c r="K117" s="13">
        <f t="shared" si="738"/>
        <v>10.918114143920596</v>
      </c>
      <c r="L117" s="13">
        <f t="shared" si="738"/>
        <v>10.173697270471465</v>
      </c>
      <c r="M117" s="13">
        <f t="shared" si="738"/>
        <v>20.595533498759306</v>
      </c>
      <c r="N117" s="14" t="str">
        <f t="shared" si="653"/>
        <v>－</v>
      </c>
      <c r="O117" s="14" t="str">
        <f t="shared" si="644"/>
        <v>－</v>
      </c>
      <c r="P117" s="14">
        <f>IF(SUM(Q117:X117)&gt;100,"－",SUM(Q117:X117))</f>
        <v>100</v>
      </c>
      <c r="Q117" s="13">
        <f t="shared" ref="Q117:X117" si="739">Q311/$P116*100</f>
        <v>56.079404466501238</v>
      </c>
      <c r="R117" s="13">
        <f t="shared" si="739"/>
        <v>19.35483870967742</v>
      </c>
      <c r="S117" s="13">
        <f t="shared" si="739"/>
        <v>5.2109181141439205</v>
      </c>
      <c r="T117" s="13">
        <f t="shared" si="739"/>
        <v>0.49627791563275436</v>
      </c>
      <c r="U117" s="13">
        <f t="shared" si="739"/>
        <v>0</v>
      </c>
      <c r="V117" s="13">
        <f t="shared" si="739"/>
        <v>0</v>
      </c>
      <c r="W117" s="13">
        <f t="shared" si="739"/>
        <v>0.49627791563275436</v>
      </c>
      <c r="X117" s="13">
        <f t="shared" si="739"/>
        <v>18.362282878411911</v>
      </c>
      <c r="Y117" s="14">
        <f>IF(SUM(Z117:AB117)&gt;100,"－",SUM(Z117:AB117))</f>
        <v>100</v>
      </c>
      <c r="Z117" s="13">
        <f>Z311/$Y116*100</f>
        <v>43.672456575682382</v>
      </c>
      <c r="AA117" s="13">
        <f>AA311/$Y116*100</f>
        <v>36.972704714640194</v>
      </c>
      <c r="AB117" s="13">
        <f>AB311/$Y116*100</f>
        <v>19.35483870967742</v>
      </c>
      <c r="AC117" s="14">
        <f>IF(SUM(AD117:AI117)&gt;100,"－",SUM(AD117:AI117))</f>
        <v>99.999999999999986</v>
      </c>
      <c r="AD117" s="13">
        <f t="shared" ref="AD117:AI117" si="740">AD311/$AC116*100</f>
        <v>40.746054519368727</v>
      </c>
      <c r="AE117" s="13">
        <f t="shared" si="740"/>
        <v>18.507890961262554</v>
      </c>
      <c r="AF117" s="13">
        <f t="shared" si="740"/>
        <v>10.9038737446198</v>
      </c>
      <c r="AG117" s="13">
        <f t="shared" si="740"/>
        <v>14.347202295552366</v>
      </c>
      <c r="AH117" s="13">
        <f t="shared" si="740"/>
        <v>14.347202295552366</v>
      </c>
      <c r="AI117" s="13">
        <f t="shared" si="740"/>
        <v>1.1477761836441895</v>
      </c>
      <c r="AJ117" s="14" t="str">
        <f t="shared" ref="AJ117:AK117" si="741">IF(AJ312="","－",AJ312)</f>
        <v>－</v>
      </c>
      <c r="AK117" s="14" t="str">
        <f t="shared" si="741"/>
        <v>－</v>
      </c>
    </row>
    <row r="118" spans="1:37" ht="15" customHeight="1" x14ac:dyDescent="0.2">
      <c r="A118" s="16"/>
      <c r="B118" s="106"/>
      <c r="C118" s="18" t="s">
        <v>52</v>
      </c>
      <c r="D118" s="23">
        <f>D313</f>
        <v>445</v>
      </c>
      <c r="E118" s="7">
        <f>IF($D118=0,0,E313/$D118*100)</f>
        <v>67.19101123595506</v>
      </c>
      <c r="F118" s="7">
        <f>IF($D118=0,0,F313/$D118*100)</f>
        <v>32.80898876404494</v>
      </c>
      <c r="G118" s="23">
        <f>G313</f>
        <v>274</v>
      </c>
      <c r="H118" s="7">
        <f t="shared" ref="H118:M118" si="742">IF($G118=0,0,H313/$G118*100)</f>
        <v>22.992700729927009</v>
      </c>
      <c r="I118" s="7">
        <f t="shared" si="742"/>
        <v>27.737226277372262</v>
      </c>
      <c r="J118" s="7">
        <f t="shared" si="742"/>
        <v>13.138686131386862</v>
      </c>
      <c r="K118" s="7">
        <f t="shared" si="742"/>
        <v>11.313868613138686</v>
      </c>
      <c r="L118" s="7">
        <f t="shared" si="742"/>
        <v>6.9343065693430654</v>
      </c>
      <c r="M118" s="7">
        <f t="shared" si="742"/>
        <v>17.883211678832119</v>
      </c>
      <c r="N118" s="33">
        <f t="shared" si="653"/>
        <v>35.239739555555559</v>
      </c>
      <c r="O118" s="33">
        <f t="shared" si="644"/>
        <v>48.944082716049387</v>
      </c>
      <c r="P118" s="23">
        <f>P313</f>
        <v>274</v>
      </c>
      <c r="Q118" s="7">
        <f t="shared" ref="Q118:X123" si="743">IF($P118=0,0,Q313/$P118*100)</f>
        <v>57.664233576642332</v>
      </c>
      <c r="R118" s="7">
        <f t="shared" si="743"/>
        <v>21.532846715328464</v>
      </c>
      <c r="S118" s="7">
        <f t="shared" si="743"/>
        <v>3.6496350364963499</v>
      </c>
      <c r="T118" s="7">
        <f t="shared" si="743"/>
        <v>0.36496350364963503</v>
      </c>
      <c r="U118" s="7">
        <f t="shared" si="743"/>
        <v>0</v>
      </c>
      <c r="V118" s="7">
        <f t="shared" si="743"/>
        <v>0</v>
      </c>
      <c r="W118" s="7">
        <f t="shared" si="743"/>
        <v>0.72992700729927007</v>
      </c>
      <c r="X118" s="7">
        <f t="shared" si="743"/>
        <v>16.058394160583941</v>
      </c>
      <c r="Y118" s="23">
        <f>Y313</f>
        <v>274</v>
      </c>
      <c r="Z118" s="7">
        <f>IF($Y118=0,0,Z313/$Y118*100)</f>
        <v>46.350364963503651</v>
      </c>
      <c r="AA118" s="7">
        <f>IF($Y118=0,0,AA313/$Y118*100)</f>
        <v>36.496350364963504</v>
      </c>
      <c r="AB118" s="7">
        <f>IF($Y118=0,0,AB313/$Y118*100)</f>
        <v>17.153284671532848</v>
      </c>
      <c r="AC118" s="23">
        <f>AC313</f>
        <v>476</v>
      </c>
      <c r="AD118" s="7">
        <f t="shared" ref="AD118:AI118" si="744">IF($AC118=0,0,AD313/$AC118*100)</f>
        <v>41.806722689075634</v>
      </c>
      <c r="AE118" s="7">
        <f t="shared" si="744"/>
        <v>16.386554621848738</v>
      </c>
      <c r="AF118" s="7">
        <f t="shared" si="744"/>
        <v>10.084033613445378</v>
      </c>
      <c r="AG118" s="7">
        <f t="shared" si="744"/>
        <v>14.285714285714285</v>
      </c>
      <c r="AH118" s="7">
        <f t="shared" si="744"/>
        <v>16.386554621848738</v>
      </c>
      <c r="AI118" s="7">
        <f t="shared" si="744"/>
        <v>1.0504201680672269</v>
      </c>
      <c r="AJ118" s="33">
        <f t="shared" ref="AJ118:AK118" si="745">IF(AJ313="","－",AJ313)</f>
        <v>31.944781271837506</v>
      </c>
      <c r="AK118" s="33">
        <f t="shared" si="745"/>
        <v>55.316146981748034</v>
      </c>
    </row>
    <row r="119" spans="1:37" ht="15" customHeight="1" x14ac:dyDescent="0.2">
      <c r="A119" s="16"/>
      <c r="B119" s="106"/>
      <c r="C119" s="18" t="s">
        <v>189</v>
      </c>
      <c r="D119" s="23">
        <f t="shared" ref="D119:D123" si="746">D314</f>
        <v>74</v>
      </c>
      <c r="E119" s="7">
        <f t="shared" ref="E119:F119" si="747">IF($D119=0,0,E314/$D119*100)</f>
        <v>68.918918918918919</v>
      </c>
      <c r="F119" s="7">
        <f t="shared" si="747"/>
        <v>31.081081081081081</v>
      </c>
      <c r="G119" s="23">
        <f t="shared" ref="G119:G123" si="748">G314</f>
        <v>48</v>
      </c>
      <c r="H119" s="7">
        <f t="shared" ref="H119:M119" si="749">IF($G119=0,0,H314/$G119*100)</f>
        <v>20.833333333333336</v>
      </c>
      <c r="I119" s="7">
        <f t="shared" si="749"/>
        <v>16.666666666666664</v>
      </c>
      <c r="J119" s="7">
        <f t="shared" si="749"/>
        <v>8.3333333333333321</v>
      </c>
      <c r="K119" s="7">
        <f t="shared" si="749"/>
        <v>8.3333333333333321</v>
      </c>
      <c r="L119" s="7">
        <f t="shared" si="749"/>
        <v>20.833333333333336</v>
      </c>
      <c r="M119" s="7">
        <f t="shared" si="749"/>
        <v>25</v>
      </c>
      <c r="N119" s="33">
        <f t="shared" si="653"/>
        <v>70.248611111111117</v>
      </c>
      <c r="O119" s="33">
        <f t="shared" si="653"/>
        <v>97.267307692307696</v>
      </c>
      <c r="P119" s="23">
        <f t="shared" ref="P119" si="750">P314</f>
        <v>48</v>
      </c>
      <c r="Q119" s="7">
        <f t="shared" si="743"/>
        <v>47.916666666666671</v>
      </c>
      <c r="R119" s="7">
        <f t="shared" si="743"/>
        <v>16.666666666666664</v>
      </c>
      <c r="S119" s="7">
        <f t="shared" si="743"/>
        <v>12.5</v>
      </c>
      <c r="T119" s="7">
        <f t="shared" si="743"/>
        <v>2.083333333333333</v>
      </c>
      <c r="U119" s="7">
        <f t="shared" si="743"/>
        <v>0</v>
      </c>
      <c r="V119" s="7">
        <f t="shared" si="743"/>
        <v>0</v>
      </c>
      <c r="W119" s="7">
        <f t="shared" si="743"/>
        <v>0</v>
      </c>
      <c r="X119" s="7">
        <f t="shared" si="743"/>
        <v>20.833333333333336</v>
      </c>
      <c r="Y119" s="23">
        <f t="shared" ref="Y119" si="751">Y314</f>
        <v>48</v>
      </c>
      <c r="Z119" s="7">
        <f t="shared" ref="Z119:AB119" si="752">IF($Y119=0,0,Z314/$Y119*100)</f>
        <v>45.833333333333329</v>
      </c>
      <c r="AA119" s="7">
        <f t="shared" si="752"/>
        <v>35.416666666666671</v>
      </c>
      <c r="AB119" s="7">
        <f t="shared" si="752"/>
        <v>18.75</v>
      </c>
      <c r="AC119" s="23">
        <f t="shared" ref="AC119:AC123" si="753">AC314</f>
        <v>83</v>
      </c>
      <c r="AD119" s="7">
        <f t="shared" ref="AD119:AI119" si="754">IF($AC119=0,0,AD314/$AC119*100)</f>
        <v>30.120481927710845</v>
      </c>
      <c r="AE119" s="7">
        <f t="shared" si="754"/>
        <v>21.686746987951807</v>
      </c>
      <c r="AF119" s="7">
        <f t="shared" si="754"/>
        <v>15.66265060240964</v>
      </c>
      <c r="AG119" s="7">
        <f t="shared" si="754"/>
        <v>20.481927710843372</v>
      </c>
      <c r="AH119" s="7">
        <f t="shared" si="754"/>
        <v>10.843373493975903</v>
      </c>
      <c r="AI119" s="7">
        <f t="shared" si="754"/>
        <v>1.2048192771084338</v>
      </c>
      <c r="AJ119" s="33">
        <f t="shared" ref="AJ119:AK119" si="755">IF(AJ314="","－",AJ314)</f>
        <v>33.212838366882011</v>
      </c>
      <c r="AK119" s="33">
        <f t="shared" si="755"/>
        <v>47.779872738321487</v>
      </c>
    </row>
    <row r="120" spans="1:37" ht="15" customHeight="1" x14ac:dyDescent="0.2">
      <c r="A120" s="16"/>
      <c r="B120" s="106"/>
      <c r="C120" s="18" t="s">
        <v>190</v>
      </c>
      <c r="D120" s="23">
        <f t="shared" si="746"/>
        <v>53</v>
      </c>
      <c r="E120" s="7">
        <f t="shared" ref="E120:F120" si="756">IF($D120=0,0,E315/$D120*100)</f>
        <v>64.15094339622641</v>
      </c>
      <c r="F120" s="7">
        <f t="shared" si="756"/>
        <v>35.849056603773583</v>
      </c>
      <c r="G120" s="23">
        <f t="shared" si="748"/>
        <v>33</v>
      </c>
      <c r="H120" s="7">
        <f t="shared" ref="H120:M120" si="757">IF($G120=0,0,H315/$G120*100)</f>
        <v>30.303030303030305</v>
      </c>
      <c r="I120" s="7">
        <f t="shared" si="757"/>
        <v>6.0606060606060606</v>
      </c>
      <c r="J120" s="7">
        <f t="shared" si="757"/>
        <v>18.181818181818183</v>
      </c>
      <c r="K120" s="7">
        <f t="shared" si="757"/>
        <v>15.151515151515152</v>
      </c>
      <c r="L120" s="7">
        <f t="shared" si="757"/>
        <v>15.151515151515152</v>
      </c>
      <c r="M120" s="7">
        <f t="shared" si="757"/>
        <v>15.151515151515152</v>
      </c>
      <c r="N120" s="33">
        <f t="shared" ref="N120:O135" si="758">IF(N315="","－",N315)</f>
        <v>58.896428571428565</v>
      </c>
      <c r="O120" s="33">
        <f t="shared" si="758"/>
        <v>91.61666666666666</v>
      </c>
      <c r="P120" s="23">
        <f t="shared" ref="P120" si="759">P315</f>
        <v>33</v>
      </c>
      <c r="Q120" s="7">
        <f t="shared" si="743"/>
        <v>66.666666666666657</v>
      </c>
      <c r="R120" s="7">
        <f t="shared" si="743"/>
        <v>21.212121212121211</v>
      </c>
      <c r="S120" s="7">
        <f t="shared" si="743"/>
        <v>6.0606060606060606</v>
      </c>
      <c r="T120" s="7">
        <f t="shared" si="743"/>
        <v>0</v>
      </c>
      <c r="U120" s="7">
        <f t="shared" si="743"/>
        <v>0</v>
      </c>
      <c r="V120" s="7">
        <f t="shared" si="743"/>
        <v>0</v>
      </c>
      <c r="W120" s="7">
        <f t="shared" si="743"/>
        <v>0</v>
      </c>
      <c r="X120" s="7">
        <f t="shared" si="743"/>
        <v>6.0606060606060606</v>
      </c>
      <c r="Y120" s="23">
        <f t="shared" ref="Y120" si="760">Y315</f>
        <v>33</v>
      </c>
      <c r="Z120" s="7">
        <f t="shared" ref="Z120:AB120" si="761">IF($Y120=0,0,Z315/$Y120*100)</f>
        <v>36.363636363636367</v>
      </c>
      <c r="AA120" s="7">
        <f t="shared" si="761"/>
        <v>51.515151515151516</v>
      </c>
      <c r="AB120" s="7">
        <f t="shared" si="761"/>
        <v>12.121212121212121</v>
      </c>
      <c r="AC120" s="23">
        <f t="shared" si="753"/>
        <v>52</v>
      </c>
      <c r="AD120" s="7">
        <f t="shared" ref="AD120:AI120" si="762">IF($AC120=0,0,AD315/$AC120*100)</f>
        <v>48.07692307692308</v>
      </c>
      <c r="AE120" s="7">
        <f t="shared" si="762"/>
        <v>28.846153846153843</v>
      </c>
      <c r="AF120" s="7">
        <f t="shared" si="762"/>
        <v>9.6153846153846168</v>
      </c>
      <c r="AG120" s="7">
        <f t="shared" si="762"/>
        <v>5.7692307692307692</v>
      </c>
      <c r="AH120" s="7">
        <f t="shared" si="762"/>
        <v>7.6923076923076925</v>
      </c>
      <c r="AI120" s="7">
        <f t="shared" si="762"/>
        <v>0</v>
      </c>
      <c r="AJ120" s="33">
        <f t="shared" ref="AJ120:AK120" si="763">IF(AJ315="","－",AJ315)</f>
        <v>20.195726178976795</v>
      </c>
      <c r="AK120" s="33">
        <f t="shared" si="763"/>
        <v>38.895472640992345</v>
      </c>
    </row>
    <row r="121" spans="1:37" ht="15" customHeight="1" x14ac:dyDescent="0.2">
      <c r="A121" s="16"/>
      <c r="B121" s="25"/>
      <c r="C121" s="18" t="s">
        <v>191</v>
      </c>
      <c r="D121" s="23">
        <f t="shared" si="746"/>
        <v>28</v>
      </c>
      <c r="E121" s="7">
        <f t="shared" ref="E121:F121" si="764">IF($D121=0,0,E316/$D121*100)</f>
        <v>60.714285714285708</v>
      </c>
      <c r="F121" s="7">
        <f t="shared" si="764"/>
        <v>39.285714285714285</v>
      </c>
      <c r="G121" s="23">
        <f t="shared" si="748"/>
        <v>16</v>
      </c>
      <c r="H121" s="7">
        <f t="shared" ref="H121:M121" si="765">IF($G121=0,0,H316/$G121*100)</f>
        <v>37.5</v>
      </c>
      <c r="I121" s="7">
        <f t="shared" si="765"/>
        <v>6.25</v>
      </c>
      <c r="J121" s="7">
        <f t="shared" si="765"/>
        <v>6.25</v>
      </c>
      <c r="K121" s="7">
        <f t="shared" si="765"/>
        <v>12.5</v>
      </c>
      <c r="L121" s="7">
        <f t="shared" si="765"/>
        <v>18.75</v>
      </c>
      <c r="M121" s="7">
        <f t="shared" si="765"/>
        <v>18.75</v>
      </c>
      <c r="N121" s="33">
        <f t="shared" ref="N121:O136" si="766">IF(N316="","－",N316)</f>
        <v>78.384615384615387</v>
      </c>
      <c r="O121" s="33">
        <f t="shared" si="758"/>
        <v>145.57142857142858</v>
      </c>
      <c r="P121" s="23">
        <f t="shared" ref="P121" si="767">P316</f>
        <v>16</v>
      </c>
      <c r="Q121" s="7">
        <f t="shared" si="743"/>
        <v>62.5</v>
      </c>
      <c r="R121" s="7">
        <f t="shared" si="743"/>
        <v>6.25</v>
      </c>
      <c r="S121" s="7">
        <f t="shared" si="743"/>
        <v>6.25</v>
      </c>
      <c r="T121" s="7">
        <f t="shared" si="743"/>
        <v>0</v>
      </c>
      <c r="U121" s="7">
        <f t="shared" si="743"/>
        <v>0</v>
      </c>
      <c r="V121" s="7">
        <f t="shared" si="743"/>
        <v>0</v>
      </c>
      <c r="W121" s="7">
        <f t="shared" si="743"/>
        <v>0</v>
      </c>
      <c r="X121" s="7">
        <f t="shared" si="743"/>
        <v>25</v>
      </c>
      <c r="Y121" s="23">
        <f t="shared" ref="Y121" si="768">Y316</f>
        <v>16</v>
      </c>
      <c r="Z121" s="7">
        <f t="shared" ref="Z121:AB121" si="769">IF($Y121=0,0,Z316/$Y121*100)</f>
        <v>37.5</v>
      </c>
      <c r="AA121" s="7">
        <f t="shared" si="769"/>
        <v>37.5</v>
      </c>
      <c r="AB121" s="7">
        <f t="shared" si="769"/>
        <v>25</v>
      </c>
      <c r="AC121" s="23">
        <f t="shared" si="753"/>
        <v>29</v>
      </c>
      <c r="AD121" s="7">
        <f t="shared" ref="AD121:AI121" si="770">IF($AC121=0,0,AD316/$AC121*100)</f>
        <v>37.931034482758619</v>
      </c>
      <c r="AE121" s="7">
        <f t="shared" si="770"/>
        <v>41.379310344827587</v>
      </c>
      <c r="AF121" s="7">
        <f t="shared" si="770"/>
        <v>3.4482758620689653</v>
      </c>
      <c r="AG121" s="7">
        <f t="shared" si="770"/>
        <v>6.8965517241379306</v>
      </c>
      <c r="AH121" s="7">
        <f t="shared" si="770"/>
        <v>6.8965517241379306</v>
      </c>
      <c r="AI121" s="7">
        <f t="shared" si="770"/>
        <v>3.4482758620689653</v>
      </c>
      <c r="AJ121" s="33">
        <f t="shared" ref="AJ121:AK121" si="771">IF(AJ316="","－",AJ316)</f>
        <v>20.862830778244309</v>
      </c>
      <c r="AK121" s="33">
        <f t="shared" si="771"/>
        <v>34.362309517108272</v>
      </c>
    </row>
    <row r="122" spans="1:37" ht="15" customHeight="1" x14ac:dyDescent="0.2">
      <c r="A122" s="16"/>
      <c r="B122" s="25"/>
      <c r="C122" s="18" t="s">
        <v>192</v>
      </c>
      <c r="D122" s="23">
        <f t="shared" si="746"/>
        <v>9</v>
      </c>
      <c r="E122" s="7">
        <f t="shared" ref="E122:F122" si="772">IF($D122=0,0,E317/$D122*100)</f>
        <v>77.777777777777786</v>
      </c>
      <c r="F122" s="7">
        <f t="shared" si="772"/>
        <v>22.222222222222221</v>
      </c>
      <c r="G122" s="23">
        <f t="shared" si="748"/>
        <v>6</v>
      </c>
      <c r="H122" s="7">
        <f t="shared" ref="H122:M122" si="773">IF($G122=0,0,H317/$G122*100)</f>
        <v>16.666666666666664</v>
      </c>
      <c r="I122" s="7">
        <f t="shared" si="773"/>
        <v>0</v>
      </c>
      <c r="J122" s="7">
        <f t="shared" si="773"/>
        <v>16.666666666666664</v>
      </c>
      <c r="K122" s="7">
        <f t="shared" si="773"/>
        <v>0</v>
      </c>
      <c r="L122" s="7">
        <f t="shared" si="773"/>
        <v>33.333333333333329</v>
      </c>
      <c r="M122" s="7">
        <f t="shared" si="773"/>
        <v>33.333333333333329</v>
      </c>
      <c r="N122" s="33">
        <f t="shared" si="766"/>
        <v>148.75</v>
      </c>
      <c r="O122" s="33">
        <f t="shared" si="758"/>
        <v>198.33333333333334</v>
      </c>
      <c r="P122" s="23">
        <f t="shared" ref="P122" si="774">P317</f>
        <v>6</v>
      </c>
      <c r="Q122" s="7">
        <f t="shared" si="743"/>
        <v>83.333333333333343</v>
      </c>
      <c r="R122" s="7">
        <f t="shared" si="743"/>
        <v>0</v>
      </c>
      <c r="S122" s="7">
        <f t="shared" si="743"/>
        <v>0</v>
      </c>
      <c r="T122" s="7">
        <f t="shared" si="743"/>
        <v>0</v>
      </c>
      <c r="U122" s="7">
        <f t="shared" si="743"/>
        <v>0</v>
      </c>
      <c r="V122" s="7">
        <f t="shared" si="743"/>
        <v>0</v>
      </c>
      <c r="W122" s="7">
        <f t="shared" si="743"/>
        <v>0</v>
      </c>
      <c r="X122" s="7">
        <f t="shared" si="743"/>
        <v>16.666666666666664</v>
      </c>
      <c r="Y122" s="23">
        <f t="shared" ref="Y122" si="775">Y317</f>
        <v>6</v>
      </c>
      <c r="Z122" s="7">
        <f t="shared" ref="Z122:AB122" si="776">IF($Y122=0,0,Z317/$Y122*100)</f>
        <v>50</v>
      </c>
      <c r="AA122" s="7">
        <f t="shared" si="776"/>
        <v>16.666666666666664</v>
      </c>
      <c r="AB122" s="7">
        <f t="shared" si="776"/>
        <v>33.333333333333329</v>
      </c>
      <c r="AC122" s="23">
        <f t="shared" si="753"/>
        <v>9</v>
      </c>
      <c r="AD122" s="7">
        <f t="shared" ref="AD122:AI122" si="777">IF($AC122=0,0,AD317/$AC122*100)</f>
        <v>66.666666666666657</v>
      </c>
      <c r="AE122" s="7">
        <f t="shared" si="777"/>
        <v>33.333333333333329</v>
      </c>
      <c r="AF122" s="7">
        <f t="shared" si="777"/>
        <v>0</v>
      </c>
      <c r="AG122" s="7">
        <f t="shared" si="777"/>
        <v>0</v>
      </c>
      <c r="AH122" s="7">
        <f t="shared" si="777"/>
        <v>0</v>
      </c>
      <c r="AI122" s="7">
        <f t="shared" si="777"/>
        <v>0</v>
      </c>
      <c r="AJ122" s="33">
        <f t="shared" ref="AJ122:AK122" si="778">IF(AJ317="","－",AJ317)</f>
        <v>7.936507936507935</v>
      </c>
      <c r="AK122" s="33">
        <f t="shared" si="778"/>
        <v>23.809523809523807</v>
      </c>
    </row>
    <row r="123" spans="1:37" ht="15" customHeight="1" x14ac:dyDescent="0.2">
      <c r="A123" s="17"/>
      <c r="B123" s="26"/>
      <c r="C123" s="19" t="s">
        <v>34</v>
      </c>
      <c r="D123" s="24">
        <f t="shared" si="746"/>
        <v>44</v>
      </c>
      <c r="E123" s="5">
        <f t="shared" ref="E123:F123" si="779">IF($D123=0,0,E318/$D123*100)</f>
        <v>61.363636363636367</v>
      </c>
      <c r="F123" s="5">
        <f t="shared" si="779"/>
        <v>38.636363636363633</v>
      </c>
      <c r="G123" s="24">
        <f t="shared" si="748"/>
        <v>26</v>
      </c>
      <c r="H123" s="5">
        <f t="shared" ref="H123:M123" si="780">IF($G123=0,0,H318/$G123*100)</f>
        <v>23.076923076923077</v>
      </c>
      <c r="I123" s="5">
        <f t="shared" si="780"/>
        <v>11.538461538461538</v>
      </c>
      <c r="J123" s="5">
        <f t="shared" si="780"/>
        <v>3.8461538461538463</v>
      </c>
      <c r="K123" s="5">
        <f t="shared" si="780"/>
        <v>7.6923076923076925</v>
      </c>
      <c r="L123" s="5">
        <f t="shared" si="780"/>
        <v>7.6923076923076925</v>
      </c>
      <c r="M123" s="5">
        <f t="shared" si="780"/>
        <v>46.153846153846153</v>
      </c>
      <c r="N123" s="34">
        <f t="shared" si="766"/>
        <v>76.757142857142853</v>
      </c>
      <c r="O123" s="34">
        <f t="shared" si="758"/>
        <v>134.32499999999999</v>
      </c>
      <c r="P123" s="24">
        <f t="shared" ref="P123" si="781">P318</f>
        <v>26</v>
      </c>
      <c r="Q123" s="5">
        <f t="shared" si="743"/>
        <v>30.76923076923077</v>
      </c>
      <c r="R123" s="5">
        <f t="shared" si="743"/>
        <v>11.538461538461538</v>
      </c>
      <c r="S123" s="5">
        <f t="shared" si="743"/>
        <v>7.6923076923076925</v>
      </c>
      <c r="T123" s="5">
        <f t="shared" si="743"/>
        <v>0</v>
      </c>
      <c r="U123" s="5">
        <f t="shared" si="743"/>
        <v>0</v>
      </c>
      <c r="V123" s="5">
        <f t="shared" si="743"/>
        <v>0</v>
      </c>
      <c r="W123" s="5">
        <f t="shared" si="743"/>
        <v>0</v>
      </c>
      <c r="X123" s="5">
        <f t="shared" si="743"/>
        <v>50</v>
      </c>
      <c r="Y123" s="24">
        <f t="shared" ref="Y123" si="782">Y318</f>
        <v>26</v>
      </c>
      <c r="Z123" s="5">
        <f t="shared" ref="Z123:AB123" si="783">IF($Y123=0,0,Z318/$Y123*100)</f>
        <v>23.076923076923077</v>
      </c>
      <c r="AA123" s="5">
        <f t="shared" si="783"/>
        <v>30.76923076923077</v>
      </c>
      <c r="AB123" s="5">
        <f t="shared" si="783"/>
        <v>46.153846153846153</v>
      </c>
      <c r="AC123" s="24">
        <f t="shared" si="753"/>
        <v>48</v>
      </c>
      <c r="AD123" s="5">
        <f t="shared" ref="AD123:AI123" si="784">IF($AC123=0,0,AD318/$AC123*100)</f>
        <v>37.5</v>
      </c>
      <c r="AE123" s="5">
        <f t="shared" si="784"/>
        <v>6.25</v>
      </c>
      <c r="AF123" s="5">
        <f t="shared" si="784"/>
        <v>18.75</v>
      </c>
      <c r="AG123" s="5">
        <f t="shared" si="784"/>
        <v>20.833333333333336</v>
      </c>
      <c r="AH123" s="5">
        <f t="shared" si="784"/>
        <v>14.583333333333334</v>
      </c>
      <c r="AI123" s="5">
        <f t="shared" si="784"/>
        <v>2.083333333333333</v>
      </c>
      <c r="AJ123" s="34">
        <f t="shared" ref="AJ123:AK123" si="785">IF(AJ318="","－",AJ318)</f>
        <v>35.47365754812563</v>
      </c>
      <c r="AK123" s="34">
        <f t="shared" si="785"/>
        <v>57.491789819376024</v>
      </c>
    </row>
    <row r="124" spans="1:37" ht="15" customHeight="1" x14ac:dyDescent="0.2">
      <c r="A124" s="11" t="s">
        <v>197</v>
      </c>
      <c r="B124" s="6" t="s">
        <v>23</v>
      </c>
      <c r="C124" s="12" t="s">
        <v>24</v>
      </c>
      <c r="D124" s="22">
        <f t="shared" ref="D124:I124" si="786">D319</f>
        <v>781</v>
      </c>
      <c r="E124" s="4">
        <f t="shared" si="786"/>
        <v>668</v>
      </c>
      <c r="F124" s="4">
        <f t="shared" si="786"/>
        <v>113</v>
      </c>
      <c r="G124" s="22">
        <f t="shared" si="786"/>
        <v>649</v>
      </c>
      <c r="H124" s="4">
        <f t="shared" si="786"/>
        <v>92</v>
      </c>
      <c r="I124" s="4">
        <f t="shared" si="786"/>
        <v>46</v>
      </c>
      <c r="J124" s="4">
        <f t="shared" ref="J124:L124" si="787">J319</f>
        <v>62</v>
      </c>
      <c r="K124" s="4">
        <f t="shared" si="787"/>
        <v>129</v>
      </c>
      <c r="L124" s="4">
        <f t="shared" si="787"/>
        <v>287</v>
      </c>
      <c r="M124" s="4">
        <f>M319</f>
        <v>33</v>
      </c>
      <c r="N124" s="32">
        <f t="shared" si="766"/>
        <v>141.70758782467533</v>
      </c>
      <c r="O124" s="32">
        <f t="shared" si="758"/>
        <v>166.58754599236642</v>
      </c>
      <c r="P124" s="22">
        <f>P319</f>
        <v>649</v>
      </c>
      <c r="Q124" s="4">
        <f>Q319</f>
        <v>475</v>
      </c>
      <c r="R124" s="4">
        <f>R319</f>
        <v>121</v>
      </c>
      <c r="S124" s="4">
        <f t="shared" ref="S124:W124" si="788">S319</f>
        <v>20</v>
      </c>
      <c r="T124" s="4">
        <f t="shared" si="788"/>
        <v>0</v>
      </c>
      <c r="U124" s="4">
        <f t="shared" si="788"/>
        <v>0</v>
      </c>
      <c r="V124" s="4">
        <f t="shared" si="788"/>
        <v>0</v>
      </c>
      <c r="W124" s="4">
        <f t="shared" si="788"/>
        <v>2</v>
      </c>
      <c r="X124" s="4">
        <f t="shared" ref="X124:AE124" si="789">X319</f>
        <v>31</v>
      </c>
      <c r="Y124" s="22">
        <f t="shared" si="789"/>
        <v>649</v>
      </c>
      <c r="Z124" s="4">
        <f t="shared" si="789"/>
        <v>486</v>
      </c>
      <c r="AA124" s="4">
        <f t="shared" si="789"/>
        <v>132</v>
      </c>
      <c r="AB124" s="4">
        <f t="shared" si="789"/>
        <v>31</v>
      </c>
      <c r="AC124" s="22">
        <f t="shared" si="789"/>
        <v>825</v>
      </c>
      <c r="AD124" s="4">
        <f t="shared" si="789"/>
        <v>218</v>
      </c>
      <c r="AE124" s="4">
        <f t="shared" si="789"/>
        <v>286</v>
      </c>
      <c r="AF124" s="4">
        <f t="shared" ref="AF124:AH124" si="790">AF319</f>
        <v>110</v>
      </c>
      <c r="AG124" s="4">
        <f t="shared" si="790"/>
        <v>98</v>
      </c>
      <c r="AH124" s="4">
        <f t="shared" si="790"/>
        <v>104</v>
      </c>
      <c r="AI124" s="4">
        <f>AI319</f>
        <v>9</v>
      </c>
      <c r="AJ124" s="32">
        <f t="shared" ref="AJ124:AK124" si="791">IF(AJ319="","－",AJ319)</f>
        <v>30.621679096662735</v>
      </c>
      <c r="AK124" s="32">
        <f t="shared" si="791"/>
        <v>41.784766125212023</v>
      </c>
    </row>
    <row r="125" spans="1:37" ht="15" customHeight="1" x14ac:dyDescent="0.2">
      <c r="A125" s="104" t="s">
        <v>198</v>
      </c>
      <c r="B125" s="6" t="s">
        <v>41</v>
      </c>
      <c r="C125" s="15"/>
      <c r="D125" s="14">
        <f>IF(SUM(E125:F125)&gt;100,"－",SUM(E125:F125))</f>
        <v>100</v>
      </c>
      <c r="E125" s="13">
        <f>E319/$D124*100</f>
        <v>85.531370038412291</v>
      </c>
      <c r="F125" s="13">
        <f>F319/$D124*100</f>
        <v>14.468629961587709</v>
      </c>
      <c r="G125" s="14">
        <f>IF(SUM(H125:M125)&gt;100,"－",SUM(H125:M125))</f>
        <v>100</v>
      </c>
      <c r="H125" s="13">
        <f t="shared" ref="H125:M125" si="792">H319/$G124*100</f>
        <v>14.175654853620955</v>
      </c>
      <c r="I125" s="13">
        <f t="shared" si="792"/>
        <v>7.0878274268104775</v>
      </c>
      <c r="J125" s="13">
        <f t="shared" si="792"/>
        <v>9.5531587057010778</v>
      </c>
      <c r="K125" s="13">
        <f t="shared" si="792"/>
        <v>19.876733436055467</v>
      </c>
      <c r="L125" s="13">
        <f t="shared" si="792"/>
        <v>44.221879815100152</v>
      </c>
      <c r="M125" s="13">
        <f t="shared" si="792"/>
        <v>5.0847457627118651</v>
      </c>
      <c r="N125" s="14" t="str">
        <f t="shared" si="766"/>
        <v>－</v>
      </c>
      <c r="O125" s="14" t="str">
        <f t="shared" si="758"/>
        <v>－</v>
      </c>
      <c r="P125" s="14">
        <f>IF(SUM(Q125:X125)&gt;100,"－",SUM(Q125:X125))</f>
        <v>100</v>
      </c>
      <c r="Q125" s="13">
        <f t="shared" ref="Q125:X125" si="793">Q319/$P124*100</f>
        <v>73.18952234206472</v>
      </c>
      <c r="R125" s="13">
        <f t="shared" si="793"/>
        <v>18.64406779661017</v>
      </c>
      <c r="S125" s="13">
        <f t="shared" si="793"/>
        <v>3.0816640986132513</v>
      </c>
      <c r="T125" s="13">
        <f t="shared" si="793"/>
        <v>0</v>
      </c>
      <c r="U125" s="13">
        <f t="shared" si="793"/>
        <v>0</v>
      </c>
      <c r="V125" s="13">
        <f t="shared" si="793"/>
        <v>0</v>
      </c>
      <c r="W125" s="13">
        <f t="shared" si="793"/>
        <v>0.30816640986132515</v>
      </c>
      <c r="X125" s="13">
        <f t="shared" si="793"/>
        <v>4.7765793528505389</v>
      </c>
      <c r="Y125" s="14">
        <f>IF(SUM(Z125:AB125)&gt;100,"－",SUM(Z125:AB125))</f>
        <v>100</v>
      </c>
      <c r="Z125" s="13">
        <f>Z319/$Y124*100</f>
        <v>74.884437596302007</v>
      </c>
      <c r="AA125" s="13">
        <f>AA319/$Y124*100</f>
        <v>20.33898305084746</v>
      </c>
      <c r="AB125" s="13">
        <f>AB319/$Y124*100</f>
        <v>4.7765793528505389</v>
      </c>
      <c r="AC125" s="14">
        <f>IF(SUM(AD125:AI125)&gt;100,"－",SUM(AD125:AI125))</f>
        <v>100</v>
      </c>
      <c r="AD125" s="13">
        <f t="shared" ref="AD125:AI125" si="794">AD319/$AC124*100</f>
        <v>26.424242424242422</v>
      </c>
      <c r="AE125" s="13">
        <f t="shared" si="794"/>
        <v>34.666666666666671</v>
      </c>
      <c r="AF125" s="13">
        <f t="shared" si="794"/>
        <v>13.333333333333334</v>
      </c>
      <c r="AG125" s="13">
        <f t="shared" si="794"/>
        <v>11.878787878787879</v>
      </c>
      <c r="AH125" s="13">
        <f t="shared" si="794"/>
        <v>12.606060606060607</v>
      </c>
      <c r="AI125" s="13">
        <f t="shared" si="794"/>
        <v>1.0909090909090911</v>
      </c>
      <c r="AJ125" s="14" t="str">
        <f t="shared" ref="AJ125:AK125" si="795">IF(AJ320="","－",AJ320)</f>
        <v>－</v>
      </c>
      <c r="AK125" s="14" t="str">
        <f t="shared" si="795"/>
        <v>－</v>
      </c>
    </row>
    <row r="126" spans="1:37" ht="15" customHeight="1" x14ac:dyDescent="0.2">
      <c r="A126" s="104"/>
      <c r="B126" s="6" t="s">
        <v>27</v>
      </c>
      <c r="C126" s="18" t="s">
        <v>52</v>
      </c>
      <c r="D126" s="23">
        <f>D321</f>
        <v>667</v>
      </c>
      <c r="E126" s="7">
        <f>IF($D126=0,0,E321/$D126*100)</f>
        <v>85.607196401799101</v>
      </c>
      <c r="F126" s="7">
        <f>IF($D126=0,0,F321/$D126*100)</f>
        <v>14.392803598200899</v>
      </c>
      <c r="G126" s="23">
        <f>G321</f>
        <v>553</v>
      </c>
      <c r="H126" s="7">
        <f t="shared" ref="H126:M126" si="796">IF($G126=0,0,H321/$G126*100)</f>
        <v>14.285714285714285</v>
      </c>
      <c r="I126" s="7">
        <f t="shared" si="796"/>
        <v>7.2332730560578664</v>
      </c>
      <c r="J126" s="7">
        <f t="shared" si="796"/>
        <v>9.4032549728752262</v>
      </c>
      <c r="K126" s="7">
        <f t="shared" si="796"/>
        <v>19.529837251356238</v>
      </c>
      <c r="L126" s="7">
        <f t="shared" si="796"/>
        <v>45.931283905967454</v>
      </c>
      <c r="M126" s="7">
        <f t="shared" si="796"/>
        <v>3.6166365280289332</v>
      </c>
      <c r="N126" s="33">
        <f t="shared" si="766"/>
        <v>143.77754878048779</v>
      </c>
      <c r="O126" s="33">
        <f t="shared" si="758"/>
        <v>168.79610903083702</v>
      </c>
      <c r="P126" s="23">
        <f>P321</f>
        <v>553</v>
      </c>
      <c r="Q126" s="7">
        <f t="shared" ref="Q126:X131" si="797">IF($P126=0,0,Q321/$P126*100)</f>
        <v>71.247739602169986</v>
      </c>
      <c r="R126" s="7">
        <f t="shared" si="797"/>
        <v>20.433996383363471</v>
      </c>
      <c r="S126" s="7">
        <f t="shared" si="797"/>
        <v>3.6166365280289332</v>
      </c>
      <c r="T126" s="7">
        <f t="shared" si="797"/>
        <v>0</v>
      </c>
      <c r="U126" s="7">
        <f t="shared" si="797"/>
        <v>0</v>
      </c>
      <c r="V126" s="7">
        <f t="shared" si="797"/>
        <v>0</v>
      </c>
      <c r="W126" s="7">
        <f t="shared" si="797"/>
        <v>0.36166365280289331</v>
      </c>
      <c r="X126" s="7">
        <f t="shared" si="797"/>
        <v>4.3399638336347195</v>
      </c>
      <c r="Y126" s="23">
        <f>Y321</f>
        <v>553</v>
      </c>
      <c r="Z126" s="7">
        <f>IF($Y126=0,0,Z321/$Y126*100)</f>
        <v>76.491862567811935</v>
      </c>
      <c r="AA126" s="7">
        <f>IF($Y126=0,0,AA321/$Y126*100)</f>
        <v>19.168173598553345</v>
      </c>
      <c r="AB126" s="7">
        <f>IF($Y126=0,0,AB321/$Y126*100)</f>
        <v>4.3399638336347195</v>
      </c>
      <c r="AC126" s="23">
        <f>AC321</f>
        <v>703</v>
      </c>
      <c r="AD126" s="7">
        <f t="shared" ref="AD126:AI126" si="798">IF($AC126=0,0,AD321/$AC126*100)</f>
        <v>20.910384068278805</v>
      </c>
      <c r="AE126" s="7">
        <f t="shared" si="798"/>
        <v>36.984352773826458</v>
      </c>
      <c r="AF126" s="7">
        <f t="shared" si="798"/>
        <v>14.082503556187767</v>
      </c>
      <c r="AG126" s="7">
        <f t="shared" si="798"/>
        <v>13.086770981507822</v>
      </c>
      <c r="AH126" s="7">
        <f t="shared" si="798"/>
        <v>14.082503556187767</v>
      </c>
      <c r="AI126" s="7">
        <f t="shared" si="798"/>
        <v>0.85348506401137991</v>
      </c>
      <c r="AJ126" s="33">
        <f t="shared" ref="AJ126:AK126" si="799">IF(AJ321="","－",AJ321)</f>
        <v>33.330858410582728</v>
      </c>
      <c r="AK126" s="33">
        <f t="shared" si="799"/>
        <v>42.239287840320294</v>
      </c>
    </row>
    <row r="127" spans="1:37" ht="15" customHeight="1" x14ac:dyDescent="0.2">
      <c r="A127" s="104"/>
      <c r="B127" s="6" t="s">
        <v>43</v>
      </c>
      <c r="C127" s="18" t="s">
        <v>189</v>
      </c>
      <c r="D127" s="23">
        <f t="shared" ref="D127:D131" si="800">D322</f>
        <v>32</v>
      </c>
      <c r="E127" s="7">
        <f t="shared" ref="E127:F127" si="801">IF($D127=0,0,E322/$D127*100)</f>
        <v>84.375</v>
      </c>
      <c r="F127" s="7">
        <f t="shared" si="801"/>
        <v>15.625</v>
      </c>
      <c r="G127" s="23">
        <f t="shared" ref="G127:G131" si="802">G322</f>
        <v>27</v>
      </c>
      <c r="H127" s="7">
        <f t="shared" ref="H127:M127" si="803">IF($G127=0,0,H322/$G127*100)</f>
        <v>11.111111111111111</v>
      </c>
      <c r="I127" s="7">
        <f t="shared" si="803"/>
        <v>0</v>
      </c>
      <c r="J127" s="7">
        <f t="shared" si="803"/>
        <v>11.111111111111111</v>
      </c>
      <c r="K127" s="7">
        <f t="shared" si="803"/>
        <v>40.74074074074074</v>
      </c>
      <c r="L127" s="7">
        <f t="shared" si="803"/>
        <v>33.333333333333329</v>
      </c>
      <c r="M127" s="7">
        <f t="shared" si="803"/>
        <v>3.7037037037037033</v>
      </c>
      <c r="N127" s="33">
        <f t="shared" si="766"/>
        <v>135.31694615384615</v>
      </c>
      <c r="O127" s="33">
        <f t="shared" si="758"/>
        <v>152.96698260869564</v>
      </c>
      <c r="P127" s="23">
        <f t="shared" ref="P127" si="804">P322</f>
        <v>27</v>
      </c>
      <c r="Q127" s="7">
        <f t="shared" si="797"/>
        <v>77.777777777777786</v>
      </c>
      <c r="R127" s="7">
        <f t="shared" si="797"/>
        <v>14.814814814814813</v>
      </c>
      <c r="S127" s="7">
        <f t="shared" si="797"/>
        <v>0</v>
      </c>
      <c r="T127" s="7">
        <f t="shared" si="797"/>
        <v>0</v>
      </c>
      <c r="U127" s="7">
        <f t="shared" si="797"/>
        <v>0</v>
      </c>
      <c r="V127" s="7">
        <f t="shared" si="797"/>
        <v>0</v>
      </c>
      <c r="W127" s="7">
        <f t="shared" si="797"/>
        <v>0</v>
      </c>
      <c r="X127" s="7">
        <f t="shared" si="797"/>
        <v>7.4074074074074066</v>
      </c>
      <c r="Y127" s="23">
        <f t="shared" ref="Y127" si="805">Y322</f>
        <v>27</v>
      </c>
      <c r="Z127" s="7">
        <f t="shared" ref="Z127:AB127" si="806">IF($Y127=0,0,Z322/$Y127*100)</f>
        <v>62.962962962962962</v>
      </c>
      <c r="AA127" s="7">
        <f t="shared" si="806"/>
        <v>29.629629629629626</v>
      </c>
      <c r="AB127" s="7">
        <f t="shared" si="806"/>
        <v>7.4074074074074066</v>
      </c>
      <c r="AC127" s="23">
        <f t="shared" ref="AC127:AC131" si="807">AC322</f>
        <v>35</v>
      </c>
      <c r="AD127" s="7">
        <f t="shared" ref="AD127:AI127" si="808">IF($AC127=0,0,AD322/$AC127*100)</f>
        <v>45.714285714285715</v>
      </c>
      <c r="AE127" s="7">
        <f t="shared" si="808"/>
        <v>28.571428571428569</v>
      </c>
      <c r="AF127" s="7">
        <f t="shared" si="808"/>
        <v>14.285714285714285</v>
      </c>
      <c r="AG127" s="7">
        <f t="shared" si="808"/>
        <v>5.7142857142857144</v>
      </c>
      <c r="AH127" s="7">
        <f t="shared" si="808"/>
        <v>5.7142857142857144</v>
      </c>
      <c r="AI127" s="7">
        <f t="shared" si="808"/>
        <v>0</v>
      </c>
      <c r="AJ127" s="33">
        <f t="shared" ref="AJ127:AK127" si="809">IF(AJ322="","－",AJ322)</f>
        <v>19.94532111879051</v>
      </c>
      <c r="AK127" s="33">
        <f t="shared" si="809"/>
        <v>36.741381008298305</v>
      </c>
    </row>
    <row r="128" spans="1:37" ht="15" customHeight="1" x14ac:dyDescent="0.2">
      <c r="A128" s="104"/>
      <c r="B128" s="6"/>
      <c r="C128" s="18" t="s">
        <v>190</v>
      </c>
      <c r="D128" s="23">
        <f t="shared" si="800"/>
        <v>10</v>
      </c>
      <c r="E128" s="7">
        <f t="shared" ref="E128:F128" si="810">IF($D128=0,0,E323/$D128*100)</f>
        <v>70</v>
      </c>
      <c r="F128" s="7">
        <f t="shared" si="810"/>
        <v>30</v>
      </c>
      <c r="G128" s="23">
        <f t="shared" si="802"/>
        <v>6</v>
      </c>
      <c r="H128" s="7">
        <f t="shared" ref="H128:M128" si="811">IF($G128=0,0,H323/$G128*100)</f>
        <v>16.666666666666664</v>
      </c>
      <c r="I128" s="7">
        <f t="shared" si="811"/>
        <v>0</v>
      </c>
      <c r="J128" s="7">
        <f t="shared" si="811"/>
        <v>0</v>
      </c>
      <c r="K128" s="7">
        <f t="shared" si="811"/>
        <v>16.666666666666664</v>
      </c>
      <c r="L128" s="7">
        <f t="shared" si="811"/>
        <v>50</v>
      </c>
      <c r="M128" s="7">
        <f t="shared" si="811"/>
        <v>16.666666666666664</v>
      </c>
      <c r="N128" s="33">
        <f t="shared" si="766"/>
        <v>134.4</v>
      </c>
      <c r="O128" s="33">
        <f t="shared" si="758"/>
        <v>168</v>
      </c>
      <c r="P128" s="23">
        <f t="shared" ref="P128" si="812">P323</f>
        <v>6</v>
      </c>
      <c r="Q128" s="7">
        <f t="shared" si="797"/>
        <v>100</v>
      </c>
      <c r="R128" s="7">
        <f t="shared" si="797"/>
        <v>0</v>
      </c>
      <c r="S128" s="7">
        <f t="shared" si="797"/>
        <v>0</v>
      </c>
      <c r="T128" s="7">
        <f t="shared" si="797"/>
        <v>0</v>
      </c>
      <c r="U128" s="7">
        <f t="shared" si="797"/>
        <v>0</v>
      </c>
      <c r="V128" s="7">
        <f t="shared" si="797"/>
        <v>0</v>
      </c>
      <c r="W128" s="7">
        <f t="shared" si="797"/>
        <v>0</v>
      </c>
      <c r="X128" s="7">
        <f t="shared" si="797"/>
        <v>0</v>
      </c>
      <c r="Y128" s="23">
        <f t="shared" ref="Y128" si="813">Y323</f>
        <v>6</v>
      </c>
      <c r="Z128" s="7">
        <f t="shared" ref="Z128:AB128" si="814">IF($Y128=0,0,Z323/$Y128*100)</f>
        <v>66.666666666666657</v>
      </c>
      <c r="AA128" s="7">
        <f t="shared" si="814"/>
        <v>33.333333333333329</v>
      </c>
      <c r="AB128" s="7">
        <f t="shared" si="814"/>
        <v>0</v>
      </c>
      <c r="AC128" s="23">
        <f t="shared" si="807"/>
        <v>10</v>
      </c>
      <c r="AD128" s="7">
        <f t="shared" ref="AD128:AI128" si="815">IF($AC128=0,0,AD323/$AC128*100)</f>
        <v>50</v>
      </c>
      <c r="AE128" s="7">
        <f t="shared" si="815"/>
        <v>40</v>
      </c>
      <c r="AF128" s="7">
        <f t="shared" si="815"/>
        <v>0</v>
      </c>
      <c r="AG128" s="7">
        <f t="shared" si="815"/>
        <v>0</v>
      </c>
      <c r="AH128" s="7">
        <f t="shared" si="815"/>
        <v>10</v>
      </c>
      <c r="AI128" s="7">
        <f t="shared" si="815"/>
        <v>0</v>
      </c>
      <c r="AJ128" s="33">
        <f t="shared" ref="AJ128:AK128" si="816">IF(AJ323="","－",AJ323)</f>
        <v>16.19047619047619</v>
      </c>
      <c r="AK128" s="33">
        <f t="shared" si="816"/>
        <v>32.38095238095238</v>
      </c>
    </row>
    <row r="129" spans="1:37" ht="15" customHeight="1" x14ac:dyDescent="0.2">
      <c r="A129" s="28"/>
      <c r="B129" s="6"/>
      <c r="C129" s="18" t="s">
        <v>191</v>
      </c>
      <c r="D129" s="23">
        <f t="shared" si="800"/>
        <v>1</v>
      </c>
      <c r="E129" s="7">
        <f t="shared" ref="E129:F129" si="817">IF($D129=0,0,E324/$D129*100)</f>
        <v>100</v>
      </c>
      <c r="F129" s="7">
        <f t="shared" si="817"/>
        <v>0</v>
      </c>
      <c r="G129" s="23">
        <f t="shared" si="802"/>
        <v>1</v>
      </c>
      <c r="H129" s="7">
        <f t="shared" ref="H129:M129" si="818">IF($G129=0,0,H324/$G129*100)</f>
        <v>0</v>
      </c>
      <c r="I129" s="7">
        <f t="shared" si="818"/>
        <v>0</v>
      </c>
      <c r="J129" s="7">
        <f t="shared" si="818"/>
        <v>0</v>
      </c>
      <c r="K129" s="7">
        <f t="shared" si="818"/>
        <v>0</v>
      </c>
      <c r="L129" s="7">
        <f t="shared" si="818"/>
        <v>0</v>
      </c>
      <c r="M129" s="7">
        <f t="shared" si="818"/>
        <v>100</v>
      </c>
      <c r="N129" s="33" t="str">
        <f t="shared" si="766"/>
        <v>－</v>
      </c>
      <c r="O129" s="33" t="str">
        <f t="shared" si="758"/>
        <v>－</v>
      </c>
      <c r="P129" s="23">
        <f t="shared" ref="P129" si="819">P324</f>
        <v>1</v>
      </c>
      <c r="Q129" s="7">
        <f t="shared" si="797"/>
        <v>100</v>
      </c>
      <c r="R129" s="7">
        <f t="shared" si="797"/>
        <v>0</v>
      </c>
      <c r="S129" s="7">
        <f t="shared" si="797"/>
        <v>0</v>
      </c>
      <c r="T129" s="7">
        <f t="shared" si="797"/>
        <v>0</v>
      </c>
      <c r="U129" s="7">
        <f t="shared" si="797"/>
        <v>0</v>
      </c>
      <c r="V129" s="7">
        <f t="shared" si="797"/>
        <v>0</v>
      </c>
      <c r="W129" s="7">
        <f t="shared" si="797"/>
        <v>0</v>
      </c>
      <c r="X129" s="7">
        <f t="shared" si="797"/>
        <v>0</v>
      </c>
      <c r="Y129" s="23">
        <f t="shared" ref="Y129" si="820">Y324</f>
        <v>1</v>
      </c>
      <c r="Z129" s="7">
        <f t="shared" ref="Z129:AB129" si="821">IF($Y129=0,0,Z324/$Y129*100)</f>
        <v>100</v>
      </c>
      <c r="AA129" s="7">
        <f t="shared" si="821"/>
        <v>0</v>
      </c>
      <c r="AB129" s="7">
        <f t="shared" si="821"/>
        <v>0</v>
      </c>
      <c r="AC129" s="23">
        <f t="shared" si="807"/>
        <v>1</v>
      </c>
      <c r="AD129" s="7">
        <f t="shared" ref="AD129:AI129" si="822">IF($AC129=0,0,AD324/$AC129*100)</f>
        <v>0</v>
      </c>
      <c r="AE129" s="7">
        <f t="shared" si="822"/>
        <v>100</v>
      </c>
      <c r="AF129" s="7">
        <f t="shared" si="822"/>
        <v>0</v>
      </c>
      <c r="AG129" s="7">
        <f t="shared" si="822"/>
        <v>0</v>
      </c>
      <c r="AH129" s="7">
        <f t="shared" si="822"/>
        <v>0</v>
      </c>
      <c r="AI129" s="7">
        <f t="shared" si="822"/>
        <v>0</v>
      </c>
      <c r="AJ129" s="33">
        <f t="shared" ref="AJ129:AK129" si="823">IF(AJ324="","－",AJ324)</f>
        <v>7.8947368421052628</v>
      </c>
      <c r="AK129" s="33">
        <f t="shared" si="823"/>
        <v>7.8947368421052628</v>
      </c>
    </row>
    <row r="130" spans="1:37" ht="15" customHeight="1" x14ac:dyDescent="0.2">
      <c r="A130" s="28"/>
      <c r="B130" s="6"/>
      <c r="C130" s="18" t="s">
        <v>192</v>
      </c>
      <c r="D130" s="23">
        <f t="shared" si="800"/>
        <v>0</v>
      </c>
      <c r="E130" s="7">
        <f t="shared" ref="E130:F130" si="824">IF($D130=0,0,E325/$D130*100)</f>
        <v>0</v>
      </c>
      <c r="F130" s="7">
        <f t="shared" si="824"/>
        <v>0</v>
      </c>
      <c r="G130" s="23">
        <f t="shared" si="802"/>
        <v>0</v>
      </c>
      <c r="H130" s="7">
        <f t="shared" ref="H130:M130" si="825">IF($G130=0,0,H325/$G130*100)</f>
        <v>0</v>
      </c>
      <c r="I130" s="7">
        <f t="shared" si="825"/>
        <v>0</v>
      </c>
      <c r="J130" s="7">
        <f t="shared" si="825"/>
        <v>0</v>
      </c>
      <c r="K130" s="7">
        <f t="shared" si="825"/>
        <v>0</v>
      </c>
      <c r="L130" s="7">
        <f t="shared" si="825"/>
        <v>0</v>
      </c>
      <c r="M130" s="7">
        <f t="shared" si="825"/>
        <v>0</v>
      </c>
      <c r="N130" s="33" t="str">
        <f t="shared" si="766"/>
        <v>－</v>
      </c>
      <c r="O130" s="33" t="str">
        <f t="shared" si="758"/>
        <v>－</v>
      </c>
      <c r="P130" s="23">
        <f t="shared" ref="P130" si="826">P325</f>
        <v>0</v>
      </c>
      <c r="Q130" s="7">
        <f t="shared" si="797"/>
        <v>0</v>
      </c>
      <c r="R130" s="7">
        <f t="shared" si="797"/>
        <v>0</v>
      </c>
      <c r="S130" s="7">
        <f t="shared" si="797"/>
        <v>0</v>
      </c>
      <c r="T130" s="7">
        <f t="shared" si="797"/>
        <v>0</v>
      </c>
      <c r="U130" s="7">
        <f t="shared" si="797"/>
        <v>0</v>
      </c>
      <c r="V130" s="7">
        <f t="shared" si="797"/>
        <v>0</v>
      </c>
      <c r="W130" s="7">
        <f t="shared" si="797"/>
        <v>0</v>
      </c>
      <c r="X130" s="7">
        <f t="shared" si="797"/>
        <v>0</v>
      </c>
      <c r="Y130" s="23">
        <f t="shared" ref="Y130" si="827">Y325</f>
        <v>0</v>
      </c>
      <c r="Z130" s="7">
        <f t="shared" ref="Z130:AB130" si="828">IF($Y130=0,0,Z325/$Y130*100)</f>
        <v>0</v>
      </c>
      <c r="AA130" s="7">
        <f t="shared" si="828"/>
        <v>0</v>
      </c>
      <c r="AB130" s="7">
        <f t="shared" si="828"/>
        <v>0</v>
      </c>
      <c r="AC130" s="23">
        <f t="shared" si="807"/>
        <v>0</v>
      </c>
      <c r="AD130" s="7">
        <f t="shared" ref="AD130:AI130" si="829">IF($AC130=0,0,AD325/$AC130*100)</f>
        <v>0</v>
      </c>
      <c r="AE130" s="7">
        <f t="shared" si="829"/>
        <v>0</v>
      </c>
      <c r="AF130" s="7">
        <f t="shared" si="829"/>
        <v>0</v>
      </c>
      <c r="AG130" s="7">
        <f t="shared" si="829"/>
        <v>0</v>
      </c>
      <c r="AH130" s="7">
        <f t="shared" si="829"/>
        <v>0</v>
      </c>
      <c r="AI130" s="7">
        <f t="shared" si="829"/>
        <v>0</v>
      </c>
      <c r="AJ130" s="33" t="str">
        <f t="shared" ref="AJ130:AK130" si="830">IF(AJ325="","－",AJ325)</f>
        <v>－</v>
      </c>
      <c r="AK130" s="33" t="str">
        <f t="shared" si="830"/>
        <v>－</v>
      </c>
    </row>
    <row r="131" spans="1:37" ht="15" customHeight="1" x14ac:dyDescent="0.2">
      <c r="A131" s="28"/>
      <c r="B131" s="6"/>
      <c r="C131" s="19" t="s">
        <v>34</v>
      </c>
      <c r="D131" s="23">
        <f t="shared" si="800"/>
        <v>71</v>
      </c>
      <c r="E131" s="7">
        <f t="shared" ref="E131:F131" si="831">IF($D131=0,0,E326/$D131*100)</f>
        <v>87.323943661971825</v>
      </c>
      <c r="F131" s="7">
        <f t="shared" si="831"/>
        <v>12.676056338028168</v>
      </c>
      <c r="G131" s="23">
        <f t="shared" si="802"/>
        <v>62</v>
      </c>
      <c r="H131" s="7">
        <f t="shared" ref="H131:M131" si="832">IF($G131=0,0,H326/$G131*100)</f>
        <v>14.516129032258066</v>
      </c>
      <c r="I131" s="7">
        <f t="shared" si="832"/>
        <v>9.67741935483871</v>
      </c>
      <c r="J131" s="7">
        <f t="shared" si="832"/>
        <v>11.29032258064516</v>
      </c>
      <c r="K131" s="7">
        <f t="shared" si="832"/>
        <v>14.516129032258066</v>
      </c>
      <c r="L131" s="7">
        <f t="shared" si="832"/>
        <v>33.87096774193548</v>
      </c>
      <c r="M131" s="7">
        <f t="shared" si="832"/>
        <v>16.129032258064516</v>
      </c>
      <c r="N131" s="33">
        <f t="shared" si="766"/>
        <v>124.38846153846154</v>
      </c>
      <c r="O131" s="33">
        <f t="shared" si="758"/>
        <v>150.42325581395349</v>
      </c>
      <c r="P131" s="23">
        <f t="shared" ref="P131" si="833">P326</f>
        <v>62</v>
      </c>
      <c r="Q131" s="7">
        <f t="shared" si="797"/>
        <v>85.483870967741936</v>
      </c>
      <c r="R131" s="7">
        <f t="shared" si="797"/>
        <v>6.4516129032258061</v>
      </c>
      <c r="S131" s="7">
        <f t="shared" si="797"/>
        <v>0</v>
      </c>
      <c r="T131" s="7">
        <f t="shared" si="797"/>
        <v>0</v>
      </c>
      <c r="U131" s="7">
        <f t="shared" si="797"/>
        <v>0</v>
      </c>
      <c r="V131" s="7">
        <f t="shared" si="797"/>
        <v>0</v>
      </c>
      <c r="W131" s="7">
        <f t="shared" si="797"/>
        <v>0</v>
      </c>
      <c r="X131" s="7">
        <f t="shared" si="797"/>
        <v>8.064516129032258</v>
      </c>
      <c r="Y131" s="23">
        <f t="shared" ref="Y131" si="834">Y326</f>
        <v>62</v>
      </c>
      <c r="Z131" s="7">
        <f t="shared" ref="Z131:AB131" si="835">IF($Y131=0,0,Z326/$Y131*100)</f>
        <v>66.129032258064512</v>
      </c>
      <c r="AA131" s="7">
        <f t="shared" si="835"/>
        <v>25.806451612903224</v>
      </c>
      <c r="AB131" s="7">
        <f t="shared" si="835"/>
        <v>8.064516129032258</v>
      </c>
      <c r="AC131" s="23">
        <f t="shared" si="807"/>
        <v>76</v>
      </c>
      <c r="AD131" s="7">
        <f t="shared" ref="AD131:AI131" si="836">IF($AC131=0,0,AD326/$AC131*100)</f>
        <v>65.789473684210535</v>
      </c>
      <c r="AE131" s="7">
        <f t="shared" si="836"/>
        <v>14.473684210526317</v>
      </c>
      <c r="AF131" s="7">
        <f t="shared" si="836"/>
        <v>7.8947368421052628</v>
      </c>
      <c r="AG131" s="7">
        <f t="shared" si="836"/>
        <v>5.2631578947368416</v>
      </c>
      <c r="AH131" s="7">
        <f t="shared" si="836"/>
        <v>2.6315789473684208</v>
      </c>
      <c r="AI131" s="7">
        <f t="shared" si="836"/>
        <v>3.9473684210526314</v>
      </c>
      <c r="AJ131" s="33">
        <f t="shared" ref="AJ131:AK131" si="837">IF(AJ326="","－",AJ326)</f>
        <v>12.161590312275244</v>
      </c>
      <c r="AK131" s="33">
        <f t="shared" si="837"/>
        <v>38.599830121569255</v>
      </c>
    </row>
    <row r="132" spans="1:37" ht="15" customHeight="1" x14ac:dyDescent="0.2">
      <c r="A132" s="16"/>
      <c r="B132" s="30" t="s">
        <v>35</v>
      </c>
      <c r="C132" s="12" t="s">
        <v>24</v>
      </c>
      <c r="D132" s="22">
        <f t="shared" ref="D132:I132" si="838">D327</f>
        <v>558</v>
      </c>
      <c r="E132" s="4">
        <f t="shared" si="838"/>
        <v>298</v>
      </c>
      <c r="F132" s="4">
        <f t="shared" si="838"/>
        <v>260</v>
      </c>
      <c r="G132" s="22">
        <f t="shared" si="838"/>
        <v>263</v>
      </c>
      <c r="H132" s="4">
        <f t="shared" si="838"/>
        <v>77</v>
      </c>
      <c r="I132" s="4">
        <f t="shared" si="838"/>
        <v>52</v>
      </c>
      <c r="J132" s="4">
        <f t="shared" ref="J132:L132" si="839">J327</f>
        <v>29</v>
      </c>
      <c r="K132" s="4">
        <f t="shared" si="839"/>
        <v>33</v>
      </c>
      <c r="L132" s="4">
        <f t="shared" si="839"/>
        <v>40</v>
      </c>
      <c r="M132" s="4">
        <f>M327</f>
        <v>32</v>
      </c>
      <c r="N132" s="32">
        <f t="shared" si="766"/>
        <v>54.627489177489181</v>
      </c>
      <c r="O132" s="32">
        <f t="shared" si="758"/>
        <v>81.941233766233765</v>
      </c>
      <c r="P132" s="22">
        <f>P327</f>
        <v>263</v>
      </c>
      <c r="Q132" s="4">
        <f>Q327</f>
        <v>175</v>
      </c>
      <c r="R132" s="4">
        <f>R327</f>
        <v>33</v>
      </c>
      <c r="S132" s="4">
        <f t="shared" ref="S132:W132" si="840">S327</f>
        <v>22</v>
      </c>
      <c r="T132" s="4">
        <f t="shared" si="840"/>
        <v>2</v>
      </c>
      <c r="U132" s="4">
        <f t="shared" si="840"/>
        <v>0</v>
      </c>
      <c r="V132" s="4">
        <f t="shared" si="840"/>
        <v>0</v>
      </c>
      <c r="W132" s="4">
        <f t="shared" si="840"/>
        <v>4</v>
      </c>
      <c r="X132" s="4">
        <f t="shared" ref="X132:AE132" si="841">X327</f>
        <v>27</v>
      </c>
      <c r="Y132" s="22">
        <f t="shared" si="841"/>
        <v>263</v>
      </c>
      <c r="Z132" s="4">
        <f t="shared" si="841"/>
        <v>104</v>
      </c>
      <c r="AA132" s="4">
        <f t="shared" si="841"/>
        <v>129</v>
      </c>
      <c r="AB132" s="4">
        <f t="shared" si="841"/>
        <v>30</v>
      </c>
      <c r="AC132" s="22">
        <f t="shared" si="841"/>
        <v>529</v>
      </c>
      <c r="AD132" s="4">
        <f t="shared" si="841"/>
        <v>286</v>
      </c>
      <c r="AE132" s="4">
        <f t="shared" si="841"/>
        <v>93</v>
      </c>
      <c r="AF132" s="4">
        <f t="shared" ref="AF132:AH132" si="842">AF327</f>
        <v>46</v>
      </c>
      <c r="AG132" s="4">
        <f t="shared" si="842"/>
        <v>61</v>
      </c>
      <c r="AH132" s="4">
        <f t="shared" si="842"/>
        <v>34</v>
      </c>
      <c r="AI132" s="4">
        <f>AI327</f>
        <v>9</v>
      </c>
      <c r="AJ132" s="32">
        <f t="shared" ref="AJ132:AK132" si="843">IF(AJ327="","－",AJ327)</f>
        <v>19.415272730475753</v>
      </c>
      <c r="AK132" s="32">
        <f t="shared" si="843"/>
        <v>43.145050512168346</v>
      </c>
    </row>
    <row r="133" spans="1:37" ht="15" customHeight="1" x14ac:dyDescent="0.2">
      <c r="A133" s="16"/>
      <c r="B133" s="25" t="s">
        <v>36</v>
      </c>
      <c r="C133" s="15"/>
      <c r="D133" s="14">
        <f>IF(SUM(E133:F133)&gt;100,"－",SUM(E133:F133))</f>
        <v>100</v>
      </c>
      <c r="E133" s="13">
        <f>E327/$D132*100</f>
        <v>53.405017921146957</v>
      </c>
      <c r="F133" s="13">
        <f>F327/$D132*100</f>
        <v>46.59498207885305</v>
      </c>
      <c r="G133" s="14">
        <f>IF(SUM(H133:M133)&gt;100,"－",SUM(H133:M133))</f>
        <v>100.00000000000001</v>
      </c>
      <c r="H133" s="13">
        <f t="shared" ref="H133:M133" si="844">H327/$G132*100</f>
        <v>29.277566539923956</v>
      </c>
      <c r="I133" s="13">
        <f t="shared" si="844"/>
        <v>19.771863117870723</v>
      </c>
      <c r="J133" s="13">
        <f t="shared" si="844"/>
        <v>11.02661596958175</v>
      </c>
      <c r="K133" s="13">
        <f t="shared" si="844"/>
        <v>12.547528517110266</v>
      </c>
      <c r="L133" s="13">
        <f t="shared" si="844"/>
        <v>15.209125475285171</v>
      </c>
      <c r="M133" s="13">
        <f t="shared" si="844"/>
        <v>12.167300380228136</v>
      </c>
      <c r="N133" s="14" t="str">
        <f t="shared" si="766"/>
        <v>－</v>
      </c>
      <c r="O133" s="14" t="str">
        <f t="shared" si="758"/>
        <v>－</v>
      </c>
      <c r="P133" s="14">
        <f>IF(SUM(Q133:X133)&gt;100,"－",SUM(Q133:X133))</f>
        <v>100</v>
      </c>
      <c r="Q133" s="13">
        <f t="shared" ref="Q133:X133" si="845">Q327/$P132*100</f>
        <v>66.539923954372625</v>
      </c>
      <c r="R133" s="13">
        <f t="shared" si="845"/>
        <v>12.547528517110266</v>
      </c>
      <c r="S133" s="13">
        <f t="shared" si="845"/>
        <v>8.3650190114068437</v>
      </c>
      <c r="T133" s="13">
        <f t="shared" si="845"/>
        <v>0.76045627376425851</v>
      </c>
      <c r="U133" s="13">
        <f t="shared" si="845"/>
        <v>0</v>
      </c>
      <c r="V133" s="13">
        <f t="shared" si="845"/>
        <v>0</v>
      </c>
      <c r="W133" s="13">
        <f t="shared" si="845"/>
        <v>1.520912547528517</v>
      </c>
      <c r="X133" s="13">
        <f t="shared" si="845"/>
        <v>10.266159695817491</v>
      </c>
      <c r="Y133" s="14">
        <f>IF(SUM(Z133:AB133)&gt;100,"－",SUM(Z133:AB133))</f>
        <v>100</v>
      </c>
      <c r="Z133" s="13">
        <f>Z327/$Y132*100</f>
        <v>39.543726235741445</v>
      </c>
      <c r="AA133" s="13">
        <f>AA327/$Y132*100</f>
        <v>49.049429657794676</v>
      </c>
      <c r="AB133" s="13">
        <f>AB327/$Y132*100</f>
        <v>11.406844106463879</v>
      </c>
      <c r="AC133" s="14">
        <f>IF(SUM(AD133:AI133)&gt;100,"－",SUM(AD133:AI133))</f>
        <v>100.00000000000001</v>
      </c>
      <c r="AD133" s="13">
        <f t="shared" ref="AD133:AI133" si="846">AD327/$AC132*100</f>
        <v>54.06427221172023</v>
      </c>
      <c r="AE133" s="13">
        <f t="shared" si="846"/>
        <v>17.580340264650285</v>
      </c>
      <c r="AF133" s="13">
        <f t="shared" si="846"/>
        <v>8.695652173913043</v>
      </c>
      <c r="AG133" s="13">
        <f t="shared" si="846"/>
        <v>11.531190926275993</v>
      </c>
      <c r="AH133" s="13">
        <f t="shared" si="846"/>
        <v>6.4272211720226844</v>
      </c>
      <c r="AI133" s="13">
        <f t="shared" si="846"/>
        <v>1.7013232514177694</v>
      </c>
      <c r="AJ133" s="14" t="str">
        <f t="shared" ref="AJ133:AK133" si="847">IF(AJ328="","－",AJ328)</f>
        <v>－</v>
      </c>
      <c r="AK133" s="14" t="str">
        <f t="shared" si="847"/>
        <v>－</v>
      </c>
    </row>
    <row r="134" spans="1:37" ht="15" customHeight="1" x14ac:dyDescent="0.2">
      <c r="A134" s="16"/>
      <c r="B134" s="25" t="s">
        <v>37</v>
      </c>
      <c r="C134" s="18" t="s">
        <v>52</v>
      </c>
      <c r="D134" s="23">
        <f>D329</f>
        <v>408</v>
      </c>
      <c r="E134" s="7">
        <f>IF($D134=0,0,E329/$D134*100)</f>
        <v>53.186274509803923</v>
      </c>
      <c r="F134" s="7">
        <f>IF($D134=0,0,F329/$D134*100)</f>
        <v>46.813725490196077</v>
      </c>
      <c r="G134" s="23">
        <f>G329</f>
        <v>191</v>
      </c>
      <c r="H134" s="7">
        <f t="shared" ref="H134:M134" si="848">IF($G134=0,0,H329/$G134*100)</f>
        <v>30.890052356020941</v>
      </c>
      <c r="I134" s="7">
        <f t="shared" si="848"/>
        <v>20.94240837696335</v>
      </c>
      <c r="J134" s="7">
        <f t="shared" si="848"/>
        <v>13.089005235602095</v>
      </c>
      <c r="K134" s="7">
        <f t="shared" si="848"/>
        <v>14.659685863874344</v>
      </c>
      <c r="L134" s="7">
        <f t="shared" si="848"/>
        <v>11.518324607329843</v>
      </c>
      <c r="M134" s="7">
        <f t="shared" si="848"/>
        <v>8.9005235602094235</v>
      </c>
      <c r="N134" s="33">
        <f t="shared" si="766"/>
        <v>45.75833333333334</v>
      </c>
      <c r="O134" s="33">
        <f t="shared" si="758"/>
        <v>69.23434782608696</v>
      </c>
      <c r="P134" s="23">
        <f>P329</f>
        <v>191</v>
      </c>
      <c r="Q134" s="7">
        <f t="shared" ref="Q134:X139" si="849">IF($P134=0,0,Q329/$P134*100)</f>
        <v>65.445026178010465</v>
      </c>
      <c r="R134" s="7">
        <f t="shared" si="849"/>
        <v>14.659685863874344</v>
      </c>
      <c r="S134" s="7">
        <f t="shared" si="849"/>
        <v>9.4240837696335085</v>
      </c>
      <c r="T134" s="7">
        <f t="shared" si="849"/>
        <v>1.0471204188481675</v>
      </c>
      <c r="U134" s="7">
        <f t="shared" si="849"/>
        <v>0</v>
      </c>
      <c r="V134" s="7">
        <f t="shared" si="849"/>
        <v>0</v>
      </c>
      <c r="W134" s="7">
        <f t="shared" si="849"/>
        <v>0.52356020942408377</v>
      </c>
      <c r="X134" s="7">
        <f t="shared" si="849"/>
        <v>8.9005235602094235</v>
      </c>
      <c r="Y134" s="23">
        <f>Y329</f>
        <v>191</v>
      </c>
      <c r="Z134" s="7">
        <f>IF($Y134=0,0,Z329/$Y134*100)</f>
        <v>40.837696335078533</v>
      </c>
      <c r="AA134" s="7">
        <f>IF($Y134=0,0,AA329/$Y134*100)</f>
        <v>50.261780104712038</v>
      </c>
      <c r="AB134" s="7">
        <f>IF($Y134=0,0,AB329/$Y134*100)</f>
        <v>8.9005235602094235</v>
      </c>
      <c r="AC134" s="23">
        <f>AC329</f>
        <v>385</v>
      </c>
      <c r="AD134" s="7">
        <f t="shared" ref="AD134:AI134" si="850">IF($AC134=0,0,AD329/$AC134*100)</f>
        <v>52.72727272727272</v>
      </c>
      <c r="AE134" s="7">
        <f t="shared" si="850"/>
        <v>16.883116883116884</v>
      </c>
      <c r="AF134" s="7">
        <f t="shared" si="850"/>
        <v>9.8701298701298708</v>
      </c>
      <c r="AG134" s="7">
        <f t="shared" si="850"/>
        <v>12.207792207792208</v>
      </c>
      <c r="AH134" s="7">
        <f t="shared" si="850"/>
        <v>7.2727272727272725</v>
      </c>
      <c r="AI134" s="7">
        <f t="shared" si="850"/>
        <v>1.0389610389610389</v>
      </c>
      <c r="AJ134" s="33">
        <f t="shared" ref="AJ134:AK134" si="851">IF(AJ329="","－",AJ329)</f>
        <v>20.789326258171485</v>
      </c>
      <c r="AK134" s="33">
        <f t="shared" si="851"/>
        <v>44.498501709906385</v>
      </c>
    </row>
    <row r="135" spans="1:37" ht="15" customHeight="1" x14ac:dyDescent="0.2">
      <c r="A135" s="16"/>
      <c r="B135" s="25"/>
      <c r="C135" s="18" t="s">
        <v>189</v>
      </c>
      <c r="D135" s="23">
        <f t="shared" ref="D135:D139" si="852">D330</f>
        <v>27</v>
      </c>
      <c r="E135" s="7">
        <f t="shared" ref="E135:F135" si="853">IF($D135=0,0,E330/$D135*100)</f>
        <v>55.555555555555557</v>
      </c>
      <c r="F135" s="7">
        <f t="shared" si="853"/>
        <v>44.444444444444443</v>
      </c>
      <c r="G135" s="23">
        <f t="shared" ref="G135:G139" si="854">G330</f>
        <v>15</v>
      </c>
      <c r="H135" s="7">
        <f t="shared" ref="H135:M135" si="855">IF($G135=0,0,H330/$G135*100)</f>
        <v>13.333333333333334</v>
      </c>
      <c r="I135" s="7">
        <f t="shared" si="855"/>
        <v>6.666666666666667</v>
      </c>
      <c r="J135" s="7">
        <f t="shared" si="855"/>
        <v>0</v>
      </c>
      <c r="K135" s="7">
        <f t="shared" si="855"/>
        <v>13.333333333333334</v>
      </c>
      <c r="L135" s="7">
        <f t="shared" si="855"/>
        <v>60</v>
      </c>
      <c r="M135" s="7">
        <f t="shared" si="855"/>
        <v>6.666666666666667</v>
      </c>
      <c r="N135" s="33">
        <f t="shared" si="766"/>
        <v>171.35714285714286</v>
      </c>
      <c r="O135" s="33">
        <f t="shared" si="758"/>
        <v>199.91666666666666</v>
      </c>
      <c r="P135" s="23">
        <f t="shared" ref="P135" si="856">P330</f>
        <v>15</v>
      </c>
      <c r="Q135" s="7">
        <f t="shared" si="849"/>
        <v>66.666666666666657</v>
      </c>
      <c r="R135" s="7">
        <f t="shared" si="849"/>
        <v>6.666666666666667</v>
      </c>
      <c r="S135" s="7">
        <f t="shared" si="849"/>
        <v>6.666666666666667</v>
      </c>
      <c r="T135" s="7">
        <f t="shared" si="849"/>
        <v>0</v>
      </c>
      <c r="U135" s="7">
        <f t="shared" si="849"/>
        <v>0</v>
      </c>
      <c r="V135" s="7">
        <f t="shared" si="849"/>
        <v>0</v>
      </c>
      <c r="W135" s="7">
        <f t="shared" si="849"/>
        <v>6.666666666666667</v>
      </c>
      <c r="X135" s="7">
        <f t="shared" si="849"/>
        <v>13.333333333333334</v>
      </c>
      <c r="Y135" s="23">
        <f t="shared" ref="Y135" si="857">Y330</f>
        <v>15</v>
      </c>
      <c r="Z135" s="7">
        <f t="shared" ref="Z135:AB135" si="858">IF($Y135=0,0,Z330/$Y135*100)</f>
        <v>73.333333333333329</v>
      </c>
      <c r="AA135" s="7">
        <f t="shared" si="858"/>
        <v>13.333333333333334</v>
      </c>
      <c r="AB135" s="7">
        <f t="shared" si="858"/>
        <v>13.333333333333334</v>
      </c>
      <c r="AC135" s="23">
        <f t="shared" ref="AC135:AC139" si="859">AC330</f>
        <v>30</v>
      </c>
      <c r="AD135" s="7">
        <f t="shared" ref="AD135:AI135" si="860">IF($AC135=0,0,AD330/$AC135*100)</f>
        <v>46.666666666666664</v>
      </c>
      <c r="AE135" s="7">
        <f t="shared" si="860"/>
        <v>33.333333333333329</v>
      </c>
      <c r="AF135" s="7">
        <f t="shared" si="860"/>
        <v>6.666666666666667</v>
      </c>
      <c r="AG135" s="7">
        <f t="shared" si="860"/>
        <v>10</v>
      </c>
      <c r="AH135" s="7">
        <f t="shared" si="860"/>
        <v>0</v>
      </c>
      <c r="AI135" s="7">
        <f t="shared" si="860"/>
        <v>3.3333333333333335</v>
      </c>
      <c r="AJ135" s="33">
        <f t="shared" ref="AJ135:AK135" si="861">IF(AJ330="","－",AJ330)</f>
        <v>12.996643807896076</v>
      </c>
      <c r="AK135" s="33">
        <f t="shared" si="861"/>
        <v>25.126844695265746</v>
      </c>
    </row>
    <row r="136" spans="1:37" ht="15" customHeight="1" x14ac:dyDescent="0.2">
      <c r="A136" s="16"/>
      <c r="B136" s="25"/>
      <c r="C136" s="18" t="s">
        <v>190</v>
      </c>
      <c r="D136" s="23">
        <f t="shared" si="852"/>
        <v>38</v>
      </c>
      <c r="E136" s="7">
        <f t="shared" ref="E136:F136" si="862">IF($D136=0,0,E331/$D136*100)</f>
        <v>52.631578947368418</v>
      </c>
      <c r="F136" s="7">
        <f t="shared" si="862"/>
        <v>47.368421052631575</v>
      </c>
      <c r="G136" s="23">
        <f t="shared" si="854"/>
        <v>17</v>
      </c>
      <c r="H136" s="7">
        <f t="shared" ref="H136:M136" si="863">IF($G136=0,0,H331/$G136*100)</f>
        <v>23.52941176470588</v>
      </c>
      <c r="I136" s="7">
        <f t="shared" si="863"/>
        <v>17.647058823529413</v>
      </c>
      <c r="J136" s="7">
        <f t="shared" si="863"/>
        <v>0</v>
      </c>
      <c r="K136" s="7">
        <f t="shared" si="863"/>
        <v>11.76470588235294</v>
      </c>
      <c r="L136" s="7">
        <f t="shared" si="863"/>
        <v>17.647058823529413</v>
      </c>
      <c r="M136" s="7">
        <f t="shared" si="863"/>
        <v>29.411764705882355</v>
      </c>
      <c r="N136" s="33">
        <f t="shared" si="766"/>
        <v>56.333333333333336</v>
      </c>
      <c r="O136" s="33">
        <f t="shared" si="766"/>
        <v>84.5</v>
      </c>
      <c r="P136" s="23">
        <f t="shared" ref="P136" si="864">P331</f>
        <v>17</v>
      </c>
      <c r="Q136" s="7">
        <f t="shared" si="849"/>
        <v>76.470588235294116</v>
      </c>
      <c r="R136" s="7">
        <f t="shared" si="849"/>
        <v>5.8823529411764701</v>
      </c>
      <c r="S136" s="7">
        <f t="shared" si="849"/>
        <v>5.8823529411764701</v>
      </c>
      <c r="T136" s="7">
        <f t="shared" si="849"/>
        <v>0</v>
      </c>
      <c r="U136" s="7">
        <f t="shared" si="849"/>
        <v>0</v>
      </c>
      <c r="V136" s="7">
        <f t="shared" si="849"/>
        <v>0</v>
      </c>
      <c r="W136" s="7">
        <f t="shared" si="849"/>
        <v>0</v>
      </c>
      <c r="X136" s="7">
        <f t="shared" si="849"/>
        <v>11.76470588235294</v>
      </c>
      <c r="Y136" s="23">
        <f t="shared" ref="Y136" si="865">Y331</f>
        <v>17</v>
      </c>
      <c r="Z136" s="7">
        <f t="shared" ref="Z136:AB136" si="866">IF($Y136=0,0,Z331/$Y136*100)</f>
        <v>29.411764705882355</v>
      </c>
      <c r="AA136" s="7">
        <f t="shared" si="866"/>
        <v>47.058823529411761</v>
      </c>
      <c r="AB136" s="7">
        <f t="shared" si="866"/>
        <v>23.52941176470588</v>
      </c>
      <c r="AC136" s="23">
        <f t="shared" si="859"/>
        <v>30</v>
      </c>
      <c r="AD136" s="7">
        <f t="shared" ref="AD136:AI136" si="867">IF($AC136=0,0,AD331/$AC136*100)</f>
        <v>76.666666666666671</v>
      </c>
      <c r="AE136" s="7">
        <f t="shared" si="867"/>
        <v>16.666666666666664</v>
      </c>
      <c r="AF136" s="7">
        <f t="shared" si="867"/>
        <v>3.3333333333333335</v>
      </c>
      <c r="AG136" s="7">
        <f t="shared" si="867"/>
        <v>0</v>
      </c>
      <c r="AH136" s="7">
        <f t="shared" si="867"/>
        <v>0</v>
      </c>
      <c r="AI136" s="7">
        <f t="shared" si="867"/>
        <v>3.3333333333333335</v>
      </c>
      <c r="AJ136" s="33">
        <f t="shared" ref="AJ136:AK136" si="868">IF(AJ331="","－",AJ331)</f>
        <v>4.7135683038319955</v>
      </c>
      <c r="AK136" s="33">
        <f t="shared" si="868"/>
        <v>22.782246801854644</v>
      </c>
    </row>
    <row r="137" spans="1:37" ht="15" customHeight="1" x14ac:dyDescent="0.2">
      <c r="A137" s="16"/>
      <c r="B137" s="25"/>
      <c r="C137" s="18" t="s">
        <v>191</v>
      </c>
      <c r="D137" s="23">
        <f t="shared" si="852"/>
        <v>15</v>
      </c>
      <c r="E137" s="7">
        <f t="shared" ref="E137:F137" si="869">IF($D137=0,0,E332/$D137*100)</f>
        <v>53.333333333333336</v>
      </c>
      <c r="F137" s="7">
        <f t="shared" si="869"/>
        <v>46.666666666666664</v>
      </c>
      <c r="G137" s="23">
        <f t="shared" si="854"/>
        <v>7</v>
      </c>
      <c r="H137" s="7">
        <f t="shared" ref="H137:M137" si="870">IF($G137=0,0,H332/$G137*100)</f>
        <v>28.571428571428569</v>
      </c>
      <c r="I137" s="7">
        <f t="shared" si="870"/>
        <v>14.285714285714285</v>
      </c>
      <c r="J137" s="7">
        <f t="shared" si="870"/>
        <v>14.285714285714285</v>
      </c>
      <c r="K137" s="7">
        <f t="shared" si="870"/>
        <v>0</v>
      </c>
      <c r="L137" s="7">
        <f t="shared" si="870"/>
        <v>28.571428571428569</v>
      </c>
      <c r="M137" s="7">
        <f t="shared" si="870"/>
        <v>14.285714285714285</v>
      </c>
      <c r="N137" s="33">
        <f t="shared" ref="N137:O152" si="871">IF(N332="","－",N332)</f>
        <v>78.166666666666671</v>
      </c>
      <c r="O137" s="33">
        <f t="shared" si="871"/>
        <v>117.25</v>
      </c>
      <c r="P137" s="23">
        <f t="shared" ref="P137" si="872">P332</f>
        <v>7</v>
      </c>
      <c r="Q137" s="7">
        <f t="shared" si="849"/>
        <v>57.142857142857139</v>
      </c>
      <c r="R137" s="7">
        <f t="shared" si="849"/>
        <v>28.571428571428569</v>
      </c>
      <c r="S137" s="7">
        <f t="shared" si="849"/>
        <v>0</v>
      </c>
      <c r="T137" s="7">
        <f t="shared" si="849"/>
        <v>0</v>
      </c>
      <c r="U137" s="7">
        <f t="shared" si="849"/>
        <v>0</v>
      </c>
      <c r="V137" s="7">
        <f t="shared" si="849"/>
        <v>0</v>
      </c>
      <c r="W137" s="7">
        <f t="shared" si="849"/>
        <v>0</v>
      </c>
      <c r="X137" s="7">
        <f t="shared" si="849"/>
        <v>14.285714285714285</v>
      </c>
      <c r="Y137" s="23">
        <f t="shared" ref="Y137" si="873">Y332</f>
        <v>7</v>
      </c>
      <c r="Z137" s="7">
        <f t="shared" ref="Z137:AB137" si="874">IF($Y137=0,0,Z332/$Y137*100)</f>
        <v>28.571428571428569</v>
      </c>
      <c r="AA137" s="7">
        <f t="shared" si="874"/>
        <v>42.857142857142854</v>
      </c>
      <c r="AB137" s="7">
        <f t="shared" si="874"/>
        <v>28.571428571428569</v>
      </c>
      <c r="AC137" s="23">
        <f t="shared" si="859"/>
        <v>12</v>
      </c>
      <c r="AD137" s="7">
        <f t="shared" ref="AD137:AI137" si="875">IF($AC137=0,0,AD332/$AC137*100)</f>
        <v>50</v>
      </c>
      <c r="AE137" s="7">
        <f t="shared" si="875"/>
        <v>25</v>
      </c>
      <c r="AF137" s="7">
        <f t="shared" si="875"/>
        <v>0</v>
      </c>
      <c r="AG137" s="7">
        <f t="shared" si="875"/>
        <v>8.3333333333333321</v>
      </c>
      <c r="AH137" s="7">
        <f t="shared" si="875"/>
        <v>0</v>
      </c>
      <c r="AI137" s="7">
        <f t="shared" si="875"/>
        <v>16.666666666666664</v>
      </c>
      <c r="AJ137" s="33">
        <f t="shared" ref="AJ137:AK137" si="876">IF(AJ332="","－",AJ332)</f>
        <v>9.526315789473685</v>
      </c>
      <c r="AK137" s="33">
        <f t="shared" si="876"/>
        <v>23.815789473684212</v>
      </c>
    </row>
    <row r="138" spans="1:37" ht="15" customHeight="1" x14ac:dyDescent="0.2">
      <c r="A138" s="16"/>
      <c r="B138" s="25"/>
      <c r="C138" s="18" t="s">
        <v>192</v>
      </c>
      <c r="D138" s="23">
        <f t="shared" si="852"/>
        <v>5</v>
      </c>
      <c r="E138" s="7">
        <f t="shared" ref="E138:F138" si="877">IF($D138=0,0,E333/$D138*100)</f>
        <v>80</v>
      </c>
      <c r="F138" s="7">
        <f t="shared" si="877"/>
        <v>20</v>
      </c>
      <c r="G138" s="23">
        <f t="shared" si="854"/>
        <v>3</v>
      </c>
      <c r="H138" s="7">
        <f t="shared" ref="H138:M138" si="878">IF($G138=0,0,H333/$G138*100)</f>
        <v>33.333333333333329</v>
      </c>
      <c r="I138" s="7">
        <f t="shared" si="878"/>
        <v>0</v>
      </c>
      <c r="J138" s="7">
        <f t="shared" si="878"/>
        <v>0</v>
      </c>
      <c r="K138" s="7">
        <f t="shared" si="878"/>
        <v>0</v>
      </c>
      <c r="L138" s="7">
        <f t="shared" si="878"/>
        <v>66.666666666666657</v>
      </c>
      <c r="M138" s="7">
        <f t="shared" si="878"/>
        <v>0</v>
      </c>
      <c r="N138" s="33">
        <f t="shared" ref="N138:O153" si="879">IF(N333="","－",N333)</f>
        <v>120</v>
      </c>
      <c r="O138" s="33">
        <f t="shared" si="871"/>
        <v>180</v>
      </c>
      <c r="P138" s="23">
        <f t="shared" ref="P138" si="880">P333</f>
        <v>3</v>
      </c>
      <c r="Q138" s="7">
        <f t="shared" si="849"/>
        <v>66.666666666666657</v>
      </c>
      <c r="R138" s="7">
        <f t="shared" si="849"/>
        <v>0</v>
      </c>
      <c r="S138" s="7">
        <f t="shared" si="849"/>
        <v>33.333333333333329</v>
      </c>
      <c r="T138" s="7">
        <f t="shared" si="849"/>
        <v>0</v>
      </c>
      <c r="U138" s="7">
        <f t="shared" si="849"/>
        <v>0</v>
      </c>
      <c r="V138" s="7">
        <f t="shared" si="849"/>
        <v>0</v>
      </c>
      <c r="W138" s="7">
        <f t="shared" si="849"/>
        <v>0</v>
      </c>
      <c r="X138" s="7">
        <f t="shared" si="849"/>
        <v>0</v>
      </c>
      <c r="Y138" s="23">
        <f t="shared" ref="Y138" si="881">Y333</f>
        <v>3</v>
      </c>
      <c r="Z138" s="7">
        <f t="shared" ref="Z138:AB138" si="882">IF($Y138=0,0,Z333/$Y138*100)</f>
        <v>33.333333333333329</v>
      </c>
      <c r="AA138" s="7">
        <f t="shared" si="882"/>
        <v>66.666666666666657</v>
      </c>
      <c r="AB138" s="7">
        <f t="shared" si="882"/>
        <v>0</v>
      </c>
      <c r="AC138" s="23">
        <f t="shared" si="859"/>
        <v>4</v>
      </c>
      <c r="AD138" s="7">
        <f t="shared" ref="AD138:AI138" si="883">IF($AC138=0,0,AD333/$AC138*100)</f>
        <v>75</v>
      </c>
      <c r="AE138" s="7">
        <f t="shared" si="883"/>
        <v>0</v>
      </c>
      <c r="AF138" s="7">
        <f t="shared" si="883"/>
        <v>0</v>
      </c>
      <c r="AG138" s="7">
        <f t="shared" si="883"/>
        <v>25</v>
      </c>
      <c r="AH138" s="7">
        <f t="shared" si="883"/>
        <v>0</v>
      </c>
      <c r="AI138" s="7">
        <f t="shared" si="883"/>
        <v>0</v>
      </c>
      <c r="AJ138" s="33">
        <f t="shared" ref="AJ138:AK138" si="884">IF(AJ333="","－",AJ333)</f>
        <v>12.5</v>
      </c>
      <c r="AK138" s="33">
        <f t="shared" si="884"/>
        <v>50</v>
      </c>
    </row>
    <row r="139" spans="1:37" ht="15" customHeight="1" x14ac:dyDescent="0.2">
      <c r="A139" s="18"/>
      <c r="B139" s="26"/>
      <c r="C139" s="19" t="s">
        <v>34</v>
      </c>
      <c r="D139" s="24">
        <f t="shared" si="852"/>
        <v>65</v>
      </c>
      <c r="E139" s="5">
        <f t="shared" ref="E139:F139" si="885">IF($D139=0,0,E334/$D139*100)</f>
        <v>52.307692307692314</v>
      </c>
      <c r="F139" s="5">
        <f t="shared" si="885"/>
        <v>47.692307692307693</v>
      </c>
      <c r="G139" s="24">
        <f t="shared" si="854"/>
        <v>30</v>
      </c>
      <c r="H139" s="5">
        <f t="shared" ref="H139:M139" si="886">IF($G139=0,0,H334/$G139*100)</f>
        <v>30</v>
      </c>
      <c r="I139" s="5">
        <f t="shared" si="886"/>
        <v>23.333333333333332</v>
      </c>
      <c r="J139" s="5">
        <f t="shared" si="886"/>
        <v>10</v>
      </c>
      <c r="K139" s="5">
        <f t="shared" si="886"/>
        <v>3.3333333333333335</v>
      </c>
      <c r="L139" s="5">
        <f t="shared" si="886"/>
        <v>6.666666666666667</v>
      </c>
      <c r="M139" s="5">
        <f t="shared" si="886"/>
        <v>26.666666666666668</v>
      </c>
      <c r="N139" s="34">
        <f t="shared" si="879"/>
        <v>34.227272727272727</v>
      </c>
      <c r="O139" s="34">
        <f t="shared" si="871"/>
        <v>57.92307692307692</v>
      </c>
      <c r="P139" s="24">
        <f t="shared" ref="P139" si="887">P334</f>
        <v>30</v>
      </c>
      <c r="Q139" s="5">
        <f t="shared" si="849"/>
        <v>70</v>
      </c>
      <c r="R139" s="5">
        <f t="shared" si="849"/>
        <v>3.3333333333333335</v>
      </c>
      <c r="S139" s="5">
        <f t="shared" si="849"/>
        <v>3.3333333333333335</v>
      </c>
      <c r="T139" s="5">
        <f t="shared" si="849"/>
        <v>0</v>
      </c>
      <c r="U139" s="5">
        <f t="shared" si="849"/>
        <v>0</v>
      </c>
      <c r="V139" s="5">
        <f t="shared" si="849"/>
        <v>0</v>
      </c>
      <c r="W139" s="5">
        <f t="shared" si="849"/>
        <v>6.666666666666667</v>
      </c>
      <c r="X139" s="5">
        <f t="shared" si="849"/>
        <v>16.666666666666664</v>
      </c>
      <c r="Y139" s="24">
        <f t="shared" ref="Y139" si="888">Y334</f>
        <v>30</v>
      </c>
      <c r="Z139" s="5">
        <f t="shared" ref="Z139:AB139" si="889">IF($Y139=0,0,Z334/$Y139*100)</f>
        <v>23.333333333333332</v>
      </c>
      <c r="AA139" s="5">
        <f t="shared" si="889"/>
        <v>60</v>
      </c>
      <c r="AB139" s="5">
        <f t="shared" si="889"/>
        <v>16.666666666666664</v>
      </c>
      <c r="AC139" s="24">
        <f t="shared" si="859"/>
        <v>68</v>
      </c>
      <c r="AD139" s="5">
        <f t="shared" ref="AD139:AI139" si="890">IF($AC139=0,0,AD334/$AC139*100)</f>
        <v>54.411764705882348</v>
      </c>
      <c r="AE139" s="5">
        <f t="shared" si="890"/>
        <v>14.705882352941178</v>
      </c>
      <c r="AF139" s="5">
        <f t="shared" si="890"/>
        <v>7.3529411764705888</v>
      </c>
      <c r="AG139" s="5">
        <f t="shared" si="890"/>
        <v>13.23529411764706</v>
      </c>
      <c r="AH139" s="5">
        <f t="shared" si="890"/>
        <v>8.8235294117647065</v>
      </c>
      <c r="AI139" s="5">
        <f t="shared" si="890"/>
        <v>1.4705882352941175</v>
      </c>
      <c r="AJ139" s="34">
        <f t="shared" ref="AJ139:AK139" si="891">IF(AJ334="","－",AJ334)</f>
        <v>22.632077706704578</v>
      </c>
      <c r="AK139" s="34">
        <f t="shared" si="891"/>
        <v>50.544973544973558</v>
      </c>
    </row>
    <row r="140" spans="1:37" ht="15" customHeight="1" x14ac:dyDescent="0.2">
      <c r="A140" s="16"/>
      <c r="B140" s="105" t="s">
        <v>38</v>
      </c>
      <c r="C140" s="12" t="s">
        <v>24</v>
      </c>
      <c r="D140" s="22">
        <f t="shared" ref="D140:I140" si="892">D335</f>
        <v>653</v>
      </c>
      <c r="E140" s="4">
        <f t="shared" si="892"/>
        <v>435</v>
      </c>
      <c r="F140" s="4">
        <f t="shared" si="892"/>
        <v>218</v>
      </c>
      <c r="G140" s="22">
        <f t="shared" si="892"/>
        <v>403</v>
      </c>
      <c r="H140" s="4">
        <f t="shared" si="892"/>
        <v>96</v>
      </c>
      <c r="I140" s="4">
        <f t="shared" si="892"/>
        <v>90</v>
      </c>
      <c r="J140" s="4">
        <f t="shared" ref="J140:L140" si="893">J335</f>
        <v>49</v>
      </c>
      <c r="K140" s="4">
        <f t="shared" si="893"/>
        <v>44</v>
      </c>
      <c r="L140" s="4">
        <f t="shared" si="893"/>
        <v>41</v>
      </c>
      <c r="M140" s="4">
        <f>M335</f>
        <v>83</v>
      </c>
      <c r="N140" s="32">
        <f t="shared" si="879"/>
        <v>46.236223125000002</v>
      </c>
      <c r="O140" s="32">
        <f t="shared" si="871"/>
        <v>66.051747321428579</v>
      </c>
      <c r="P140" s="22">
        <f>P335</f>
        <v>403</v>
      </c>
      <c r="Q140" s="4">
        <f>Q335</f>
        <v>226</v>
      </c>
      <c r="R140" s="4">
        <f>R335</f>
        <v>78</v>
      </c>
      <c r="S140" s="4">
        <f t="shared" ref="S140:W140" si="894">S335</f>
        <v>21</v>
      </c>
      <c r="T140" s="4">
        <f t="shared" si="894"/>
        <v>2</v>
      </c>
      <c r="U140" s="4">
        <f t="shared" si="894"/>
        <v>0</v>
      </c>
      <c r="V140" s="4">
        <f t="shared" si="894"/>
        <v>0</v>
      </c>
      <c r="W140" s="4">
        <f t="shared" si="894"/>
        <v>2</v>
      </c>
      <c r="X140" s="4">
        <f t="shared" ref="X140:AE140" si="895">X335</f>
        <v>74</v>
      </c>
      <c r="Y140" s="22">
        <f t="shared" si="895"/>
        <v>403</v>
      </c>
      <c r="Z140" s="4">
        <f t="shared" si="895"/>
        <v>176</v>
      </c>
      <c r="AA140" s="4">
        <f t="shared" si="895"/>
        <v>149</v>
      </c>
      <c r="AB140" s="4">
        <f t="shared" si="895"/>
        <v>78</v>
      </c>
      <c r="AC140" s="22">
        <f t="shared" si="895"/>
        <v>697</v>
      </c>
      <c r="AD140" s="4">
        <f t="shared" si="895"/>
        <v>284</v>
      </c>
      <c r="AE140" s="4">
        <f t="shared" si="895"/>
        <v>129</v>
      </c>
      <c r="AF140" s="4">
        <f t="shared" ref="AF140:AH140" si="896">AF335</f>
        <v>76</v>
      </c>
      <c r="AG140" s="4">
        <f t="shared" si="896"/>
        <v>100</v>
      </c>
      <c r="AH140" s="4">
        <f t="shared" si="896"/>
        <v>100</v>
      </c>
      <c r="AI140" s="4">
        <f>AI335</f>
        <v>8</v>
      </c>
      <c r="AJ140" s="32">
        <f t="shared" ref="AJ140:AK140" si="897">IF(AJ335="","－",AJ335)</f>
        <v>30.685736174757473</v>
      </c>
      <c r="AK140" s="32">
        <f t="shared" si="897"/>
        <v>52.203635121994814</v>
      </c>
    </row>
    <row r="141" spans="1:37" ht="15" customHeight="1" x14ac:dyDescent="0.2">
      <c r="A141" s="16"/>
      <c r="B141" s="106"/>
      <c r="C141" s="15"/>
      <c r="D141" s="14">
        <f>IF(SUM(E141:F141)&gt;100,"－",SUM(E141:F141))</f>
        <v>100</v>
      </c>
      <c r="E141" s="13">
        <f>E335/$D140*100</f>
        <v>66.615620214395094</v>
      </c>
      <c r="F141" s="13">
        <f>F335/$D140*100</f>
        <v>33.384379785604899</v>
      </c>
      <c r="G141" s="14">
        <f>IF(SUM(H141:M141)&gt;100,"－",SUM(H141:M141))</f>
        <v>100</v>
      </c>
      <c r="H141" s="13">
        <f t="shared" ref="H141:M141" si="898">H335/$G140*100</f>
        <v>23.821339950372209</v>
      </c>
      <c r="I141" s="13">
        <f t="shared" si="898"/>
        <v>22.332506203473944</v>
      </c>
      <c r="J141" s="13">
        <f t="shared" si="898"/>
        <v>12.158808933002481</v>
      </c>
      <c r="K141" s="13">
        <f t="shared" si="898"/>
        <v>10.918114143920596</v>
      </c>
      <c r="L141" s="13">
        <f t="shared" si="898"/>
        <v>10.173697270471465</v>
      </c>
      <c r="M141" s="13">
        <f t="shared" si="898"/>
        <v>20.595533498759306</v>
      </c>
      <c r="N141" s="14" t="str">
        <f t="shared" si="879"/>
        <v>－</v>
      </c>
      <c r="O141" s="14" t="str">
        <f t="shared" si="871"/>
        <v>－</v>
      </c>
      <c r="P141" s="14">
        <f>IF(SUM(Q141:X141)&gt;100,"－",SUM(Q141:X141))</f>
        <v>100</v>
      </c>
      <c r="Q141" s="13">
        <f t="shared" ref="Q141:X141" si="899">Q335/$P140*100</f>
        <v>56.079404466501238</v>
      </c>
      <c r="R141" s="13">
        <f t="shared" si="899"/>
        <v>19.35483870967742</v>
      </c>
      <c r="S141" s="13">
        <f t="shared" si="899"/>
        <v>5.2109181141439205</v>
      </c>
      <c r="T141" s="13">
        <f t="shared" si="899"/>
        <v>0.49627791563275436</v>
      </c>
      <c r="U141" s="13">
        <f t="shared" si="899"/>
        <v>0</v>
      </c>
      <c r="V141" s="13">
        <f t="shared" si="899"/>
        <v>0</v>
      </c>
      <c r="W141" s="13">
        <f t="shared" si="899"/>
        <v>0.49627791563275436</v>
      </c>
      <c r="X141" s="13">
        <f t="shared" si="899"/>
        <v>18.362282878411911</v>
      </c>
      <c r="Y141" s="14">
        <f>IF(SUM(Z141:AB141)&gt;100,"－",SUM(Z141:AB141))</f>
        <v>100</v>
      </c>
      <c r="Z141" s="13">
        <f>Z335/$Y140*100</f>
        <v>43.672456575682382</v>
      </c>
      <c r="AA141" s="13">
        <f>AA335/$Y140*100</f>
        <v>36.972704714640194</v>
      </c>
      <c r="AB141" s="13">
        <f>AB335/$Y140*100</f>
        <v>19.35483870967742</v>
      </c>
      <c r="AC141" s="14">
        <f>IF(SUM(AD141:AI141)&gt;100,"－",SUM(AD141:AI141))</f>
        <v>99.999999999999986</v>
      </c>
      <c r="AD141" s="13">
        <f t="shared" ref="AD141:AI141" si="900">AD335/$AC140*100</f>
        <v>40.746054519368727</v>
      </c>
      <c r="AE141" s="13">
        <f t="shared" si="900"/>
        <v>18.507890961262554</v>
      </c>
      <c r="AF141" s="13">
        <f t="shared" si="900"/>
        <v>10.9038737446198</v>
      </c>
      <c r="AG141" s="13">
        <f t="shared" si="900"/>
        <v>14.347202295552366</v>
      </c>
      <c r="AH141" s="13">
        <f t="shared" si="900"/>
        <v>14.347202295552366</v>
      </c>
      <c r="AI141" s="13">
        <f t="shared" si="900"/>
        <v>1.1477761836441895</v>
      </c>
      <c r="AJ141" s="14" t="str">
        <f t="shared" ref="AJ141:AK141" si="901">IF(AJ336="","－",AJ336)</f>
        <v>－</v>
      </c>
      <c r="AK141" s="14" t="str">
        <f t="shared" si="901"/>
        <v>－</v>
      </c>
    </row>
    <row r="142" spans="1:37" ht="15" customHeight="1" x14ac:dyDescent="0.2">
      <c r="A142" s="16"/>
      <c r="B142" s="106"/>
      <c r="C142" s="18" t="s">
        <v>52</v>
      </c>
      <c r="D142" s="23">
        <f>D337</f>
        <v>485</v>
      </c>
      <c r="E142" s="7">
        <f>IF($D142=0,0,E337/$D142*100)</f>
        <v>67.216494845360828</v>
      </c>
      <c r="F142" s="7">
        <f>IF($D142=0,0,F337/$D142*100)</f>
        <v>32.783505154639172</v>
      </c>
      <c r="G142" s="23">
        <f>G337</f>
        <v>302</v>
      </c>
      <c r="H142" s="7">
        <f t="shared" ref="H142:M142" si="902">IF($G142=0,0,H337/$G142*100)</f>
        <v>22.847682119205299</v>
      </c>
      <c r="I142" s="7">
        <f t="shared" si="902"/>
        <v>25.496688741721858</v>
      </c>
      <c r="J142" s="7">
        <f t="shared" si="902"/>
        <v>12.251655629139073</v>
      </c>
      <c r="K142" s="7">
        <f t="shared" si="902"/>
        <v>10.927152317880795</v>
      </c>
      <c r="L142" s="7">
        <f t="shared" si="902"/>
        <v>9.2715231788079464</v>
      </c>
      <c r="M142" s="7">
        <f t="shared" si="902"/>
        <v>19.205298013245034</v>
      </c>
      <c r="N142" s="33">
        <f t="shared" si="879"/>
        <v>39.475579508196731</v>
      </c>
      <c r="O142" s="33">
        <f t="shared" si="871"/>
        <v>55.040236571428579</v>
      </c>
      <c r="P142" s="23">
        <f>P337</f>
        <v>302</v>
      </c>
      <c r="Q142" s="7">
        <f t="shared" ref="Q142:X147" si="903">IF($P142=0,0,Q337/$P142*100)</f>
        <v>55.960264900662246</v>
      </c>
      <c r="R142" s="7">
        <f t="shared" si="903"/>
        <v>21.192052980132452</v>
      </c>
      <c r="S142" s="7">
        <f t="shared" si="903"/>
        <v>5.298013245033113</v>
      </c>
      <c r="T142" s="7">
        <f t="shared" si="903"/>
        <v>0.33112582781456956</v>
      </c>
      <c r="U142" s="7">
        <f t="shared" si="903"/>
        <v>0</v>
      </c>
      <c r="V142" s="7">
        <f t="shared" si="903"/>
        <v>0</v>
      </c>
      <c r="W142" s="7">
        <f t="shared" si="903"/>
        <v>0.66225165562913912</v>
      </c>
      <c r="X142" s="7">
        <f t="shared" si="903"/>
        <v>16.556291390728479</v>
      </c>
      <c r="Y142" s="23">
        <f>Y337</f>
        <v>302</v>
      </c>
      <c r="Z142" s="7">
        <f>IF($Y142=0,0,Z337/$Y142*100)</f>
        <v>47.019867549668874</v>
      </c>
      <c r="AA142" s="7">
        <f>IF($Y142=0,0,AA337/$Y142*100)</f>
        <v>35.099337748344375</v>
      </c>
      <c r="AB142" s="7">
        <f>IF($Y142=0,0,AB337/$Y142*100)</f>
        <v>17.880794701986755</v>
      </c>
      <c r="AC142" s="23">
        <f>AC337</f>
        <v>519</v>
      </c>
      <c r="AD142" s="7">
        <f t="shared" ref="AD142:AI142" si="904">IF($AC142=0,0,AD337/$AC142*100)</f>
        <v>39.113680154142585</v>
      </c>
      <c r="AE142" s="7">
        <f t="shared" si="904"/>
        <v>18.111753371868978</v>
      </c>
      <c r="AF142" s="7">
        <f t="shared" si="904"/>
        <v>10.982658959537572</v>
      </c>
      <c r="AG142" s="7">
        <f t="shared" si="904"/>
        <v>15.221579961464354</v>
      </c>
      <c r="AH142" s="7">
        <f t="shared" si="904"/>
        <v>15.221579961464354</v>
      </c>
      <c r="AI142" s="7">
        <f t="shared" si="904"/>
        <v>1.3487475915221581</v>
      </c>
      <c r="AJ142" s="33">
        <f t="shared" ref="AJ142:AK142" si="905">IF(AJ337="","－",AJ337)</f>
        <v>32.118785725804251</v>
      </c>
      <c r="AK142" s="33">
        <f t="shared" si="905"/>
        <v>53.219476671882774</v>
      </c>
    </row>
    <row r="143" spans="1:37" ht="15" customHeight="1" x14ac:dyDescent="0.2">
      <c r="A143" s="16"/>
      <c r="B143" s="106"/>
      <c r="C143" s="18" t="s">
        <v>189</v>
      </c>
      <c r="D143" s="23">
        <f t="shared" ref="D143:D147" si="906">D338</f>
        <v>43</v>
      </c>
      <c r="E143" s="7">
        <f t="shared" ref="E143:F143" si="907">IF($D143=0,0,E338/$D143*100)</f>
        <v>65.116279069767444</v>
      </c>
      <c r="F143" s="7">
        <f t="shared" si="907"/>
        <v>34.883720930232556</v>
      </c>
      <c r="G143" s="23">
        <f t="shared" ref="G143:G147" si="908">G338</f>
        <v>26</v>
      </c>
      <c r="H143" s="7">
        <f t="shared" ref="H143:M143" si="909">IF($G143=0,0,H338/$G143*100)</f>
        <v>23.076923076923077</v>
      </c>
      <c r="I143" s="7">
        <f t="shared" si="909"/>
        <v>3.8461538461538463</v>
      </c>
      <c r="J143" s="7">
        <f t="shared" si="909"/>
        <v>15.384615384615385</v>
      </c>
      <c r="K143" s="7">
        <f t="shared" si="909"/>
        <v>15.384615384615385</v>
      </c>
      <c r="L143" s="7">
        <f t="shared" si="909"/>
        <v>19.230769230769234</v>
      </c>
      <c r="M143" s="7">
        <f t="shared" si="909"/>
        <v>23.076923076923077</v>
      </c>
      <c r="N143" s="33">
        <f t="shared" si="879"/>
        <v>87.732500000000002</v>
      </c>
      <c r="O143" s="33">
        <f t="shared" si="871"/>
        <v>125.33214285714287</v>
      </c>
      <c r="P143" s="23">
        <f t="shared" ref="P143" si="910">P338</f>
        <v>26</v>
      </c>
      <c r="Q143" s="7">
        <f t="shared" si="903"/>
        <v>65.384615384615387</v>
      </c>
      <c r="R143" s="7">
        <f t="shared" si="903"/>
        <v>15.384615384615385</v>
      </c>
      <c r="S143" s="7">
        <f t="shared" si="903"/>
        <v>0</v>
      </c>
      <c r="T143" s="7">
        <f t="shared" si="903"/>
        <v>3.8461538461538463</v>
      </c>
      <c r="U143" s="7">
        <f t="shared" si="903"/>
        <v>0</v>
      </c>
      <c r="V143" s="7">
        <f t="shared" si="903"/>
        <v>0</v>
      </c>
      <c r="W143" s="7">
        <f t="shared" si="903"/>
        <v>0</v>
      </c>
      <c r="X143" s="7">
        <f t="shared" si="903"/>
        <v>15.384615384615385</v>
      </c>
      <c r="Y143" s="23">
        <f t="shared" ref="Y143" si="911">Y338</f>
        <v>26</v>
      </c>
      <c r="Z143" s="7">
        <f t="shared" ref="Z143:AB143" si="912">IF($Y143=0,0,Z338/$Y143*100)</f>
        <v>46.153846153846153</v>
      </c>
      <c r="AA143" s="7">
        <f t="shared" si="912"/>
        <v>38.461538461538467</v>
      </c>
      <c r="AB143" s="7">
        <f t="shared" si="912"/>
        <v>15.384615384615385</v>
      </c>
      <c r="AC143" s="23">
        <f t="shared" ref="AC143:AC147" si="913">AC338</f>
        <v>45</v>
      </c>
      <c r="AD143" s="7">
        <f t="shared" ref="AD143:AI143" si="914">IF($AC143=0,0,AD338/$AC143*100)</f>
        <v>51.111111111111107</v>
      </c>
      <c r="AE143" s="7">
        <f t="shared" si="914"/>
        <v>24.444444444444443</v>
      </c>
      <c r="AF143" s="7">
        <f t="shared" si="914"/>
        <v>6.666666666666667</v>
      </c>
      <c r="AG143" s="7">
        <f t="shared" si="914"/>
        <v>8.8888888888888893</v>
      </c>
      <c r="AH143" s="7">
        <f t="shared" si="914"/>
        <v>8.8888888888888893</v>
      </c>
      <c r="AI143" s="7">
        <f t="shared" si="914"/>
        <v>0</v>
      </c>
      <c r="AJ143" s="33">
        <f t="shared" ref="AJ143:AK143" si="915">IF(AJ338="","－",AJ338)</f>
        <v>21.141447419461006</v>
      </c>
      <c r="AK143" s="33">
        <f t="shared" si="915"/>
        <v>43.243869721624783</v>
      </c>
    </row>
    <row r="144" spans="1:37" ht="15" customHeight="1" x14ac:dyDescent="0.2">
      <c r="A144" s="16"/>
      <c r="B144" s="106"/>
      <c r="C144" s="18" t="s">
        <v>190</v>
      </c>
      <c r="D144" s="23">
        <f t="shared" si="906"/>
        <v>29</v>
      </c>
      <c r="E144" s="7">
        <f t="shared" ref="E144:F144" si="916">IF($D144=0,0,E339/$D144*100)</f>
        <v>72.41379310344827</v>
      </c>
      <c r="F144" s="7">
        <f t="shared" si="916"/>
        <v>27.586206896551722</v>
      </c>
      <c r="G144" s="23">
        <f t="shared" si="908"/>
        <v>21</v>
      </c>
      <c r="H144" s="7">
        <f t="shared" ref="H144:M144" si="917">IF($G144=0,0,H339/$G144*100)</f>
        <v>42.857142857142854</v>
      </c>
      <c r="I144" s="7">
        <f t="shared" si="917"/>
        <v>4.7619047619047619</v>
      </c>
      <c r="J144" s="7">
        <f t="shared" si="917"/>
        <v>19.047619047619047</v>
      </c>
      <c r="K144" s="7">
        <f t="shared" si="917"/>
        <v>14.285714285714285</v>
      </c>
      <c r="L144" s="7">
        <f t="shared" si="917"/>
        <v>14.285714285714285</v>
      </c>
      <c r="M144" s="7">
        <f t="shared" si="917"/>
        <v>4.7619047619047619</v>
      </c>
      <c r="N144" s="33">
        <f t="shared" si="879"/>
        <v>47.83</v>
      </c>
      <c r="O144" s="33">
        <f t="shared" si="871"/>
        <v>86.963636363636368</v>
      </c>
      <c r="P144" s="23">
        <f t="shared" ref="P144" si="918">P339</f>
        <v>21</v>
      </c>
      <c r="Q144" s="7">
        <f t="shared" si="903"/>
        <v>76.19047619047619</v>
      </c>
      <c r="R144" s="7">
        <f t="shared" si="903"/>
        <v>14.285714285714285</v>
      </c>
      <c r="S144" s="7">
        <f t="shared" si="903"/>
        <v>4.7619047619047619</v>
      </c>
      <c r="T144" s="7">
        <f t="shared" si="903"/>
        <v>0</v>
      </c>
      <c r="U144" s="7">
        <f t="shared" si="903"/>
        <v>0</v>
      </c>
      <c r="V144" s="7">
        <f t="shared" si="903"/>
        <v>0</v>
      </c>
      <c r="W144" s="7">
        <f t="shared" si="903"/>
        <v>0</v>
      </c>
      <c r="X144" s="7">
        <f t="shared" si="903"/>
        <v>4.7619047619047619</v>
      </c>
      <c r="Y144" s="23">
        <f t="shared" ref="Y144" si="919">Y339</f>
        <v>21</v>
      </c>
      <c r="Z144" s="7">
        <f t="shared" ref="Z144:AB144" si="920">IF($Y144=0,0,Z339/$Y144*100)</f>
        <v>33.333333333333329</v>
      </c>
      <c r="AA144" s="7">
        <f t="shared" si="920"/>
        <v>52.380952380952387</v>
      </c>
      <c r="AB144" s="7">
        <f t="shared" si="920"/>
        <v>14.285714285714285</v>
      </c>
      <c r="AC144" s="23">
        <f t="shared" si="913"/>
        <v>28</v>
      </c>
      <c r="AD144" s="7">
        <f t="shared" ref="AD144:AI144" si="921">IF($AC144=0,0,AD339/$AC144*100)</f>
        <v>46.428571428571431</v>
      </c>
      <c r="AE144" s="7">
        <f t="shared" si="921"/>
        <v>32.142857142857146</v>
      </c>
      <c r="AF144" s="7">
        <f t="shared" si="921"/>
        <v>7.1428571428571423</v>
      </c>
      <c r="AG144" s="7">
        <f t="shared" si="921"/>
        <v>3.5714285714285712</v>
      </c>
      <c r="AH144" s="7">
        <f t="shared" si="921"/>
        <v>10.714285714285714</v>
      </c>
      <c r="AI144" s="7">
        <f t="shared" si="921"/>
        <v>0</v>
      </c>
      <c r="AJ144" s="33">
        <f t="shared" ref="AJ144:AK144" si="922">IF(AJ339="","－",AJ339)</f>
        <v>20.37766118593186</v>
      </c>
      <c r="AK144" s="33">
        <f t="shared" si="922"/>
        <v>38.03830088040614</v>
      </c>
    </row>
    <row r="145" spans="1:37" ht="15" customHeight="1" x14ac:dyDescent="0.2">
      <c r="A145" s="16"/>
      <c r="B145" s="25"/>
      <c r="C145" s="18" t="s">
        <v>191</v>
      </c>
      <c r="D145" s="23">
        <f t="shared" si="906"/>
        <v>6</v>
      </c>
      <c r="E145" s="7">
        <f t="shared" ref="E145:F145" si="923">IF($D145=0,0,E340/$D145*100)</f>
        <v>33.333333333333329</v>
      </c>
      <c r="F145" s="7">
        <f t="shared" si="923"/>
        <v>66.666666666666657</v>
      </c>
      <c r="G145" s="23">
        <f t="shared" si="908"/>
        <v>2</v>
      </c>
      <c r="H145" s="7">
        <f t="shared" ref="H145:M145" si="924">IF($G145=0,0,H340/$G145*100)</f>
        <v>50</v>
      </c>
      <c r="I145" s="7">
        <f t="shared" si="924"/>
        <v>0</v>
      </c>
      <c r="J145" s="7">
        <f t="shared" si="924"/>
        <v>0</v>
      </c>
      <c r="K145" s="7">
        <f t="shared" si="924"/>
        <v>0</v>
      </c>
      <c r="L145" s="7">
        <f t="shared" si="924"/>
        <v>50</v>
      </c>
      <c r="M145" s="7">
        <f t="shared" si="924"/>
        <v>0</v>
      </c>
      <c r="N145" s="33">
        <f t="shared" si="879"/>
        <v>242</v>
      </c>
      <c r="O145" s="33">
        <f t="shared" si="871"/>
        <v>484</v>
      </c>
      <c r="P145" s="23">
        <f t="shared" ref="P145" si="925">P340</f>
        <v>2</v>
      </c>
      <c r="Q145" s="7">
        <f t="shared" si="903"/>
        <v>0</v>
      </c>
      <c r="R145" s="7">
        <f t="shared" si="903"/>
        <v>0</v>
      </c>
      <c r="S145" s="7">
        <f t="shared" si="903"/>
        <v>50</v>
      </c>
      <c r="T145" s="7">
        <f t="shared" si="903"/>
        <v>0</v>
      </c>
      <c r="U145" s="7">
        <f t="shared" si="903"/>
        <v>0</v>
      </c>
      <c r="V145" s="7">
        <f t="shared" si="903"/>
        <v>0</v>
      </c>
      <c r="W145" s="7">
        <f t="shared" si="903"/>
        <v>0</v>
      </c>
      <c r="X145" s="7">
        <f t="shared" si="903"/>
        <v>50</v>
      </c>
      <c r="Y145" s="23">
        <f t="shared" ref="Y145" si="926">Y340</f>
        <v>2</v>
      </c>
      <c r="Z145" s="7">
        <f t="shared" ref="Z145:AB145" si="927">IF($Y145=0,0,Z340/$Y145*100)</f>
        <v>0</v>
      </c>
      <c r="AA145" s="7">
        <f t="shared" si="927"/>
        <v>50</v>
      </c>
      <c r="AB145" s="7">
        <f t="shared" si="927"/>
        <v>50</v>
      </c>
      <c r="AC145" s="23">
        <f t="shared" si="913"/>
        <v>7</v>
      </c>
      <c r="AD145" s="7">
        <f t="shared" ref="AD145:AI145" si="928">IF($AC145=0,0,AD340/$AC145*100)</f>
        <v>42.857142857142854</v>
      </c>
      <c r="AE145" s="7">
        <f t="shared" si="928"/>
        <v>14.285714285714285</v>
      </c>
      <c r="AF145" s="7">
        <f t="shared" si="928"/>
        <v>0</v>
      </c>
      <c r="AG145" s="7">
        <f t="shared" si="928"/>
        <v>28.571428571428569</v>
      </c>
      <c r="AH145" s="7">
        <f t="shared" si="928"/>
        <v>14.285714285714285</v>
      </c>
      <c r="AI145" s="7">
        <f t="shared" si="928"/>
        <v>0</v>
      </c>
      <c r="AJ145" s="33">
        <f t="shared" ref="AJ145:AK145" si="929">IF(AJ340="","－",AJ340)</f>
        <v>34.523809523809526</v>
      </c>
      <c r="AK145" s="33">
        <f t="shared" si="929"/>
        <v>60.416666666666664</v>
      </c>
    </row>
    <row r="146" spans="1:37" ht="15" customHeight="1" x14ac:dyDescent="0.2">
      <c r="A146" s="16"/>
      <c r="B146" s="25"/>
      <c r="C146" s="18" t="s">
        <v>192</v>
      </c>
      <c r="D146" s="23">
        <f t="shared" si="906"/>
        <v>3</v>
      </c>
      <c r="E146" s="7">
        <f t="shared" ref="E146:F146" si="930">IF($D146=0,0,E341/$D146*100)</f>
        <v>100</v>
      </c>
      <c r="F146" s="7">
        <f t="shared" si="930"/>
        <v>0</v>
      </c>
      <c r="G146" s="23">
        <f t="shared" si="908"/>
        <v>3</v>
      </c>
      <c r="H146" s="7">
        <f t="shared" ref="H146:M146" si="931">IF($G146=0,0,H341/$G146*100)</f>
        <v>0</v>
      </c>
      <c r="I146" s="7">
        <f t="shared" si="931"/>
        <v>0</v>
      </c>
      <c r="J146" s="7">
        <f t="shared" si="931"/>
        <v>33.333333333333329</v>
      </c>
      <c r="K146" s="7">
        <f t="shared" si="931"/>
        <v>0</v>
      </c>
      <c r="L146" s="7">
        <f t="shared" si="931"/>
        <v>33.333333333333329</v>
      </c>
      <c r="M146" s="7">
        <f t="shared" si="931"/>
        <v>33.333333333333329</v>
      </c>
      <c r="N146" s="33">
        <f t="shared" si="879"/>
        <v>147.5</v>
      </c>
      <c r="O146" s="33">
        <f t="shared" si="871"/>
        <v>147.5</v>
      </c>
      <c r="P146" s="23">
        <f t="shared" ref="P146" si="932">P341</f>
        <v>3</v>
      </c>
      <c r="Q146" s="7">
        <f t="shared" si="903"/>
        <v>66.666666666666657</v>
      </c>
      <c r="R146" s="7">
        <f t="shared" si="903"/>
        <v>33.333333333333329</v>
      </c>
      <c r="S146" s="7">
        <f t="shared" si="903"/>
        <v>0</v>
      </c>
      <c r="T146" s="7">
        <f t="shared" si="903"/>
        <v>0</v>
      </c>
      <c r="U146" s="7">
        <f t="shared" si="903"/>
        <v>0</v>
      </c>
      <c r="V146" s="7">
        <f t="shared" si="903"/>
        <v>0</v>
      </c>
      <c r="W146" s="7">
        <f t="shared" si="903"/>
        <v>0</v>
      </c>
      <c r="X146" s="7">
        <f t="shared" si="903"/>
        <v>0</v>
      </c>
      <c r="Y146" s="23">
        <f t="shared" ref="Y146" si="933">Y341</f>
        <v>3</v>
      </c>
      <c r="Z146" s="7">
        <f t="shared" ref="Z146:AB146" si="934">IF($Y146=0,0,Z341/$Y146*100)</f>
        <v>66.666666666666657</v>
      </c>
      <c r="AA146" s="7">
        <f t="shared" si="934"/>
        <v>33.333333333333329</v>
      </c>
      <c r="AB146" s="7">
        <f t="shared" si="934"/>
        <v>0</v>
      </c>
      <c r="AC146" s="23">
        <f t="shared" si="913"/>
        <v>2</v>
      </c>
      <c r="AD146" s="7">
        <f t="shared" ref="AD146:AI146" si="935">IF($AC146=0,0,AD341/$AC146*100)</f>
        <v>100</v>
      </c>
      <c r="AE146" s="7">
        <f t="shared" si="935"/>
        <v>0</v>
      </c>
      <c r="AF146" s="7">
        <f t="shared" si="935"/>
        <v>0</v>
      </c>
      <c r="AG146" s="7">
        <f t="shared" si="935"/>
        <v>0</v>
      </c>
      <c r="AH146" s="7">
        <f t="shared" si="935"/>
        <v>0</v>
      </c>
      <c r="AI146" s="7">
        <f t="shared" si="935"/>
        <v>0</v>
      </c>
      <c r="AJ146" s="33">
        <f t="shared" ref="AJ146:AK146" si="936">IF(AJ341="","－",AJ341)</f>
        <v>0</v>
      </c>
      <c r="AK146" s="33" t="str">
        <f t="shared" si="936"/>
        <v>－</v>
      </c>
    </row>
    <row r="147" spans="1:37" ht="15" customHeight="1" x14ac:dyDescent="0.2">
      <c r="A147" s="17"/>
      <c r="B147" s="26"/>
      <c r="C147" s="19" t="s">
        <v>34</v>
      </c>
      <c r="D147" s="24">
        <f t="shared" si="906"/>
        <v>87</v>
      </c>
      <c r="E147" s="5">
        <f t="shared" ref="E147:F147" si="937">IF($D147=0,0,E342/$D147*100)</f>
        <v>63.218390804597703</v>
      </c>
      <c r="F147" s="5">
        <f t="shared" si="937"/>
        <v>36.781609195402297</v>
      </c>
      <c r="G147" s="24">
        <f t="shared" si="908"/>
        <v>49</v>
      </c>
      <c r="H147" s="5">
        <f t="shared" ref="H147:M147" si="938">IF($G147=0,0,H342/$G147*100)</f>
        <v>22.448979591836736</v>
      </c>
      <c r="I147" s="5">
        <f t="shared" si="938"/>
        <v>22.448979591836736</v>
      </c>
      <c r="J147" s="5">
        <f t="shared" si="938"/>
        <v>6.1224489795918364</v>
      </c>
      <c r="K147" s="5">
        <f t="shared" si="938"/>
        <v>8.1632653061224492</v>
      </c>
      <c r="L147" s="5">
        <f t="shared" si="938"/>
        <v>6.1224489795918364</v>
      </c>
      <c r="M147" s="5">
        <f t="shared" si="938"/>
        <v>34.693877551020407</v>
      </c>
      <c r="N147" s="34">
        <f t="shared" si="879"/>
        <v>52.290625000000006</v>
      </c>
      <c r="O147" s="34">
        <f t="shared" si="871"/>
        <v>79.680952380952391</v>
      </c>
      <c r="P147" s="24">
        <f t="shared" ref="P147" si="939">P342</f>
        <v>49</v>
      </c>
      <c r="Q147" s="5">
        <f t="shared" si="903"/>
        <v>44.897959183673471</v>
      </c>
      <c r="R147" s="5">
        <f t="shared" si="903"/>
        <v>12.244897959183673</v>
      </c>
      <c r="S147" s="5">
        <f t="shared" si="903"/>
        <v>6.1224489795918364</v>
      </c>
      <c r="T147" s="5">
        <f t="shared" si="903"/>
        <v>0</v>
      </c>
      <c r="U147" s="5">
        <f t="shared" si="903"/>
        <v>0</v>
      </c>
      <c r="V147" s="5">
        <f t="shared" si="903"/>
        <v>0</v>
      </c>
      <c r="W147" s="5">
        <f t="shared" si="903"/>
        <v>0</v>
      </c>
      <c r="X147" s="5">
        <f t="shared" si="903"/>
        <v>36.734693877551024</v>
      </c>
      <c r="Y147" s="24">
        <f t="shared" ref="Y147" si="940">Y342</f>
        <v>49</v>
      </c>
      <c r="Z147" s="5">
        <f t="shared" ref="Z147:AB147" si="941">IF($Y147=0,0,Z342/$Y147*100)</f>
        <v>26.530612244897959</v>
      </c>
      <c r="AA147" s="5">
        <f t="shared" si="941"/>
        <v>40.816326530612244</v>
      </c>
      <c r="AB147" s="5">
        <f t="shared" si="941"/>
        <v>32.653061224489797</v>
      </c>
      <c r="AC147" s="24">
        <f t="shared" si="913"/>
        <v>96</v>
      </c>
      <c r="AD147" s="5">
        <f t="shared" ref="AD147:AI147" si="942">IF($AC147=0,0,AD342/$AC147*100)</f>
        <v>41.666666666666671</v>
      </c>
      <c r="AE147" s="5">
        <f t="shared" si="942"/>
        <v>14.583333333333334</v>
      </c>
      <c r="AF147" s="5">
        <f t="shared" si="942"/>
        <v>14.583333333333334</v>
      </c>
      <c r="AG147" s="5">
        <f t="shared" si="942"/>
        <v>14.583333333333334</v>
      </c>
      <c r="AH147" s="5">
        <f t="shared" si="942"/>
        <v>13.541666666666666</v>
      </c>
      <c r="AI147" s="5">
        <f t="shared" si="942"/>
        <v>1.0416666666666665</v>
      </c>
      <c r="AJ147" s="34">
        <f t="shared" ref="AJ147:AK147" si="943">IF(AJ342="","－",AJ342)</f>
        <v>30.884711779448619</v>
      </c>
      <c r="AK147" s="34">
        <f t="shared" si="943"/>
        <v>53.34632034632034</v>
      </c>
    </row>
    <row r="148" spans="1:37" ht="15" customHeight="1" x14ac:dyDescent="0.2">
      <c r="A148" s="11" t="s">
        <v>199</v>
      </c>
      <c r="B148" s="6" t="s">
        <v>23</v>
      </c>
      <c r="C148" s="12" t="s">
        <v>24</v>
      </c>
      <c r="D148" s="22">
        <f t="shared" ref="D148:I148" si="944">D343</f>
        <v>781</v>
      </c>
      <c r="E148" s="4">
        <f t="shared" si="944"/>
        <v>668</v>
      </c>
      <c r="F148" s="4">
        <f t="shared" si="944"/>
        <v>113</v>
      </c>
      <c r="G148" s="22">
        <f t="shared" si="944"/>
        <v>649</v>
      </c>
      <c r="H148" s="4">
        <f t="shared" si="944"/>
        <v>92</v>
      </c>
      <c r="I148" s="4">
        <f t="shared" si="944"/>
        <v>46</v>
      </c>
      <c r="J148" s="4">
        <f t="shared" ref="J148:L148" si="945">J343</f>
        <v>62</v>
      </c>
      <c r="K148" s="4">
        <f t="shared" si="945"/>
        <v>129</v>
      </c>
      <c r="L148" s="4">
        <f t="shared" si="945"/>
        <v>287</v>
      </c>
      <c r="M148" s="4">
        <f>M343</f>
        <v>33</v>
      </c>
      <c r="N148" s="32">
        <f t="shared" si="879"/>
        <v>141.70758782467533</v>
      </c>
      <c r="O148" s="32">
        <f t="shared" si="871"/>
        <v>166.58754599236642</v>
      </c>
      <c r="P148" s="22">
        <f>P343</f>
        <v>649</v>
      </c>
      <c r="Q148" s="4">
        <f>Q343</f>
        <v>475</v>
      </c>
      <c r="R148" s="4">
        <f>R343</f>
        <v>121</v>
      </c>
      <c r="S148" s="4">
        <f t="shared" ref="S148:W148" si="946">S343</f>
        <v>20</v>
      </c>
      <c r="T148" s="4">
        <f t="shared" si="946"/>
        <v>0</v>
      </c>
      <c r="U148" s="4">
        <f t="shared" si="946"/>
        <v>0</v>
      </c>
      <c r="V148" s="4">
        <f t="shared" si="946"/>
        <v>0</v>
      </c>
      <c r="W148" s="4">
        <f t="shared" si="946"/>
        <v>2</v>
      </c>
      <c r="X148" s="4">
        <f t="shared" ref="X148:AE148" si="947">X343</f>
        <v>31</v>
      </c>
      <c r="Y148" s="22">
        <f t="shared" si="947"/>
        <v>649</v>
      </c>
      <c r="Z148" s="4">
        <f t="shared" si="947"/>
        <v>486</v>
      </c>
      <c r="AA148" s="4">
        <f t="shared" si="947"/>
        <v>132</v>
      </c>
      <c r="AB148" s="4">
        <f t="shared" si="947"/>
        <v>31</v>
      </c>
      <c r="AC148" s="22">
        <f t="shared" si="947"/>
        <v>825</v>
      </c>
      <c r="AD148" s="4">
        <f t="shared" si="947"/>
        <v>218</v>
      </c>
      <c r="AE148" s="4">
        <f t="shared" si="947"/>
        <v>286</v>
      </c>
      <c r="AF148" s="4">
        <f t="shared" ref="AF148:AH148" si="948">AF343</f>
        <v>110</v>
      </c>
      <c r="AG148" s="4">
        <f t="shared" si="948"/>
        <v>98</v>
      </c>
      <c r="AH148" s="4">
        <f t="shared" si="948"/>
        <v>104</v>
      </c>
      <c r="AI148" s="4">
        <f>AI343</f>
        <v>9</v>
      </c>
      <c r="AJ148" s="32">
        <f t="shared" ref="AJ148:AK148" si="949">IF(AJ343="","－",AJ343)</f>
        <v>30.621679096662717</v>
      </c>
      <c r="AK148" s="32">
        <f t="shared" si="949"/>
        <v>41.784766125212002</v>
      </c>
    </row>
    <row r="149" spans="1:37" ht="15" customHeight="1" x14ac:dyDescent="0.2">
      <c r="A149" s="104" t="s">
        <v>200</v>
      </c>
      <c r="B149" s="6" t="s">
        <v>41</v>
      </c>
      <c r="C149" s="15"/>
      <c r="D149" s="14">
        <f>IF(SUM(E149:F149)&gt;100,"－",SUM(E149:F149))</f>
        <v>100</v>
      </c>
      <c r="E149" s="13">
        <f>E343/$D148*100</f>
        <v>85.531370038412291</v>
      </c>
      <c r="F149" s="13">
        <f>F343/$D148*100</f>
        <v>14.468629961587709</v>
      </c>
      <c r="G149" s="14">
        <f>IF(SUM(H149:M149)&gt;100,"－",SUM(H149:M149))</f>
        <v>100</v>
      </c>
      <c r="H149" s="13">
        <f t="shared" ref="H149:M149" si="950">H343/$G148*100</f>
        <v>14.175654853620955</v>
      </c>
      <c r="I149" s="13">
        <f t="shared" si="950"/>
        <v>7.0878274268104775</v>
      </c>
      <c r="J149" s="13">
        <f t="shared" si="950"/>
        <v>9.5531587057010778</v>
      </c>
      <c r="K149" s="13">
        <f t="shared" si="950"/>
        <v>19.876733436055467</v>
      </c>
      <c r="L149" s="13">
        <f t="shared" si="950"/>
        <v>44.221879815100152</v>
      </c>
      <c r="M149" s="13">
        <f t="shared" si="950"/>
        <v>5.0847457627118651</v>
      </c>
      <c r="N149" s="14" t="str">
        <f t="shared" si="879"/>
        <v>－</v>
      </c>
      <c r="O149" s="14" t="str">
        <f t="shared" si="871"/>
        <v>－</v>
      </c>
      <c r="P149" s="14">
        <f>IF(SUM(Q149:X149)&gt;100,"－",SUM(Q149:X149))</f>
        <v>100</v>
      </c>
      <c r="Q149" s="13">
        <f t="shared" ref="Q149:X149" si="951">Q343/$P148*100</f>
        <v>73.18952234206472</v>
      </c>
      <c r="R149" s="13">
        <f t="shared" si="951"/>
        <v>18.64406779661017</v>
      </c>
      <c r="S149" s="13">
        <f t="shared" si="951"/>
        <v>3.0816640986132513</v>
      </c>
      <c r="T149" s="13">
        <f t="shared" si="951"/>
        <v>0</v>
      </c>
      <c r="U149" s="13">
        <f t="shared" si="951"/>
        <v>0</v>
      </c>
      <c r="V149" s="13">
        <f t="shared" si="951"/>
        <v>0</v>
      </c>
      <c r="W149" s="13">
        <f t="shared" si="951"/>
        <v>0.30816640986132515</v>
      </c>
      <c r="X149" s="13">
        <f t="shared" si="951"/>
        <v>4.7765793528505389</v>
      </c>
      <c r="Y149" s="14">
        <f>IF(SUM(Z149:AB149)&gt;100,"－",SUM(Z149:AB149))</f>
        <v>100</v>
      </c>
      <c r="Z149" s="13">
        <f>Z343/$Y148*100</f>
        <v>74.884437596302007</v>
      </c>
      <c r="AA149" s="13">
        <f>AA343/$Y148*100</f>
        <v>20.33898305084746</v>
      </c>
      <c r="AB149" s="13">
        <f>AB343/$Y148*100</f>
        <v>4.7765793528505389</v>
      </c>
      <c r="AC149" s="14">
        <f>IF(SUM(AD149:AI149)&gt;100,"－",SUM(AD149:AI149))</f>
        <v>100</v>
      </c>
      <c r="AD149" s="13">
        <f t="shared" ref="AD149:AI149" si="952">AD343/$AC148*100</f>
        <v>26.424242424242422</v>
      </c>
      <c r="AE149" s="13">
        <f t="shared" si="952"/>
        <v>34.666666666666671</v>
      </c>
      <c r="AF149" s="13">
        <f t="shared" si="952"/>
        <v>13.333333333333334</v>
      </c>
      <c r="AG149" s="13">
        <f t="shared" si="952"/>
        <v>11.878787878787879</v>
      </c>
      <c r="AH149" s="13">
        <f t="shared" si="952"/>
        <v>12.606060606060607</v>
      </c>
      <c r="AI149" s="13">
        <f t="shared" si="952"/>
        <v>1.0909090909090911</v>
      </c>
      <c r="AJ149" s="14" t="str">
        <f t="shared" ref="AJ149:AK149" si="953">IF(AJ344="","－",AJ344)</f>
        <v>－</v>
      </c>
      <c r="AK149" s="14" t="str">
        <f t="shared" si="953"/>
        <v>－</v>
      </c>
    </row>
    <row r="150" spans="1:37" ht="15" customHeight="1" x14ac:dyDescent="0.2">
      <c r="A150" s="104"/>
      <c r="B150" s="6" t="s">
        <v>27</v>
      </c>
      <c r="C150" s="18" t="s">
        <v>52</v>
      </c>
      <c r="D150" s="23">
        <f>D345</f>
        <v>683</v>
      </c>
      <c r="E150" s="7">
        <f>IF($D150=0,0,E345/$D150*100)</f>
        <v>87.55490483162518</v>
      </c>
      <c r="F150" s="7">
        <f>IF($D150=0,0,F345/$D150*100)</f>
        <v>12.445095168374817</v>
      </c>
      <c r="G150" s="23">
        <f>G345</f>
        <v>583</v>
      </c>
      <c r="H150" s="7">
        <f t="shared" ref="H150:M150" si="954">IF($G150=0,0,H345/$G150*100)</f>
        <v>13.722126929674101</v>
      </c>
      <c r="I150" s="7">
        <f t="shared" si="954"/>
        <v>6.6895368782161233</v>
      </c>
      <c r="J150" s="7">
        <f t="shared" si="954"/>
        <v>9.433962264150944</v>
      </c>
      <c r="K150" s="7">
        <f t="shared" si="954"/>
        <v>20.068610634648369</v>
      </c>
      <c r="L150" s="7">
        <f t="shared" si="954"/>
        <v>46.483704974271014</v>
      </c>
      <c r="M150" s="7">
        <f t="shared" si="954"/>
        <v>3.6020583190394513</v>
      </c>
      <c r="N150" s="33">
        <f t="shared" si="879"/>
        <v>147.13393967971533</v>
      </c>
      <c r="O150" s="33">
        <f t="shared" si="871"/>
        <v>171.55451058091288</v>
      </c>
      <c r="P150" s="23">
        <f>P345</f>
        <v>583</v>
      </c>
      <c r="Q150" s="7">
        <f t="shared" ref="Q150:X155" si="955">IF($P150=0,0,Q345/$P150*100)</f>
        <v>73.927958833619215</v>
      </c>
      <c r="R150" s="7">
        <f t="shared" si="955"/>
        <v>18.69639794168096</v>
      </c>
      <c r="S150" s="7">
        <f t="shared" si="955"/>
        <v>3.4305317324185252</v>
      </c>
      <c r="T150" s="7">
        <f t="shared" si="955"/>
        <v>0</v>
      </c>
      <c r="U150" s="7">
        <f t="shared" si="955"/>
        <v>0</v>
      </c>
      <c r="V150" s="7">
        <f t="shared" si="955"/>
        <v>0</v>
      </c>
      <c r="W150" s="7">
        <f t="shared" si="955"/>
        <v>0.34305317324185247</v>
      </c>
      <c r="X150" s="7">
        <f t="shared" si="955"/>
        <v>3.6020583190394513</v>
      </c>
      <c r="Y150" s="23">
        <f>Y345</f>
        <v>583</v>
      </c>
      <c r="Z150" s="7">
        <f>IF($Y150=0,0,Z345/$Y150*100)</f>
        <v>78.387650085763298</v>
      </c>
      <c r="AA150" s="7">
        <f>IF($Y150=0,0,AA345/$Y150*100)</f>
        <v>17.838765008576331</v>
      </c>
      <c r="AB150" s="7">
        <f>IF($Y150=0,0,AB345/$Y150*100)</f>
        <v>3.7735849056603774</v>
      </c>
      <c r="AC150" s="23">
        <f>AC345</f>
        <v>714</v>
      </c>
      <c r="AD150" s="7">
        <f t="shared" ref="AD150:AI150" si="956">IF($AC150=0,0,AD345/$AC150*100)</f>
        <v>23.669467787114844</v>
      </c>
      <c r="AE150" s="7">
        <f t="shared" si="956"/>
        <v>35.854341736694678</v>
      </c>
      <c r="AF150" s="7">
        <f t="shared" si="956"/>
        <v>14.145658263305322</v>
      </c>
      <c r="AG150" s="7">
        <f t="shared" si="956"/>
        <v>11.904761904761903</v>
      </c>
      <c r="AH150" s="7">
        <f t="shared" si="956"/>
        <v>13.725490196078432</v>
      </c>
      <c r="AI150" s="7">
        <f t="shared" si="956"/>
        <v>0.70028011204481799</v>
      </c>
      <c r="AJ150" s="33">
        <f t="shared" ref="AJ150:AK150" si="957">IF(AJ345="","－",AJ345)</f>
        <v>32.062233078349486</v>
      </c>
      <c r="AK150" s="33">
        <f t="shared" si="957"/>
        <v>42.096524541758868</v>
      </c>
    </row>
    <row r="151" spans="1:37" ht="15" customHeight="1" x14ac:dyDescent="0.2">
      <c r="A151" s="104"/>
      <c r="B151" s="6" t="s">
        <v>43</v>
      </c>
      <c r="C151" s="18" t="s">
        <v>53</v>
      </c>
      <c r="D151" s="23">
        <f t="shared" ref="D151:D155" si="958">D346</f>
        <v>49</v>
      </c>
      <c r="E151" s="7">
        <f t="shared" ref="E151:F151" si="959">IF($D151=0,0,E346/$D151*100)</f>
        <v>63.265306122448983</v>
      </c>
      <c r="F151" s="7">
        <f t="shared" si="959"/>
        <v>36.734693877551024</v>
      </c>
      <c r="G151" s="23">
        <f t="shared" ref="G151:G155" si="960">G346</f>
        <v>29</v>
      </c>
      <c r="H151" s="7">
        <f t="shared" ref="H151:M151" si="961">IF($G151=0,0,H346/$G151*100)</f>
        <v>13.793103448275861</v>
      </c>
      <c r="I151" s="7">
        <f t="shared" si="961"/>
        <v>6.8965517241379306</v>
      </c>
      <c r="J151" s="7">
        <f t="shared" si="961"/>
        <v>10.344827586206897</v>
      </c>
      <c r="K151" s="7">
        <f t="shared" si="961"/>
        <v>27.586206896551722</v>
      </c>
      <c r="L151" s="7">
        <f t="shared" si="961"/>
        <v>34.482758620689658</v>
      </c>
      <c r="M151" s="7">
        <f t="shared" si="961"/>
        <v>6.8965517241379306</v>
      </c>
      <c r="N151" s="33">
        <f t="shared" si="879"/>
        <v>93.98888888888888</v>
      </c>
      <c r="O151" s="33">
        <f t="shared" si="871"/>
        <v>110.33478260869565</v>
      </c>
      <c r="P151" s="23">
        <f t="shared" ref="P151" si="962">P346</f>
        <v>29</v>
      </c>
      <c r="Q151" s="7">
        <f t="shared" si="955"/>
        <v>68.965517241379317</v>
      </c>
      <c r="R151" s="7">
        <f t="shared" si="955"/>
        <v>20.689655172413794</v>
      </c>
      <c r="S151" s="7">
        <f t="shared" si="955"/>
        <v>0</v>
      </c>
      <c r="T151" s="7">
        <f t="shared" si="955"/>
        <v>0</v>
      </c>
      <c r="U151" s="7">
        <f t="shared" si="955"/>
        <v>0</v>
      </c>
      <c r="V151" s="7">
        <f t="shared" si="955"/>
        <v>0</v>
      </c>
      <c r="W151" s="7">
        <f t="shared" si="955"/>
        <v>0</v>
      </c>
      <c r="X151" s="7">
        <f t="shared" si="955"/>
        <v>10.344827586206897</v>
      </c>
      <c r="Y151" s="23">
        <f t="shared" ref="Y151" si="963">Y346</f>
        <v>29</v>
      </c>
      <c r="Z151" s="7">
        <f t="shared" ref="Z151:AB151" si="964">IF($Y151=0,0,Z346/$Y151*100)</f>
        <v>34.482758620689658</v>
      </c>
      <c r="AA151" s="7">
        <f t="shared" si="964"/>
        <v>58.620689655172406</v>
      </c>
      <c r="AB151" s="7">
        <f t="shared" si="964"/>
        <v>6.8965517241379306</v>
      </c>
      <c r="AC151" s="23">
        <f t="shared" ref="AC151:AC155" si="965">AC346</f>
        <v>55</v>
      </c>
      <c r="AD151" s="7">
        <f t="shared" ref="AD151:AI151" si="966">IF($AC151=0,0,AD346/$AC151*100)</f>
        <v>38.181818181818187</v>
      </c>
      <c r="AE151" s="7">
        <f t="shared" si="966"/>
        <v>30.909090909090907</v>
      </c>
      <c r="AF151" s="7">
        <f t="shared" si="966"/>
        <v>10.909090909090908</v>
      </c>
      <c r="AG151" s="7">
        <f t="shared" si="966"/>
        <v>9.0909090909090917</v>
      </c>
      <c r="AH151" s="7">
        <f t="shared" si="966"/>
        <v>9.0909090909090917</v>
      </c>
      <c r="AI151" s="7">
        <f t="shared" si="966"/>
        <v>1.8181818181818181</v>
      </c>
      <c r="AJ151" s="33">
        <f t="shared" ref="AJ151:AK151" si="967">IF(AJ346="","－",AJ346)</f>
        <v>24.662939078915617</v>
      </c>
      <c r="AK151" s="33">
        <f t="shared" si="967"/>
        <v>40.357536674589191</v>
      </c>
    </row>
    <row r="152" spans="1:37" ht="15" customHeight="1" x14ac:dyDescent="0.2">
      <c r="A152" s="45"/>
      <c r="B152" s="6"/>
      <c r="C152" s="18" t="s">
        <v>201</v>
      </c>
      <c r="D152" s="23">
        <f t="shared" si="958"/>
        <v>25</v>
      </c>
      <c r="E152" s="7">
        <f t="shared" ref="E152:F152" si="968">IF($D152=0,0,E347/$D152*100)</f>
        <v>80</v>
      </c>
      <c r="F152" s="7">
        <f t="shared" si="968"/>
        <v>20</v>
      </c>
      <c r="G152" s="23">
        <f t="shared" si="960"/>
        <v>20</v>
      </c>
      <c r="H152" s="7">
        <f t="shared" ref="H152:M152" si="969">IF($G152=0,0,H347/$G152*100)</f>
        <v>30</v>
      </c>
      <c r="I152" s="7">
        <f t="shared" si="969"/>
        <v>10</v>
      </c>
      <c r="J152" s="7">
        <f t="shared" si="969"/>
        <v>20</v>
      </c>
      <c r="K152" s="7">
        <f t="shared" si="969"/>
        <v>10</v>
      </c>
      <c r="L152" s="7">
        <f t="shared" si="969"/>
        <v>20</v>
      </c>
      <c r="M152" s="7">
        <f t="shared" si="969"/>
        <v>10</v>
      </c>
      <c r="N152" s="33">
        <f t="shared" si="879"/>
        <v>71.25</v>
      </c>
      <c r="O152" s="33">
        <f t="shared" si="871"/>
        <v>106.875</v>
      </c>
      <c r="P152" s="23">
        <f t="shared" ref="P152" si="970">P347</f>
        <v>20</v>
      </c>
      <c r="Q152" s="7">
        <f t="shared" si="955"/>
        <v>65</v>
      </c>
      <c r="R152" s="7">
        <f t="shared" si="955"/>
        <v>20</v>
      </c>
      <c r="S152" s="7">
        <f t="shared" si="955"/>
        <v>0</v>
      </c>
      <c r="T152" s="7">
        <f t="shared" si="955"/>
        <v>0</v>
      </c>
      <c r="U152" s="7">
        <f t="shared" si="955"/>
        <v>0</v>
      </c>
      <c r="V152" s="7">
        <f t="shared" si="955"/>
        <v>0</v>
      </c>
      <c r="W152" s="7">
        <f t="shared" si="955"/>
        <v>0</v>
      </c>
      <c r="X152" s="7">
        <f t="shared" si="955"/>
        <v>15</v>
      </c>
      <c r="Y152" s="23">
        <f t="shared" ref="Y152" si="971">Y347</f>
        <v>20</v>
      </c>
      <c r="Z152" s="7">
        <f t="shared" ref="Z152:AB152" si="972">IF($Y152=0,0,Z347/$Y152*100)</f>
        <v>55.000000000000007</v>
      </c>
      <c r="AA152" s="7">
        <f t="shared" si="972"/>
        <v>30</v>
      </c>
      <c r="AB152" s="7">
        <f t="shared" si="972"/>
        <v>15</v>
      </c>
      <c r="AC152" s="23">
        <f t="shared" si="965"/>
        <v>25</v>
      </c>
      <c r="AD152" s="7">
        <f t="shared" ref="AD152:AI152" si="973">IF($AC152=0,0,AD347/$AC152*100)</f>
        <v>36</v>
      </c>
      <c r="AE152" s="7">
        <f t="shared" si="973"/>
        <v>32</v>
      </c>
      <c r="AF152" s="7">
        <f t="shared" si="973"/>
        <v>8</v>
      </c>
      <c r="AG152" s="7">
        <f t="shared" si="973"/>
        <v>20</v>
      </c>
      <c r="AH152" s="7">
        <f t="shared" si="973"/>
        <v>4</v>
      </c>
      <c r="AI152" s="7">
        <f t="shared" si="973"/>
        <v>0</v>
      </c>
      <c r="AJ152" s="33">
        <f t="shared" ref="AJ152:AK152" si="974">IF(AJ347="","－",AJ347)</f>
        <v>24.160661268556005</v>
      </c>
      <c r="AK152" s="33">
        <f t="shared" si="974"/>
        <v>37.751033232118758</v>
      </c>
    </row>
    <row r="153" spans="1:37" ht="15" customHeight="1" x14ac:dyDescent="0.2">
      <c r="A153" s="45"/>
      <c r="B153" s="6"/>
      <c r="C153" s="18" t="s">
        <v>131</v>
      </c>
      <c r="D153" s="23">
        <f t="shared" si="958"/>
        <v>11</v>
      </c>
      <c r="E153" s="7">
        <f t="shared" ref="E153:F153" si="975">IF($D153=0,0,E348/$D153*100)</f>
        <v>81.818181818181827</v>
      </c>
      <c r="F153" s="7">
        <f t="shared" si="975"/>
        <v>18.181818181818183</v>
      </c>
      <c r="G153" s="23">
        <f t="shared" si="960"/>
        <v>7</v>
      </c>
      <c r="H153" s="7">
        <f t="shared" ref="H153:M153" si="976">IF($G153=0,0,H348/$G153*100)</f>
        <v>14.285714285714285</v>
      </c>
      <c r="I153" s="7">
        <f t="shared" si="976"/>
        <v>0</v>
      </c>
      <c r="J153" s="7">
        <f t="shared" si="976"/>
        <v>0</v>
      </c>
      <c r="K153" s="7">
        <f t="shared" si="976"/>
        <v>14.285714285714285</v>
      </c>
      <c r="L153" s="7">
        <f t="shared" si="976"/>
        <v>14.285714285714285</v>
      </c>
      <c r="M153" s="7">
        <f t="shared" si="976"/>
        <v>57.142857142857139</v>
      </c>
      <c r="N153" s="33">
        <f t="shared" si="879"/>
        <v>68.466666666666669</v>
      </c>
      <c r="O153" s="33">
        <f t="shared" si="879"/>
        <v>102.7</v>
      </c>
      <c r="P153" s="23">
        <f t="shared" ref="P153" si="977">P348</f>
        <v>7</v>
      </c>
      <c r="Q153" s="7">
        <f t="shared" si="955"/>
        <v>28.571428571428569</v>
      </c>
      <c r="R153" s="7">
        <f t="shared" si="955"/>
        <v>28.571428571428569</v>
      </c>
      <c r="S153" s="7">
        <f t="shared" si="955"/>
        <v>0</v>
      </c>
      <c r="T153" s="7">
        <f t="shared" si="955"/>
        <v>0</v>
      </c>
      <c r="U153" s="7">
        <f t="shared" si="955"/>
        <v>0</v>
      </c>
      <c r="V153" s="7">
        <f t="shared" si="955"/>
        <v>0</v>
      </c>
      <c r="W153" s="7">
        <f t="shared" si="955"/>
        <v>0</v>
      </c>
      <c r="X153" s="7">
        <f t="shared" si="955"/>
        <v>42.857142857142854</v>
      </c>
      <c r="Y153" s="23">
        <f t="shared" ref="Y153" si="978">Y348</f>
        <v>7</v>
      </c>
      <c r="Z153" s="7">
        <f t="shared" ref="Z153:AB153" si="979">IF($Y153=0,0,Z348/$Y153*100)</f>
        <v>28.571428571428569</v>
      </c>
      <c r="AA153" s="7">
        <f t="shared" si="979"/>
        <v>28.571428571428569</v>
      </c>
      <c r="AB153" s="7">
        <f t="shared" si="979"/>
        <v>42.857142857142854</v>
      </c>
      <c r="AC153" s="23">
        <f t="shared" si="965"/>
        <v>14</v>
      </c>
      <c r="AD153" s="7">
        <f t="shared" ref="AD153:AI153" si="980">IF($AC153=0,0,AD348/$AC153*100)</f>
        <v>64.285714285714292</v>
      </c>
      <c r="AE153" s="7">
        <f t="shared" si="980"/>
        <v>14.285714285714285</v>
      </c>
      <c r="AF153" s="7">
        <f t="shared" si="980"/>
        <v>0</v>
      </c>
      <c r="AG153" s="7">
        <f t="shared" si="980"/>
        <v>14.285714285714285</v>
      </c>
      <c r="AH153" s="7">
        <f t="shared" si="980"/>
        <v>0</v>
      </c>
      <c r="AI153" s="7">
        <f t="shared" si="980"/>
        <v>7.1428571428571423</v>
      </c>
      <c r="AJ153" s="33">
        <f t="shared" ref="AJ153:AK153" si="981">IF(AJ348="","－",AJ348)</f>
        <v>10.989010989010987</v>
      </c>
      <c r="AK153" s="33">
        <f t="shared" si="981"/>
        <v>35.714285714285708</v>
      </c>
    </row>
    <row r="154" spans="1:37" ht="15" customHeight="1" x14ac:dyDescent="0.2">
      <c r="A154" s="45"/>
      <c r="B154" s="6"/>
      <c r="C154" s="18" t="s">
        <v>132</v>
      </c>
      <c r="D154" s="23">
        <f t="shared" si="958"/>
        <v>1</v>
      </c>
      <c r="E154" s="7">
        <f t="shared" ref="E154:F154" si="982">IF($D154=0,0,E349/$D154*100)</f>
        <v>100</v>
      </c>
      <c r="F154" s="7">
        <f t="shared" si="982"/>
        <v>0</v>
      </c>
      <c r="G154" s="23">
        <f t="shared" si="960"/>
        <v>1</v>
      </c>
      <c r="H154" s="7">
        <f t="shared" ref="H154:M154" si="983">IF($G154=0,0,H349/$G154*100)</f>
        <v>100</v>
      </c>
      <c r="I154" s="7">
        <f t="shared" si="983"/>
        <v>0</v>
      </c>
      <c r="J154" s="7">
        <f t="shared" si="983"/>
        <v>0</v>
      </c>
      <c r="K154" s="7">
        <f t="shared" si="983"/>
        <v>0</v>
      </c>
      <c r="L154" s="7">
        <f t="shared" si="983"/>
        <v>0</v>
      </c>
      <c r="M154" s="7">
        <f t="shared" si="983"/>
        <v>0</v>
      </c>
      <c r="N154" s="33">
        <f t="shared" ref="N154:O169" si="984">IF(N349="","－",N349)</f>
        <v>0</v>
      </c>
      <c r="O154" s="33" t="str">
        <f t="shared" si="984"/>
        <v>－</v>
      </c>
      <c r="P154" s="23">
        <f t="shared" ref="P154" si="985">P349</f>
        <v>1</v>
      </c>
      <c r="Q154" s="7">
        <f t="shared" si="955"/>
        <v>0</v>
      </c>
      <c r="R154" s="7">
        <f t="shared" si="955"/>
        <v>0</v>
      </c>
      <c r="S154" s="7">
        <f t="shared" si="955"/>
        <v>0</v>
      </c>
      <c r="T154" s="7">
        <f t="shared" si="955"/>
        <v>0</v>
      </c>
      <c r="U154" s="7">
        <f t="shared" si="955"/>
        <v>0</v>
      </c>
      <c r="V154" s="7">
        <f t="shared" si="955"/>
        <v>0</v>
      </c>
      <c r="W154" s="7">
        <f t="shared" si="955"/>
        <v>0</v>
      </c>
      <c r="X154" s="7">
        <f t="shared" si="955"/>
        <v>100</v>
      </c>
      <c r="Y154" s="23">
        <f t="shared" ref="Y154" si="986">Y349</f>
        <v>1</v>
      </c>
      <c r="Z154" s="7">
        <f t="shared" ref="Z154:AB154" si="987">IF($Y154=0,0,Z349/$Y154*100)</f>
        <v>0</v>
      </c>
      <c r="AA154" s="7">
        <f t="shared" si="987"/>
        <v>0</v>
      </c>
      <c r="AB154" s="7">
        <f t="shared" si="987"/>
        <v>100</v>
      </c>
      <c r="AC154" s="23">
        <f t="shared" si="965"/>
        <v>2</v>
      </c>
      <c r="AD154" s="7">
        <f t="shared" ref="AD154:AI154" si="988">IF($AC154=0,0,AD349/$AC154*100)</f>
        <v>100</v>
      </c>
      <c r="AE154" s="7">
        <f t="shared" si="988"/>
        <v>0</v>
      </c>
      <c r="AF154" s="7">
        <f t="shared" si="988"/>
        <v>0</v>
      </c>
      <c r="AG154" s="7">
        <f t="shared" si="988"/>
        <v>0</v>
      </c>
      <c r="AH154" s="7">
        <f t="shared" si="988"/>
        <v>0</v>
      </c>
      <c r="AI154" s="7">
        <f t="shared" si="988"/>
        <v>0</v>
      </c>
      <c r="AJ154" s="33">
        <f t="shared" ref="AJ154:AK154" si="989">IF(AJ349="","－",AJ349)</f>
        <v>0</v>
      </c>
      <c r="AK154" s="33" t="str">
        <f t="shared" si="989"/>
        <v>－</v>
      </c>
    </row>
    <row r="155" spans="1:37" ht="15" customHeight="1" x14ac:dyDescent="0.2">
      <c r="A155" s="16"/>
      <c r="B155" s="6"/>
      <c r="C155" s="19" t="s">
        <v>34</v>
      </c>
      <c r="D155" s="23">
        <f t="shared" si="958"/>
        <v>12</v>
      </c>
      <c r="E155" s="7">
        <f t="shared" ref="E155:F155" si="990">IF($D155=0,0,E350/$D155*100)</f>
        <v>75</v>
      </c>
      <c r="F155" s="7">
        <f t="shared" si="990"/>
        <v>25</v>
      </c>
      <c r="G155" s="23">
        <f t="shared" si="960"/>
        <v>9</v>
      </c>
      <c r="H155" s="7">
        <f t="shared" ref="H155:M155" si="991">IF($G155=0,0,H350/$G155*100)</f>
        <v>0</v>
      </c>
      <c r="I155" s="7">
        <f t="shared" si="991"/>
        <v>33.333333333333329</v>
      </c>
      <c r="J155" s="7">
        <f t="shared" si="991"/>
        <v>0</v>
      </c>
      <c r="K155" s="7">
        <f t="shared" si="991"/>
        <v>11.111111111111111</v>
      </c>
      <c r="L155" s="7">
        <f t="shared" si="991"/>
        <v>11.111111111111111</v>
      </c>
      <c r="M155" s="7">
        <f t="shared" si="991"/>
        <v>44.444444444444443</v>
      </c>
      <c r="N155" s="33">
        <f t="shared" ref="N155:O170" si="992">IF(N350="","－",N350)</f>
        <v>115.4</v>
      </c>
      <c r="O155" s="33">
        <f t="shared" si="984"/>
        <v>115.4</v>
      </c>
      <c r="P155" s="23">
        <f t="shared" ref="P155" si="993">P350</f>
        <v>9</v>
      </c>
      <c r="Q155" s="7">
        <f t="shared" si="955"/>
        <v>100</v>
      </c>
      <c r="R155" s="7">
        <f t="shared" si="955"/>
        <v>0</v>
      </c>
      <c r="S155" s="7">
        <f t="shared" si="955"/>
        <v>0</v>
      </c>
      <c r="T155" s="7">
        <f t="shared" si="955"/>
        <v>0</v>
      </c>
      <c r="U155" s="7">
        <f t="shared" si="955"/>
        <v>0</v>
      </c>
      <c r="V155" s="7">
        <f t="shared" si="955"/>
        <v>0</v>
      </c>
      <c r="W155" s="7">
        <f t="shared" si="955"/>
        <v>0</v>
      </c>
      <c r="X155" s="7">
        <f t="shared" si="955"/>
        <v>0</v>
      </c>
      <c r="Y155" s="23">
        <f t="shared" ref="Y155" si="994">Y350</f>
        <v>9</v>
      </c>
      <c r="Z155" s="7">
        <f t="shared" ref="Z155:AB155" si="995">IF($Y155=0,0,Z350/$Y155*100)</f>
        <v>66.666666666666657</v>
      </c>
      <c r="AA155" s="7">
        <f t="shared" si="995"/>
        <v>33.333333333333329</v>
      </c>
      <c r="AB155" s="7">
        <f t="shared" si="995"/>
        <v>0</v>
      </c>
      <c r="AC155" s="23">
        <f t="shared" si="965"/>
        <v>15</v>
      </c>
      <c r="AD155" s="7">
        <f t="shared" ref="AD155:AI155" si="996">IF($AC155=0,0,AD350/$AC155*100)</f>
        <v>53.333333333333336</v>
      </c>
      <c r="AE155" s="7">
        <f t="shared" si="996"/>
        <v>20</v>
      </c>
      <c r="AF155" s="7">
        <f t="shared" si="996"/>
        <v>6.666666666666667</v>
      </c>
      <c r="AG155" s="7">
        <f t="shared" si="996"/>
        <v>6.666666666666667</v>
      </c>
      <c r="AH155" s="7">
        <f t="shared" si="996"/>
        <v>0</v>
      </c>
      <c r="AI155" s="7">
        <f t="shared" si="996"/>
        <v>13.333333333333334</v>
      </c>
      <c r="AJ155" s="33">
        <f t="shared" ref="AJ155:AK155" si="997">IF(AJ350="","－",AJ350)</f>
        <v>13.57650042265427</v>
      </c>
      <c r="AK155" s="33">
        <f t="shared" si="997"/>
        <v>35.298901098901105</v>
      </c>
    </row>
    <row r="156" spans="1:37" ht="15" customHeight="1" x14ac:dyDescent="0.2">
      <c r="A156" s="16"/>
      <c r="B156" s="30" t="s">
        <v>35</v>
      </c>
      <c r="C156" s="12" t="s">
        <v>24</v>
      </c>
      <c r="D156" s="22">
        <f t="shared" ref="D156:I156" si="998">D351</f>
        <v>558</v>
      </c>
      <c r="E156" s="4">
        <f t="shared" si="998"/>
        <v>298</v>
      </c>
      <c r="F156" s="4">
        <f t="shared" si="998"/>
        <v>260</v>
      </c>
      <c r="G156" s="22">
        <f t="shared" si="998"/>
        <v>263</v>
      </c>
      <c r="H156" s="4">
        <f t="shared" si="998"/>
        <v>77</v>
      </c>
      <c r="I156" s="4">
        <f t="shared" si="998"/>
        <v>52</v>
      </c>
      <c r="J156" s="4">
        <f t="shared" ref="J156:L156" si="999">J351</f>
        <v>29</v>
      </c>
      <c r="K156" s="4">
        <f t="shared" si="999"/>
        <v>33</v>
      </c>
      <c r="L156" s="4">
        <f t="shared" si="999"/>
        <v>40</v>
      </c>
      <c r="M156" s="4">
        <f>M351</f>
        <v>32</v>
      </c>
      <c r="N156" s="32">
        <f t="shared" si="992"/>
        <v>54.627489177489181</v>
      </c>
      <c r="O156" s="32">
        <f t="shared" si="984"/>
        <v>81.941233766233765</v>
      </c>
      <c r="P156" s="22">
        <f>P351</f>
        <v>263</v>
      </c>
      <c r="Q156" s="4">
        <f>Q351</f>
        <v>175</v>
      </c>
      <c r="R156" s="4">
        <f>R351</f>
        <v>33</v>
      </c>
      <c r="S156" s="4">
        <f t="shared" ref="S156:W156" si="1000">S351</f>
        <v>22</v>
      </c>
      <c r="T156" s="4">
        <f t="shared" si="1000"/>
        <v>2</v>
      </c>
      <c r="U156" s="4">
        <f t="shared" si="1000"/>
        <v>0</v>
      </c>
      <c r="V156" s="4">
        <f t="shared" si="1000"/>
        <v>0</v>
      </c>
      <c r="W156" s="4">
        <f t="shared" si="1000"/>
        <v>4</v>
      </c>
      <c r="X156" s="4">
        <f t="shared" ref="X156:AE156" si="1001">X351</f>
        <v>27</v>
      </c>
      <c r="Y156" s="22">
        <f t="shared" si="1001"/>
        <v>263</v>
      </c>
      <c r="Z156" s="4">
        <f t="shared" si="1001"/>
        <v>104</v>
      </c>
      <c r="AA156" s="4">
        <f t="shared" si="1001"/>
        <v>129</v>
      </c>
      <c r="AB156" s="4">
        <f t="shared" si="1001"/>
        <v>30</v>
      </c>
      <c r="AC156" s="22">
        <f t="shared" si="1001"/>
        <v>529</v>
      </c>
      <c r="AD156" s="4">
        <f t="shared" si="1001"/>
        <v>286</v>
      </c>
      <c r="AE156" s="4">
        <f t="shared" si="1001"/>
        <v>93</v>
      </c>
      <c r="AF156" s="4">
        <f t="shared" ref="AF156:AH156" si="1002">AF351</f>
        <v>46</v>
      </c>
      <c r="AG156" s="4">
        <f t="shared" si="1002"/>
        <v>61</v>
      </c>
      <c r="AH156" s="4">
        <f t="shared" si="1002"/>
        <v>34</v>
      </c>
      <c r="AI156" s="4">
        <f>AI351</f>
        <v>9</v>
      </c>
      <c r="AJ156" s="32">
        <f t="shared" ref="AJ156:AK156" si="1003">IF(AJ351="","－",AJ351)</f>
        <v>19.415272730475753</v>
      </c>
      <c r="AK156" s="32">
        <f t="shared" si="1003"/>
        <v>43.145050512168346</v>
      </c>
    </row>
    <row r="157" spans="1:37" ht="15" customHeight="1" x14ac:dyDescent="0.2">
      <c r="A157" s="16"/>
      <c r="B157" s="25" t="s">
        <v>36</v>
      </c>
      <c r="C157" s="15"/>
      <c r="D157" s="14">
        <f>IF(SUM(E157:F157)&gt;100,"－",SUM(E157:F157))</f>
        <v>100</v>
      </c>
      <c r="E157" s="13">
        <f>E351/$D156*100</f>
        <v>53.405017921146957</v>
      </c>
      <c r="F157" s="13">
        <f>F351/$D156*100</f>
        <v>46.59498207885305</v>
      </c>
      <c r="G157" s="14">
        <f>IF(SUM(H157:M157)&gt;100,"－",SUM(H157:M157))</f>
        <v>100.00000000000001</v>
      </c>
      <c r="H157" s="13">
        <f t="shared" ref="H157:M157" si="1004">H351/$G156*100</f>
        <v>29.277566539923956</v>
      </c>
      <c r="I157" s="13">
        <f t="shared" si="1004"/>
        <v>19.771863117870723</v>
      </c>
      <c r="J157" s="13">
        <f t="shared" si="1004"/>
        <v>11.02661596958175</v>
      </c>
      <c r="K157" s="13">
        <f t="shared" si="1004"/>
        <v>12.547528517110266</v>
      </c>
      <c r="L157" s="13">
        <f t="shared" si="1004"/>
        <v>15.209125475285171</v>
      </c>
      <c r="M157" s="13">
        <f t="shared" si="1004"/>
        <v>12.167300380228136</v>
      </c>
      <c r="N157" s="14" t="str">
        <f t="shared" si="992"/>
        <v>－</v>
      </c>
      <c r="O157" s="14" t="str">
        <f t="shared" si="984"/>
        <v>－</v>
      </c>
      <c r="P157" s="14">
        <f>IF(SUM(Q157:X157)&gt;100,"－",SUM(Q157:X157))</f>
        <v>100</v>
      </c>
      <c r="Q157" s="13">
        <f t="shared" ref="Q157:X157" si="1005">Q351/$P156*100</f>
        <v>66.539923954372625</v>
      </c>
      <c r="R157" s="13">
        <f t="shared" si="1005"/>
        <v>12.547528517110266</v>
      </c>
      <c r="S157" s="13">
        <f t="shared" si="1005"/>
        <v>8.3650190114068437</v>
      </c>
      <c r="T157" s="13">
        <f t="shared" si="1005"/>
        <v>0.76045627376425851</v>
      </c>
      <c r="U157" s="13">
        <f t="shared" si="1005"/>
        <v>0</v>
      </c>
      <c r="V157" s="13">
        <f t="shared" si="1005"/>
        <v>0</v>
      </c>
      <c r="W157" s="13">
        <f t="shared" si="1005"/>
        <v>1.520912547528517</v>
      </c>
      <c r="X157" s="13">
        <f t="shared" si="1005"/>
        <v>10.266159695817491</v>
      </c>
      <c r="Y157" s="14">
        <f>IF(SUM(Z157:AB157)&gt;100,"－",SUM(Z157:AB157))</f>
        <v>100</v>
      </c>
      <c r="Z157" s="13">
        <f>Z351/$Y156*100</f>
        <v>39.543726235741445</v>
      </c>
      <c r="AA157" s="13">
        <f>AA351/$Y156*100</f>
        <v>49.049429657794676</v>
      </c>
      <c r="AB157" s="13">
        <f>AB351/$Y156*100</f>
        <v>11.406844106463879</v>
      </c>
      <c r="AC157" s="14">
        <f>IF(SUM(AD157:AI157)&gt;100,"－",SUM(AD157:AI157))</f>
        <v>100.00000000000001</v>
      </c>
      <c r="AD157" s="13">
        <f t="shared" ref="AD157:AI157" si="1006">AD351/$AC156*100</f>
        <v>54.06427221172023</v>
      </c>
      <c r="AE157" s="13">
        <f t="shared" si="1006"/>
        <v>17.580340264650285</v>
      </c>
      <c r="AF157" s="13">
        <f t="shared" si="1006"/>
        <v>8.695652173913043</v>
      </c>
      <c r="AG157" s="13">
        <f t="shared" si="1006"/>
        <v>11.531190926275993</v>
      </c>
      <c r="AH157" s="13">
        <f t="shared" si="1006"/>
        <v>6.4272211720226844</v>
      </c>
      <c r="AI157" s="13">
        <f t="shared" si="1006"/>
        <v>1.7013232514177694</v>
      </c>
      <c r="AJ157" s="14" t="str">
        <f t="shared" ref="AJ157:AK157" si="1007">IF(AJ352="","－",AJ352)</f>
        <v>－</v>
      </c>
      <c r="AK157" s="14" t="str">
        <f t="shared" si="1007"/>
        <v>－</v>
      </c>
    </row>
    <row r="158" spans="1:37" ht="15" customHeight="1" x14ac:dyDescent="0.2">
      <c r="A158" s="16"/>
      <c r="B158" s="25" t="s">
        <v>37</v>
      </c>
      <c r="C158" s="18" t="s">
        <v>52</v>
      </c>
      <c r="D158" s="23">
        <f>D353</f>
        <v>180</v>
      </c>
      <c r="E158" s="7">
        <f>IF($D158=0,0,E353/$D158*100)</f>
        <v>57.222222222222221</v>
      </c>
      <c r="F158" s="7">
        <f>IF($D158=0,0,F353/$D158*100)</f>
        <v>42.777777777777779</v>
      </c>
      <c r="G158" s="23">
        <f>G353</f>
        <v>91</v>
      </c>
      <c r="H158" s="7">
        <f t="shared" ref="H158:M158" si="1008">IF($G158=0,0,H353/$G158*100)</f>
        <v>30.76923076923077</v>
      </c>
      <c r="I158" s="7">
        <f t="shared" si="1008"/>
        <v>13.186813186813188</v>
      </c>
      <c r="J158" s="7">
        <f t="shared" si="1008"/>
        <v>7.6923076923076925</v>
      </c>
      <c r="K158" s="7">
        <f t="shared" si="1008"/>
        <v>18.681318681318682</v>
      </c>
      <c r="L158" s="7">
        <f t="shared" si="1008"/>
        <v>18.681318681318682</v>
      </c>
      <c r="M158" s="7">
        <f t="shared" si="1008"/>
        <v>10.989010989010989</v>
      </c>
      <c r="N158" s="33">
        <f t="shared" si="992"/>
        <v>58.784567901234567</v>
      </c>
      <c r="O158" s="33">
        <f t="shared" si="984"/>
        <v>89.840566037735854</v>
      </c>
      <c r="P158" s="23">
        <f>P353</f>
        <v>91</v>
      </c>
      <c r="Q158" s="7">
        <f t="shared" ref="Q158:X163" si="1009">IF($P158=0,0,Q353/$P158*100)</f>
        <v>61.53846153846154</v>
      </c>
      <c r="R158" s="7">
        <f t="shared" si="1009"/>
        <v>16.483516483516482</v>
      </c>
      <c r="S158" s="7">
        <f t="shared" si="1009"/>
        <v>8.791208791208792</v>
      </c>
      <c r="T158" s="7">
        <f t="shared" si="1009"/>
        <v>0</v>
      </c>
      <c r="U158" s="7">
        <f t="shared" si="1009"/>
        <v>0</v>
      </c>
      <c r="V158" s="7">
        <f t="shared" si="1009"/>
        <v>0</v>
      </c>
      <c r="W158" s="7">
        <f t="shared" si="1009"/>
        <v>1.098901098901099</v>
      </c>
      <c r="X158" s="7">
        <f t="shared" si="1009"/>
        <v>12.087912087912088</v>
      </c>
      <c r="Y158" s="23">
        <f>Y353</f>
        <v>91</v>
      </c>
      <c r="Z158" s="7">
        <f>IF($Y158=0,0,Z353/$Y158*100)</f>
        <v>52.747252747252752</v>
      </c>
      <c r="AA158" s="7">
        <f>IF($Y158=0,0,AA353/$Y158*100)</f>
        <v>30.76923076923077</v>
      </c>
      <c r="AB158" s="7">
        <f>IF($Y158=0,0,AB353/$Y158*100)</f>
        <v>16.483516483516482</v>
      </c>
      <c r="AC158" s="23">
        <f>AC353</f>
        <v>178</v>
      </c>
      <c r="AD158" s="7">
        <f t="shared" ref="AD158:AI158" si="1010">IF($AC158=0,0,AD353/$AC158*100)</f>
        <v>39.325842696629216</v>
      </c>
      <c r="AE158" s="7">
        <f t="shared" si="1010"/>
        <v>17.977528089887642</v>
      </c>
      <c r="AF158" s="7">
        <f t="shared" si="1010"/>
        <v>12.921348314606742</v>
      </c>
      <c r="AG158" s="7">
        <f t="shared" si="1010"/>
        <v>16.292134831460675</v>
      </c>
      <c r="AH158" s="7">
        <f t="shared" si="1010"/>
        <v>11.797752808988763</v>
      </c>
      <c r="AI158" s="7">
        <f t="shared" si="1010"/>
        <v>1.6853932584269662</v>
      </c>
      <c r="AJ158" s="33">
        <f t="shared" ref="AJ158:AK158" si="1011">IF(AJ353="","－",AJ353)</f>
        <v>29.822831479133995</v>
      </c>
      <c r="AK158" s="33">
        <f t="shared" si="1011"/>
        <v>49.704719131889995</v>
      </c>
    </row>
    <row r="159" spans="1:37" ht="15" customHeight="1" x14ac:dyDescent="0.2">
      <c r="A159" s="16"/>
      <c r="B159" s="25"/>
      <c r="C159" s="18" t="s">
        <v>53</v>
      </c>
      <c r="D159" s="23">
        <f t="shared" ref="D159:D163" si="1012">D354</f>
        <v>128</v>
      </c>
      <c r="E159" s="7">
        <f t="shared" ref="E159:F159" si="1013">IF($D159=0,0,E354/$D159*100)</f>
        <v>47.65625</v>
      </c>
      <c r="F159" s="7">
        <f t="shared" si="1013"/>
        <v>52.34375</v>
      </c>
      <c r="G159" s="23">
        <f t="shared" ref="G159:G163" si="1014">G354</f>
        <v>50</v>
      </c>
      <c r="H159" s="7">
        <f t="shared" ref="H159:M159" si="1015">IF($G159=0,0,H354/$G159*100)</f>
        <v>18</v>
      </c>
      <c r="I159" s="7">
        <f t="shared" si="1015"/>
        <v>24</v>
      </c>
      <c r="J159" s="7">
        <f t="shared" si="1015"/>
        <v>20</v>
      </c>
      <c r="K159" s="7">
        <f t="shared" si="1015"/>
        <v>8</v>
      </c>
      <c r="L159" s="7">
        <f t="shared" si="1015"/>
        <v>16</v>
      </c>
      <c r="M159" s="7">
        <f t="shared" si="1015"/>
        <v>14.000000000000002</v>
      </c>
      <c r="N159" s="33">
        <f t="shared" si="992"/>
        <v>54.530232558139538</v>
      </c>
      <c r="O159" s="33">
        <f t="shared" si="984"/>
        <v>68.964705882352945</v>
      </c>
      <c r="P159" s="23">
        <f t="shared" ref="P159" si="1016">P354</f>
        <v>50</v>
      </c>
      <c r="Q159" s="7">
        <f t="shared" si="1009"/>
        <v>78</v>
      </c>
      <c r="R159" s="7">
        <f t="shared" si="1009"/>
        <v>4</v>
      </c>
      <c r="S159" s="7">
        <f t="shared" si="1009"/>
        <v>8</v>
      </c>
      <c r="T159" s="7">
        <f t="shared" si="1009"/>
        <v>2</v>
      </c>
      <c r="U159" s="7">
        <f t="shared" si="1009"/>
        <v>0</v>
      </c>
      <c r="V159" s="7">
        <f t="shared" si="1009"/>
        <v>0</v>
      </c>
      <c r="W159" s="7">
        <f t="shared" si="1009"/>
        <v>0</v>
      </c>
      <c r="X159" s="7">
        <f t="shared" si="1009"/>
        <v>8</v>
      </c>
      <c r="Y159" s="23">
        <f t="shared" ref="Y159" si="1017">Y354</f>
        <v>50</v>
      </c>
      <c r="Z159" s="7">
        <f t="shared" ref="Z159:AB159" si="1018">IF($Y159=0,0,Z354/$Y159*100)</f>
        <v>18</v>
      </c>
      <c r="AA159" s="7">
        <f t="shared" si="1018"/>
        <v>72</v>
      </c>
      <c r="AB159" s="7">
        <f t="shared" si="1018"/>
        <v>10</v>
      </c>
      <c r="AC159" s="23">
        <f t="shared" ref="AC159:AC163" si="1019">AC354</f>
        <v>123</v>
      </c>
      <c r="AD159" s="7">
        <f t="shared" ref="AD159:AI159" si="1020">IF($AC159=0,0,AD354/$AC159*100)</f>
        <v>59.349593495934961</v>
      </c>
      <c r="AE159" s="7">
        <f t="shared" si="1020"/>
        <v>16.260162601626014</v>
      </c>
      <c r="AF159" s="7">
        <f t="shared" si="1020"/>
        <v>9.7560975609756095</v>
      </c>
      <c r="AG159" s="7">
        <f t="shared" si="1020"/>
        <v>8.9430894308943092</v>
      </c>
      <c r="AH159" s="7">
        <f t="shared" si="1020"/>
        <v>3.2520325203252036</v>
      </c>
      <c r="AI159" s="7">
        <f t="shared" si="1020"/>
        <v>2.4390243902439024</v>
      </c>
      <c r="AJ159" s="33">
        <f t="shared" ref="AJ159:AK159" si="1021">IF(AJ354="","－",AJ354)</f>
        <v>14.506989112252272</v>
      </c>
      <c r="AK159" s="33">
        <f t="shared" si="1021"/>
        <v>37.039121137665376</v>
      </c>
    </row>
    <row r="160" spans="1:37" ht="15" customHeight="1" x14ac:dyDescent="0.2">
      <c r="A160" s="16"/>
      <c r="B160" s="25"/>
      <c r="C160" s="18" t="s">
        <v>201</v>
      </c>
      <c r="D160" s="23">
        <f t="shared" si="1012"/>
        <v>158</v>
      </c>
      <c r="E160" s="7">
        <f t="shared" ref="E160:F160" si="1022">IF($D160=0,0,E355/$D160*100)</f>
        <v>52.531645569620252</v>
      </c>
      <c r="F160" s="7">
        <f t="shared" si="1022"/>
        <v>47.468354430379748</v>
      </c>
      <c r="G160" s="23">
        <f t="shared" si="1014"/>
        <v>76</v>
      </c>
      <c r="H160" s="7">
        <f t="shared" ref="H160:M160" si="1023">IF($G160=0,0,H355/$G160*100)</f>
        <v>34.210526315789473</v>
      </c>
      <c r="I160" s="7">
        <f t="shared" si="1023"/>
        <v>21.052631578947366</v>
      </c>
      <c r="J160" s="7">
        <f t="shared" si="1023"/>
        <v>11.842105263157894</v>
      </c>
      <c r="K160" s="7">
        <f t="shared" si="1023"/>
        <v>11.842105263157894</v>
      </c>
      <c r="L160" s="7">
        <f t="shared" si="1023"/>
        <v>9.2105263157894726</v>
      </c>
      <c r="M160" s="7">
        <f t="shared" si="1023"/>
        <v>11.842105263157894</v>
      </c>
      <c r="N160" s="33">
        <f t="shared" si="992"/>
        <v>46.205970149253737</v>
      </c>
      <c r="O160" s="33">
        <f t="shared" si="984"/>
        <v>75.507317073170739</v>
      </c>
      <c r="P160" s="23">
        <f t="shared" ref="P160" si="1024">P355</f>
        <v>76</v>
      </c>
      <c r="Q160" s="7">
        <f t="shared" si="1009"/>
        <v>64.473684210526315</v>
      </c>
      <c r="R160" s="7">
        <f t="shared" si="1009"/>
        <v>18.421052631578945</v>
      </c>
      <c r="S160" s="7">
        <f t="shared" si="1009"/>
        <v>9.2105263157894726</v>
      </c>
      <c r="T160" s="7">
        <f t="shared" si="1009"/>
        <v>0</v>
      </c>
      <c r="U160" s="7">
        <f t="shared" si="1009"/>
        <v>0</v>
      </c>
      <c r="V160" s="7">
        <f t="shared" si="1009"/>
        <v>0</v>
      </c>
      <c r="W160" s="7">
        <f t="shared" si="1009"/>
        <v>0</v>
      </c>
      <c r="X160" s="7">
        <f t="shared" si="1009"/>
        <v>7.8947368421052628</v>
      </c>
      <c r="Y160" s="23">
        <f t="shared" ref="Y160" si="1025">Y355</f>
        <v>76</v>
      </c>
      <c r="Z160" s="7">
        <f t="shared" ref="Z160:AB160" si="1026">IF($Y160=0,0,Z355/$Y160*100)</f>
        <v>42.105263157894733</v>
      </c>
      <c r="AA160" s="7">
        <f t="shared" si="1026"/>
        <v>51.315789473684212</v>
      </c>
      <c r="AB160" s="7">
        <f t="shared" si="1026"/>
        <v>6.5789473684210522</v>
      </c>
      <c r="AC160" s="23">
        <f t="shared" si="1019"/>
        <v>145</v>
      </c>
      <c r="AD160" s="7">
        <f t="shared" ref="AD160:AI160" si="1027">IF($AC160=0,0,AD355/$AC160*100)</f>
        <v>61.379310344827587</v>
      </c>
      <c r="AE160" s="7">
        <f t="shared" si="1027"/>
        <v>19.310344827586206</v>
      </c>
      <c r="AF160" s="7">
        <f t="shared" si="1027"/>
        <v>4.1379310344827589</v>
      </c>
      <c r="AG160" s="7">
        <f t="shared" si="1027"/>
        <v>8.2758620689655178</v>
      </c>
      <c r="AH160" s="7">
        <f t="shared" si="1027"/>
        <v>4.8275862068965516</v>
      </c>
      <c r="AI160" s="7">
        <f t="shared" si="1027"/>
        <v>2.0689655172413794</v>
      </c>
      <c r="AJ160" s="33">
        <f t="shared" ref="AJ160:AK160" si="1028">IF(AJ355="","－",AJ355)</f>
        <v>14.196091755209617</v>
      </c>
      <c r="AK160" s="33">
        <f t="shared" si="1028"/>
        <v>38.034811872448408</v>
      </c>
    </row>
    <row r="161" spans="1:37" ht="15" customHeight="1" x14ac:dyDescent="0.2">
      <c r="A161" s="16"/>
      <c r="B161" s="25"/>
      <c r="C161" s="18" t="s">
        <v>131</v>
      </c>
      <c r="D161" s="23">
        <f t="shared" si="1012"/>
        <v>64</v>
      </c>
      <c r="E161" s="7">
        <f t="shared" ref="E161:F161" si="1029">IF($D161=0,0,E356/$D161*100)</f>
        <v>51.5625</v>
      </c>
      <c r="F161" s="7">
        <f t="shared" si="1029"/>
        <v>48.4375</v>
      </c>
      <c r="G161" s="23">
        <f t="shared" si="1014"/>
        <v>31</v>
      </c>
      <c r="H161" s="7">
        <f t="shared" ref="H161:M161" si="1030">IF($G161=0,0,H356/$G161*100)</f>
        <v>25.806451612903224</v>
      </c>
      <c r="I161" s="7">
        <f t="shared" si="1030"/>
        <v>22.58064516129032</v>
      </c>
      <c r="J161" s="7">
        <f t="shared" si="1030"/>
        <v>9.67741935483871</v>
      </c>
      <c r="K161" s="7">
        <f t="shared" si="1030"/>
        <v>6.4516129032258061</v>
      </c>
      <c r="L161" s="7">
        <f t="shared" si="1030"/>
        <v>25.806451612903224</v>
      </c>
      <c r="M161" s="7">
        <f t="shared" si="1030"/>
        <v>9.67741935483871</v>
      </c>
      <c r="N161" s="33">
        <f t="shared" si="992"/>
        <v>80.742857142857147</v>
      </c>
      <c r="O161" s="33">
        <f t="shared" si="984"/>
        <v>113.04</v>
      </c>
      <c r="P161" s="23">
        <f t="shared" ref="P161" si="1031">P356</f>
        <v>31</v>
      </c>
      <c r="Q161" s="7">
        <f t="shared" si="1009"/>
        <v>70.967741935483872</v>
      </c>
      <c r="R161" s="7">
        <f t="shared" si="1009"/>
        <v>6.4516129032258061</v>
      </c>
      <c r="S161" s="7">
        <f t="shared" si="1009"/>
        <v>6.4516129032258061</v>
      </c>
      <c r="T161" s="7">
        <f t="shared" si="1009"/>
        <v>0</v>
      </c>
      <c r="U161" s="7">
        <f t="shared" si="1009"/>
        <v>0</v>
      </c>
      <c r="V161" s="7">
        <f t="shared" si="1009"/>
        <v>0</v>
      </c>
      <c r="W161" s="7">
        <f t="shared" si="1009"/>
        <v>3.225806451612903</v>
      </c>
      <c r="X161" s="7">
        <f t="shared" si="1009"/>
        <v>12.903225806451612</v>
      </c>
      <c r="Y161" s="23">
        <f t="shared" ref="Y161" si="1032">Y356</f>
        <v>31</v>
      </c>
      <c r="Z161" s="7">
        <f t="shared" ref="Z161:AB161" si="1033">IF($Y161=0,0,Z356/$Y161*100)</f>
        <v>38.70967741935484</v>
      </c>
      <c r="AA161" s="7">
        <f t="shared" si="1033"/>
        <v>51.612903225806448</v>
      </c>
      <c r="AB161" s="7">
        <f t="shared" si="1033"/>
        <v>9.67741935483871</v>
      </c>
      <c r="AC161" s="23">
        <f t="shared" si="1019"/>
        <v>59</v>
      </c>
      <c r="AD161" s="7">
        <f t="shared" ref="AD161:AI161" si="1034">IF($AC161=0,0,AD356/$AC161*100)</f>
        <v>64.406779661016941</v>
      </c>
      <c r="AE161" s="7">
        <f t="shared" si="1034"/>
        <v>15.254237288135593</v>
      </c>
      <c r="AF161" s="7">
        <f t="shared" si="1034"/>
        <v>5.0847457627118651</v>
      </c>
      <c r="AG161" s="7">
        <f t="shared" si="1034"/>
        <v>11.864406779661017</v>
      </c>
      <c r="AH161" s="7">
        <f t="shared" si="1034"/>
        <v>3.3898305084745761</v>
      </c>
      <c r="AI161" s="7">
        <f t="shared" si="1034"/>
        <v>0</v>
      </c>
      <c r="AJ161" s="33">
        <f t="shared" ref="AJ161:AK161" si="1035">IF(AJ356="","－",AJ356)</f>
        <v>14.573995981221673</v>
      </c>
      <c r="AK161" s="33">
        <f t="shared" si="1035"/>
        <v>40.945988709146604</v>
      </c>
    </row>
    <row r="162" spans="1:37" ht="15" customHeight="1" x14ac:dyDescent="0.2">
      <c r="A162" s="16"/>
      <c r="B162" s="25"/>
      <c r="C162" s="18" t="s">
        <v>132</v>
      </c>
      <c r="D162" s="23">
        <f t="shared" si="1012"/>
        <v>10</v>
      </c>
      <c r="E162" s="7">
        <f t="shared" ref="E162:F162" si="1036">IF($D162=0,0,E357/$D162*100)</f>
        <v>80</v>
      </c>
      <c r="F162" s="7">
        <f t="shared" si="1036"/>
        <v>20</v>
      </c>
      <c r="G162" s="23">
        <f t="shared" si="1014"/>
        <v>7</v>
      </c>
      <c r="H162" s="7">
        <f t="shared" ref="H162:M162" si="1037">IF($G162=0,0,H357/$G162*100)</f>
        <v>42.857142857142854</v>
      </c>
      <c r="I162" s="7">
        <f t="shared" si="1037"/>
        <v>28.571428571428569</v>
      </c>
      <c r="J162" s="7">
        <f t="shared" si="1037"/>
        <v>0</v>
      </c>
      <c r="K162" s="7">
        <f t="shared" si="1037"/>
        <v>14.285714285714285</v>
      </c>
      <c r="L162" s="7">
        <f t="shared" si="1037"/>
        <v>0</v>
      </c>
      <c r="M162" s="7">
        <f t="shared" si="1037"/>
        <v>14.285714285714285</v>
      </c>
      <c r="N162" s="33">
        <f t="shared" si="992"/>
        <v>19.666666666666668</v>
      </c>
      <c r="O162" s="33">
        <f t="shared" si="984"/>
        <v>39.333333333333336</v>
      </c>
      <c r="P162" s="23">
        <f t="shared" ref="P162" si="1038">P357</f>
        <v>7</v>
      </c>
      <c r="Q162" s="7">
        <f t="shared" si="1009"/>
        <v>71.428571428571431</v>
      </c>
      <c r="R162" s="7">
        <f t="shared" si="1009"/>
        <v>0</v>
      </c>
      <c r="S162" s="7">
        <f t="shared" si="1009"/>
        <v>0</v>
      </c>
      <c r="T162" s="7">
        <f t="shared" si="1009"/>
        <v>14.285714285714285</v>
      </c>
      <c r="U162" s="7">
        <f t="shared" si="1009"/>
        <v>0</v>
      </c>
      <c r="V162" s="7">
        <f t="shared" si="1009"/>
        <v>0</v>
      </c>
      <c r="W162" s="7">
        <f t="shared" si="1009"/>
        <v>14.285714285714285</v>
      </c>
      <c r="X162" s="7">
        <f t="shared" si="1009"/>
        <v>0</v>
      </c>
      <c r="Y162" s="23">
        <f t="shared" ref="Y162" si="1039">Y357</f>
        <v>7</v>
      </c>
      <c r="Z162" s="7">
        <f t="shared" ref="Z162:AB162" si="1040">IF($Y162=0,0,Z357/$Y162*100)</f>
        <v>28.571428571428569</v>
      </c>
      <c r="AA162" s="7">
        <f t="shared" si="1040"/>
        <v>71.428571428571431</v>
      </c>
      <c r="AB162" s="7">
        <f t="shared" si="1040"/>
        <v>0</v>
      </c>
      <c r="AC162" s="23">
        <f t="shared" si="1019"/>
        <v>8</v>
      </c>
      <c r="AD162" s="7">
        <f t="shared" ref="AD162:AI162" si="1041">IF($AC162=0,0,AD357/$AC162*100)</f>
        <v>62.5</v>
      </c>
      <c r="AE162" s="7">
        <f t="shared" si="1041"/>
        <v>25</v>
      </c>
      <c r="AF162" s="7">
        <f t="shared" si="1041"/>
        <v>0</v>
      </c>
      <c r="AG162" s="7">
        <f t="shared" si="1041"/>
        <v>12.5</v>
      </c>
      <c r="AH162" s="7">
        <f t="shared" si="1041"/>
        <v>0</v>
      </c>
      <c r="AI162" s="7">
        <f t="shared" si="1041"/>
        <v>0</v>
      </c>
      <c r="AJ162" s="33">
        <f t="shared" ref="AJ162:AK162" si="1042">IF(AJ357="","－",AJ357)</f>
        <v>12.619047619047617</v>
      </c>
      <c r="AK162" s="33">
        <f t="shared" si="1042"/>
        <v>33.650793650793645</v>
      </c>
    </row>
    <row r="163" spans="1:37" ht="15" customHeight="1" x14ac:dyDescent="0.2">
      <c r="A163" s="18"/>
      <c r="B163" s="26"/>
      <c r="C163" s="19" t="s">
        <v>34</v>
      </c>
      <c r="D163" s="24">
        <f t="shared" si="1012"/>
        <v>18</v>
      </c>
      <c r="E163" s="5">
        <f t="shared" ref="E163:F163" si="1043">IF($D163=0,0,E358/$D163*100)</f>
        <v>55.555555555555557</v>
      </c>
      <c r="F163" s="5">
        <f t="shared" si="1043"/>
        <v>44.444444444444443</v>
      </c>
      <c r="G163" s="24">
        <f t="shared" si="1014"/>
        <v>8</v>
      </c>
      <c r="H163" s="5">
        <f t="shared" ref="H163:M163" si="1044">IF($G163=0,0,H358/$G163*100)</f>
        <v>37.5</v>
      </c>
      <c r="I163" s="5">
        <f t="shared" si="1044"/>
        <v>37.5</v>
      </c>
      <c r="J163" s="5">
        <f t="shared" si="1044"/>
        <v>0</v>
      </c>
      <c r="K163" s="5">
        <f t="shared" si="1044"/>
        <v>0</v>
      </c>
      <c r="L163" s="5">
        <f t="shared" si="1044"/>
        <v>0</v>
      </c>
      <c r="M163" s="5">
        <f t="shared" si="1044"/>
        <v>25</v>
      </c>
      <c r="N163" s="34">
        <f t="shared" si="992"/>
        <v>6.333333333333333</v>
      </c>
      <c r="O163" s="34">
        <f t="shared" si="984"/>
        <v>12.666666666666666</v>
      </c>
      <c r="P163" s="24">
        <f t="shared" ref="P163" si="1045">P358</f>
        <v>8</v>
      </c>
      <c r="Q163" s="5">
        <f t="shared" si="1009"/>
        <v>50</v>
      </c>
      <c r="R163" s="5">
        <f t="shared" si="1009"/>
        <v>0</v>
      </c>
      <c r="S163" s="5">
        <f t="shared" si="1009"/>
        <v>12.5</v>
      </c>
      <c r="T163" s="5">
        <f t="shared" si="1009"/>
        <v>0</v>
      </c>
      <c r="U163" s="5">
        <f t="shared" si="1009"/>
        <v>0</v>
      </c>
      <c r="V163" s="5">
        <f t="shared" si="1009"/>
        <v>0</v>
      </c>
      <c r="W163" s="5">
        <f t="shared" si="1009"/>
        <v>12.5</v>
      </c>
      <c r="X163" s="5">
        <f t="shared" si="1009"/>
        <v>25</v>
      </c>
      <c r="Y163" s="24">
        <f t="shared" ref="Y163" si="1046">Y358</f>
        <v>8</v>
      </c>
      <c r="Z163" s="5">
        <f t="shared" ref="Z163:AB163" si="1047">IF($Y163=0,0,Z358/$Y163*100)</f>
        <v>12.5</v>
      </c>
      <c r="AA163" s="5">
        <f t="shared" si="1047"/>
        <v>62.5</v>
      </c>
      <c r="AB163" s="5">
        <f t="shared" si="1047"/>
        <v>25</v>
      </c>
      <c r="AC163" s="24">
        <f t="shared" si="1019"/>
        <v>16</v>
      </c>
      <c r="AD163" s="5">
        <f t="shared" ref="AD163:AI163" si="1048">IF($AC163=0,0,AD358/$AC163*100)</f>
        <v>68.75</v>
      </c>
      <c r="AE163" s="5">
        <f t="shared" si="1048"/>
        <v>12.5</v>
      </c>
      <c r="AF163" s="5">
        <f t="shared" si="1048"/>
        <v>12.5</v>
      </c>
      <c r="AG163" s="5">
        <f t="shared" si="1048"/>
        <v>6.25</v>
      </c>
      <c r="AH163" s="5">
        <f t="shared" si="1048"/>
        <v>0</v>
      </c>
      <c r="AI163" s="5">
        <f t="shared" si="1048"/>
        <v>0</v>
      </c>
      <c r="AJ163" s="34">
        <f t="shared" ref="AJ163:AK163" si="1049">IF(AJ358="","－",AJ358)</f>
        <v>9.9652777777777786</v>
      </c>
      <c r="AK163" s="34">
        <f t="shared" si="1049"/>
        <v>31.888888888888893</v>
      </c>
    </row>
    <row r="164" spans="1:37" ht="15" customHeight="1" x14ac:dyDescent="0.2">
      <c r="A164" s="16"/>
      <c r="B164" s="105" t="s">
        <v>38</v>
      </c>
      <c r="C164" s="12" t="s">
        <v>24</v>
      </c>
      <c r="D164" s="22">
        <f t="shared" ref="D164:I164" si="1050">D359</f>
        <v>653</v>
      </c>
      <c r="E164" s="4">
        <f t="shared" si="1050"/>
        <v>435</v>
      </c>
      <c r="F164" s="4">
        <f t="shared" si="1050"/>
        <v>218</v>
      </c>
      <c r="G164" s="22">
        <f t="shared" si="1050"/>
        <v>403</v>
      </c>
      <c r="H164" s="4">
        <f t="shared" si="1050"/>
        <v>96</v>
      </c>
      <c r="I164" s="4">
        <f t="shared" si="1050"/>
        <v>90</v>
      </c>
      <c r="J164" s="4">
        <f t="shared" ref="J164:L164" si="1051">J359</f>
        <v>49</v>
      </c>
      <c r="K164" s="4">
        <f t="shared" si="1051"/>
        <v>44</v>
      </c>
      <c r="L164" s="4">
        <f t="shared" si="1051"/>
        <v>41</v>
      </c>
      <c r="M164" s="4">
        <f>M359</f>
        <v>83</v>
      </c>
      <c r="N164" s="32">
        <f t="shared" si="992"/>
        <v>46.236223125000002</v>
      </c>
      <c r="O164" s="32">
        <f t="shared" si="984"/>
        <v>66.051747321428579</v>
      </c>
      <c r="P164" s="22">
        <f>P359</f>
        <v>403</v>
      </c>
      <c r="Q164" s="4">
        <f>Q359</f>
        <v>226</v>
      </c>
      <c r="R164" s="4">
        <f>R359</f>
        <v>78</v>
      </c>
      <c r="S164" s="4">
        <f t="shared" ref="S164:W164" si="1052">S359</f>
        <v>21</v>
      </c>
      <c r="T164" s="4">
        <f t="shared" si="1052"/>
        <v>2</v>
      </c>
      <c r="U164" s="4">
        <f t="shared" si="1052"/>
        <v>0</v>
      </c>
      <c r="V164" s="4">
        <f t="shared" si="1052"/>
        <v>0</v>
      </c>
      <c r="W164" s="4">
        <f t="shared" si="1052"/>
        <v>2</v>
      </c>
      <c r="X164" s="4">
        <f t="shared" ref="X164:AE164" si="1053">X359</f>
        <v>74</v>
      </c>
      <c r="Y164" s="22">
        <f t="shared" si="1053"/>
        <v>403</v>
      </c>
      <c r="Z164" s="4">
        <f t="shared" si="1053"/>
        <v>176</v>
      </c>
      <c r="AA164" s="4">
        <f t="shared" si="1053"/>
        <v>149</v>
      </c>
      <c r="AB164" s="4">
        <f t="shared" si="1053"/>
        <v>78</v>
      </c>
      <c r="AC164" s="22">
        <f t="shared" si="1053"/>
        <v>697</v>
      </c>
      <c r="AD164" s="4">
        <f t="shared" si="1053"/>
        <v>284</v>
      </c>
      <c r="AE164" s="4">
        <f t="shared" si="1053"/>
        <v>129</v>
      </c>
      <c r="AF164" s="4">
        <f t="shared" ref="AF164:AH164" si="1054">AF359</f>
        <v>76</v>
      </c>
      <c r="AG164" s="4">
        <f t="shared" si="1054"/>
        <v>100</v>
      </c>
      <c r="AH164" s="4">
        <f t="shared" si="1054"/>
        <v>100</v>
      </c>
      <c r="AI164" s="4">
        <f>AI359</f>
        <v>8</v>
      </c>
      <c r="AJ164" s="32">
        <f t="shared" ref="AJ164:AK164" si="1055">IF(AJ359="","－",AJ359)</f>
        <v>30.685736174757473</v>
      </c>
      <c r="AK164" s="32">
        <f t="shared" si="1055"/>
        <v>52.203635121994814</v>
      </c>
    </row>
    <row r="165" spans="1:37" ht="15" customHeight="1" x14ac:dyDescent="0.2">
      <c r="A165" s="16"/>
      <c r="B165" s="106"/>
      <c r="C165" s="15"/>
      <c r="D165" s="14">
        <f>IF(SUM(E165:F165)&gt;100,"－",SUM(E165:F165))</f>
        <v>100</v>
      </c>
      <c r="E165" s="13">
        <f>E359/$D164*100</f>
        <v>66.615620214395094</v>
      </c>
      <c r="F165" s="13">
        <f>F359/$D164*100</f>
        <v>33.384379785604899</v>
      </c>
      <c r="G165" s="14">
        <f>IF(SUM(H165:M165)&gt;100,"－",SUM(H165:M165))</f>
        <v>100</v>
      </c>
      <c r="H165" s="13">
        <f t="shared" ref="H165:M165" si="1056">H359/$G164*100</f>
        <v>23.821339950372209</v>
      </c>
      <c r="I165" s="13">
        <f t="shared" si="1056"/>
        <v>22.332506203473944</v>
      </c>
      <c r="J165" s="13">
        <f t="shared" si="1056"/>
        <v>12.158808933002481</v>
      </c>
      <c r="K165" s="13">
        <f t="shared" si="1056"/>
        <v>10.918114143920596</v>
      </c>
      <c r="L165" s="13">
        <f t="shared" si="1056"/>
        <v>10.173697270471465</v>
      </c>
      <c r="M165" s="13">
        <f t="shared" si="1056"/>
        <v>20.595533498759306</v>
      </c>
      <c r="N165" s="14" t="str">
        <f t="shared" si="992"/>
        <v>－</v>
      </c>
      <c r="O165" s="14" t="str">
        <f t="shared" si="984"/>
        <v>－</v>
      </c>
      <c r="P165" s="14">
        <f>IF(SUM(Q165:X165)&gt;100,"－",SUM(Q165:X165))</f>
        <v>100</v>
      </c>
      <c r="Q165" s="13">
        <f t="shared" ref="Q165:X165" si="1057">Q359/$P164*100</f>
        <v>56.079404466501238</v>
      </c>
      <c r="R165" s="13">
        <f t="shared" si="1057"/>
        <v>19.35483870967742</v>
      </c>
      <c r="S165" s="13">
        <f t="shared" si="1057"/>
        <v>5.2109181141439205</v>
      </c>
      <c r="T165" s="13">
        <f t="shared" si="1057"/>
        <v>0.49627791563275436</v>
      </c>
      <c r="U165" s="13">
        <f t="shared" si="1057"/>
        <v>0</v>
      </c>
      <c r="V165" s="13">
        <f t="shared" si="1057"/>
        <v>0</v>
      </c>
      <c r="W165" s="13">
        <f t="shared" si="1057"/>
        <v>0.49627791563275436</v>
      </c>
      <c r="X165" s="13">
        <f t="shared" si="1057"/>
        <v>18.362282878411911</v>
      </c>
      <c r="Y165" s="14">
        <f>IF(SUM(Z165:AB165)&gt;100,"－",SUM(Z165:AB165))</f>
        <v>100</v>
      </c>
      <c r="Z165" s="13">
        <f>Z359/$Y164*100</f>
        <v>43.672456575682382</v>
      </c>
      <c r="AA165" s="13">
        <f>AA359/$Y164*100</f>
        <v>36.972704714640194</v>
      </c>
      <c r="AB165" s="13">
        <f>AB359/$Y164*100</f>
        <v>19.35483870967742</v>
      </c>
      <c r="AC165" s="14">
        <f>IF(SUM(AD165:AI165)&gt;100,"－",SUM(AD165:AI165))</f>
        <v>99.999999999999986</v>
      </c>
      <c r="AD165" s="13">
        <f t="shared" ref="AD165:AI165" si="1058">AD359/$AC164*100</f>
        <v>40.746054519368727</v>
      </c>
      <c r="AE165" s="13">
        <f t="shared" si="1058"/>
        <v>18.507890961262554</v>
      </c>
      <c r="AF165" s="13">
        <f t="shared" si="1058"/>
        <v>10.9038737446198</v>
      </c>
      <c r="AG165" s="13">
        <f t="shared" si="1058"/>
        <v>14.347202295552366</v>
      </c>
      <c r="AH165" s="13">
        <f t="shared" si="1058"/>
        <v>14.347202295552366</v>
      </c>
      <c r="AI165" s="13">
        <f t="shared" si="1058"/>
        <v>1.1477761836441895</v>
      </c>
      <c r="AJ165" s="14" t="str">
        <f t="shared" ref="AJ165:AK165" si="1059">IF(AJ360="","－",AJ360)</f>
        <v>－</v>
      </c>
      <c r="AK165" s="14" t="str">
        <f t="shared" si="1059"/>
        <v>－</v>
      </c>
    </row>
    <row r="166" spans="1:37" ht="15" customHeight="1" x14ac:dyDescent="0.2">
      <c r="A166" s="16"/>
      <c r="B166" s="106"/>
      <c r="C166" s="18" t="s">
        <v>52</v>
      </c>
      <c r="D166" s="23">
        <f>D361</f>
        <v>412</v>
      </c>
      <c r="E166" s="7">
        <f>IF($D166=0,0,E361/$D166*100)</f>
        <v>67.233009708737868</v>
      </c>
      <c r="F166" s="7">
        <f>IF($D166=0,0,F361/$D166*100)</f>
        <v>32.76699029126214</v>
      </c>
      <c r="G166" s="23">
        <f>G361</f>
        <v>255</v>
      </c>
      <c r="H166" s="7">
        <f t="shared" ref="H166:M166" si="1060">IF($G166=0,0,H361/$G166*100)</f>
        <v>26.274509803921571</v>
      </c>
      <c r="I166" s="7">
        <f t="shared" si="1060"/>
        <v>23.921568627450981</v>
      </c>
      <c r="J166" s="7">
        <f t="shared" si="1060"/>
        <v>12.549019607843137</v>
      </c>
      <c r="K166" s="7">
        <f t="shared" si="1060"/>
        <v>10.588235294117647</v>
      </c>
      <c r="L166" s="7">
        <f t="shared" si="1060"/>
        <v>9.0196078431372548</v>
      </c>
      <c r="M166" s="7">
        <f t="shared" si="1060"/>
        <v>17.647058823529413</v>
      </c>
      <c r="N166" s="33">
        <f t="shared" si="992"/>
        <v>39.057904761904759</v>
      </c>
      <c r="O166" s="33">
        <f t="shared" si="984"/>
        <v>57.357762237762238</v>
      </c>
      <c r="P166" s="23">
        <f>P361</f>
        <v>255</v>
      </c>
      <c r="Q166" s="7">
        <f t="shared" ref="Q166:X171" si="1061">IF($P166=0,0,Q361/$P166*100)</f>
        <v>55.686274509803923</v>
      </c>
      <c r="R166" s="7">
        <f t="shared" si="1061"/>
        <v>23.137254901960784</v>
      </c>
      <c r="S166" s="7">
        <f t="shared" si="1061"/>
        <v>3.9215686274509802</v>
      </c>
      <c r="T166" s="7">
        <f t="shared" si="1061"/>
        <v>0.78431372549019607</v>
      </c>
      <c r="U166" s="7">
        <f t="shared" si="1061"/>
        <v>0</v>
      </c>
      <c r="V166" s="7">
        <f t="shared" si="1061"/>
        <v>0</v>
      </c>
      <c r="W166" s="7">
        <f t="shared" si="1061"/>
        <v>0.39215686274509803</v>
      </c>
      <c r="X166" s="7">
        <f t="shared" si="1061"/>
        <v>16.078431372549019</v>
      </c>
      <c r="Y166" s="23">
        <f>Y361</f>
        <v>255</v>
      </c>
      <c r="Z166" s="7">
        <f>IF($Y166=0,0,Z361/$Y166*100)</f>
        <v>46.666666666666664</v>
      </c>
      <c r="AA166" s="7">
        <f>IF($Y166=0,0,AA361/$Y166*100)</f>
        <v>36.470588235294116</v>
      </c>
      <c r="AB166" s="7">
        <f>IF($Y166=0,0,AB361/$Y166*100)</f>
        <v>16.862745098039216</v>
      </c>
      <c r="AC166" s="23">
        <f>AC361</f>
        <v>441</v>
      </c>
      <c r="AD166" s="7">
        <f t="shared" ref="AD166:AI166" si="1062">IF($AC166=0,0,AD361/$AC166*100)</f>
        <v>35.374149659863946</v>
      </c>
      <c r="AE166" s="7">
        <f t="shared" si="1062"/>
        <v>20.861678004535147</v>
      </c>
      <c r="AF166" s="7">
        <f t="shared" si="1062"/>
        <v>10.430839002267573</v>
      </c>
      <c r="AG166" s="7">
        <f t="shared" si="1062"/>
        <v>14.965986394557824</v>
      </c>
      <c r="AH166" s="7">
        <f t="shared" si="1062"/>
        <v>17.233560090702948</v>
      </c>
      <c r="AI166" s="7">
        <f t="shared" si="1062"/>
        <v>1.1337868480725624</v>
      </c>
      <c r="AJ166" s="33">
        <f t="shared" ref="AJ166:AK166" si="1063">IF(AJ361="","－",AJ361)</f>
        <v>34.222874392878659</v>
      </c>
      <c r="AK166" s="33">
        <f t="shared" si="1063"/>
        <v>53.289904411768198</v>
      </c>
    </row>
    <row r="167" spans="1:37" ht="15" customHeight="1" x14ac:dyDescent="0.2">
      <c r="A167" s="16"/>
      <c r="B167" s="106"/>
      <c r="C167" s="18" t="s">
        <v>53</v>
      </c>
      <c r="D167" s="23">
        <f t="shared" ref="D167:D171" si="1064">D362</f>
        <v>103</v>
      </c>
      <c r="E167" s="7">
        <f t="shared" ref="E167:F167" si="1065">IF($D167=0,0,E362/$D167*100)</f>
        <v>63.10679611650486</v>
      </c>
      <c r="F167" s="7">
        <f t="shared" si="1065"/>
        <v>36.893203883495147</v>
      </c>
      <c r="G167" s="23">
        <f t="shared" ref="G167:G171" si="1066">G362</f>
        <v>62</v>
      </c>
      <c r="H167" s="7">
        <f t="shared" ref="H167:M167" si="1067">IF($G167=0,0,H362/$G167*100)</f>
        <v>24.193548387096776</v>
      </c>
      <c r="I167" s="7">
        <f t="shared" si="1067"/>
        <v>19.35483870967742</v>
      </c>
      <c r="J167" s="7">
        <f t="shared" si="1067"/>
        <v>11.29032258064516</v>
      </c>
      <c r="K167" s="7">
        <f t="shared" si="1067"/>
        <v>9.67741935483871</v>
      </c>
      <c r="L167" s="7">
        <f t="shared" si="1067"/>
        <v>14.516129032258066</v>
      </c>
      <c r="M167" s="7">
        <f t="shared" si="1067"/>
        <v>20.967741935483872</v>
      </c>
      <c r="N167" s="33">
        <f t="shared" si="992"/>
        <v>63.542857142857144</v>
      </c>
      <c r="O167" s="33">
        <f t="shared" si="984"/>
        <v>91.576470588235296</v>
      </c>
      <c r="P167" s="23">
        <f t="shared" ref="P167" si="1068">P362</f>
        <v>62</v>
      </c>
      <c r="Q167" s="7">
        <f t="shared" si="1061"/>
        <v>54.838709677419352</v>
      </c>
      <c r="R167" s="7">
        <f t="shared" si="1061"/>
        <v>12.903225806451612</v>
      </c>
      <c r="S167" s="7">
        <f t="shared" si="1061"/>
        <v>9.67741935483871</v>
      </c>
      <c r="T167" s="7">
        <f t="shared" si="1061"/>
        <v>0</v>
      </c>
      <c r="U167" s="7">
        <f t="shared" si="1061"/>
        <v>0</v>
      </c>
      <c r="V167" s="7">
        <f t="shared" si="1061"/>
        <v>0</v>
      </c>
      <c r="W167" s="7">
        <f t="shared" si="1061"/>
        <v>0</v>
      </c>
      <c r="X167" s="7">
        <f t="shared" si="1061"/>
        <v>22.58064516129032</v>
      </c>
      <c r="Y167" s="23">
        <f t="shared" ref="Y167" si="1069">Y362</f>
        <v>62</v>
      </c>
      <c r="Z167" s="7">
        <f t="shared" ref="Z167:AB167" si="1070">IF($Y167=0,0,Z362/$Y167*100)</f>
        <v>41.935483870967744</v>
      </c>
      <c r="AA167" s="7">
        <f t="shared" si="1070"/>
        <v>37.096774193548384</v>
      </c>
      <c r="AB167" s="7">
        <f t="shared" si="1070"/>
        <v>20.967741935483872</v>
      </c>
      <c r="AC167" s="23">
        <f t="shared" ref="AC167:AC171" si="1071">AC362</f>
        <v>112</v>
      </c>
      <c r="AD167" s="7">
        <f t="shared" ref="AD167:AI167" si="1072">IF($AC167=0,0,AD362/$AC167*100)</f>
        <v>46.428571428571431</v>
      </c>
      <c r="AE167" s="7">
        <f t="shared" si="1072"/>
        <v>15.178571428571427</v>
      </c>
      <c r="AF167" s="7">
        <f t="shared" si="1072"/>
        <v>14.285714285714285</v>
      </c>
      <c r="AG167" s="7">
        <f t="shared" si="1072"/>
        <v>11.607142857142858</v>
      </c>
      <c r="AH167" s="7">
        <f t="shared" si="1072"/>
        <v>11.607142857142858</v>
      </c>
      <c r="AI167" s="7">
        <f t="shared" si="1072"/>
        <v>0.89285714285714279</v>
      </c>
      <c r="AJ167" s="33">
        <f t="shared" ref="AJ167:AK167" si="1073">IF(AJ362="","－",AJ362)</f>
        <v>26.860911953829209</v>
      </c>
      <c r="AK167" s="33">
        <f t="shared" si="1073"/>
        <v>50.534936048729534</v>
      </c>
    </row>
    <row r="168" spans="1:37" ht="15" customHeight="1" x14ac:dyDescent="0.2">
      <c r="A168" s="16"/>
      <c r="B168" s="106"/>
      <c r="C168" s="18" t="s">
        <v>201</v>
      </c>
      <c r="D168" s="23">
        <f t="shared" si="1064"/>
        <v>78</v>
      </c>
      <c r="E168" s="7">
        <f t="shared" ref="E168:F168" si="1074">IF($D168=0,0,E363/$D168*100)</f>
        <v>70.512820512820511</v>
      </c>
      <c r="F168" s="7">
        <f t="shared" si="1074"/>
        <v>29.487179487179489</v>
      </c>
      <c r="G168" s="23">
        <f t="shared" si="1066"/>
        <v>52</v>
      </c>
      <c r="H168" s="7">
        <f t="shared" ref="H168:M168" si="1075">IF($G168=0,0,H363/$G168*100)</f>
        <v>13.461538461538462</v>
      </c>
      <c r="I168" s="7">
        <f t="shared" si="1075"/>
        <v>19.230769230769234</v>
      </c>
      <c r="J168" s="7">
        <f t="shared" si="1075"/>
        <v>13.461538461538462</v>
      </c>
      <c r="K168" s="7">
        <f t="shared" si="1075"/>
        <v>15.384615384615385</v>
      </c>
      <c r="L168" s="7">
        <f t="shared" si="1075"/>
        <v>11.538461538461538</v>
      </c>
      <c r="M168" s="7">
        <f t="shared" si="1075"/>
        <v>26.923076923076923</v>
      </c>
      <c r="N168" s="33">
        <f t="shared" si="992"/>
        <v>53.506089473684213</v>
      </c>
      <c r="O168" s="33">
        <f t="shared" si="984"/>
        <v>65.588109677419354</v>
      </c>
      <c r="P168" s="23">
        <f t="shared" ref="P168" si="1076">P363</f>
        <v>52</v>
      </c>
      <c r="Q168" s="7">
        <f t="shared" si="1061"/>
        <v>55.769230769230774</v>
      </c>
      <c r="R168" s="7">
        <f t="shared" si="1061"/>
        <v>17.307692307692307</v>
      </c>
      <c r="S168" s="7">
        <f t="shared" si="1061"/>
        <v>5.7692307692307692</v>
      </c>
      <c r="T168" s="7">
        <f t="shared" si="1061"/>
        <v>0</v>
      </c>
      <c r="U168" s="7">
        <f t="shared" si="1061"/>
        <v>0</v>
      </c>
      <c r="V168" s="7">
        <f t="shared" si="1061"/>
        <v>0</v>
      </c>
      <c r="W168" s="7">
        <f t="shared" si="1061"/>
        <v>1.9230769230769231</v>
      </c>
      <c r="X168" s="7">
        <f t="shared" si="1061"/>
        <v>19.230769230769234</v>
      </c>
      <c r="Y168" s="23">
        <f t="shared" ref="Y168" si="1077">Y363</f>
        <v>52</v>
      </c>
      <c r="Z168" s="7">
        <f t="shared" ref="Z168:AB168" si="1078">IF($Y168=0,0,Z363/$Y168*100)</f>
        <v>34.615384615384613</v>
      </c>
      <c r="AA168" s="7">
        <f t="shared" si="1078"/>
        <v>42.307692307692307</v>
      </c>
      <c r="AB168" s="7">
        <f t="shared" si="1078"/>
        <v>23.076923076923077</v>
      </c>
      <c r="AC168" s="23">
        <f t="shared" si="1071"/>
        <v>83</v>
      </c>
      <c r="AD168" s="7">
        <f t="shared" ref="AD168:AI168" si="1079">IF($AC168=0,0,AD363/$AC168*100)</f>
        <v>50.602409638554214</v>
      </c>
      <c r="AE168" s="7">
        <f t="shared" si="1079"/>
        <v>15.66265060240964</v>
      </c>
      <c r="AF168" s="7">
        <f t="shared" si="1079"/>
        <v>8.4337349397590362</v>
      </c>
      <c r="AG168" s="7">
        <f t="shared" si="1079"/>
        <v>19.277108433734941</v>
      </c>
      <c r="AH168" s="7">
        <f t="shared" si="1079"/>
        <v>4.8192771084337354</v>
      </c>
      <c r="AI168" s="7">
        <f t="shared" si="1079"/>
        <v>1.2048192771084338</v>
      </c>
      <c r="AJ168" s="33">
        <f t="shared" ref="AJ168:AK168" si="1080">IF(AJ363="","－",AJ363)</f>
        <v>22.558745455086914</v>
      </c>
      <c r="AK168" s="33">
        <f t="shared" si="1080"/>
        <v>46.245428182928173</v>
      </c>
    </row>
    <row r="169" spans="1:37" ht="15" customHeight="1" x14ac:dyDescent="0.2">
      <c r="A169" s="16"/>
      <c r="B169" s="25"/>
      <c r="C169" s="18" t="s">
        <v>131</v>
      </c>
      <c r="D169" s="23">
        <f t="shared" si="1064"/>
        <v>32</v>
      </c>
      <c r="E169" s="7">
        <f t="shared" ref="E169:F169" si="1081">IF($D169=0,0,E364/$D169*100)</f>
        <v>68.75</v>
      </c>
      <c r="F169" s="7">
        <f t="shared" si="1081"/>
        <v>31.25</v>
      </c>
      <c r="G169" s="23">
        <f t="shared" si="1066"/>
        <v>20</v>
      </c>
      <c r="H169" s="7">
        <f t="shared" ref="H169:M169" si="1082">IF($G169=0,0,H364/$G169*100)</f>
        <v>30</v>
      </c>
      <c r="I169" s="7">
        <f t="shared" si="1082"/>
        <v>20</v>
      </c>
      <c r="J169" s="7">
        <f t="shared" si="1082"/>
        <v>15</v>
      </c>
      <c r="K169" s="7">
        <f t="shared" si="1082"/>
        <v>10</v>
      </c>
      <c r="L169" s="7">
        <f t="shared" si="1082"/>
        <v>10</v>
      </c>
      <c r="M169" s="7">
        <f t="shared" si="1082"/>
        <v>15</v>
      </c>
      <c r="N169" s="33">
        <f t="shared" si="992"/>
        <v>50.764705882352942</v>
      </c>
      <c r="O169" s="33">
        <f t="shared" si="984"/>
        <v>78.454545454545453</v>
      </c>
      <c r="P169" s="23">
        <f t="shared" ref="P169" si="1083">P364</f>
        <v>20</v>
      </c>
      <c r="Q169" s="7">
        <f t="shared" si="1061"/>
        <v>80</v>
      </c>
      <c r="R169" s="7">
        <f t="shared" si="1061"/>
        <v>5</v>
      </c>
      <c r="S169" s="7">
        <f t="shared" si="1061"/>
        <v>5</v>
      </c>
      <c r="T169" s="7">
        <f t="shared" si="1061"/>
        <v>0</v>
      </c>
      <c r="U169" s="7">
        <f t="shared" si="1061"/>
        <v>0</v>
      </c>
      <c r="V169" s="7">
        <f t="shared" si="1061"/>
        <v>0</v>
      </c>
      <c r="W169" s="7">
        <f t="shared" si="1061"/>
        <v>0</v>
      </c>
      <c r="X169" s="7">
        <f t="shared" si="1061"/>
        <v>10</v>
      </c>
      <c r="Y169" s="23">
        <f t="shared" ref="Y169" si="1084">Y364</f>
        <v>20</v>
      </c>
      <c r="Z169" s="7">
        <f t="shared" ref="Z169:AB169" si="1085">IF($Y169=0,0,Z364/$Y169*100)</f>
        <v>45</v>
      </c>
      <c r="AA169" s="7">
        <f t="shared" si="1085"/>
        <v>40</v>
      </c>
      <c r="AB169" s="7">
        <f t="shared" si="1085"/>
        <v>15</v>
      </c>
      <c r="AC169" s="23">
        <f t="shared" si="1071"/>
        <v>32</v>
      </c>
      <c r="AD169" s="7">
        <f t="shared" ref="AD169:AI169" si="1086">IF($AC169=0,0,AD364/$AC169*100)</f>
        <v>71.875</v>
      </c>
      <c r="AE169" s="7">
        <f t="shared" si="1086"/>
        <v>18.75</v>
      </c>
      <c r="AF169" s="7">
        <f t="shared" si="1086"/>
        <v>0</v>
      </c>
      <c r="AG169" s="7">
        <f t="shared" si="1086"/>
        <v>3.125</v>
      </c>
      <c r="AH169" s="7">
        <f t="shared" si="1086"/>
        <v>6.25</v>
      </c>
      <c r="AI169" s="7">
        <f t="shared" si="1086"/>
        <v>0</v>
      </c>
      <c r="AJ169" s="33">
        <f t="shared" ref="AJ169:AK169" si="1087">IF(AJ364="","－",AJ364)</f>
        <v>11.519097222222221</v>
      </c>
      <c r="AK169" s="33">
        <f t="shared" si="1087"/>
        <v>40.956790123456784</v>
      </c>
    </row>
    <row r="170" spans="1:37" ht="15" customHeight="1" x14ac:dyDescent="0.2">
      <c r="A170" s="16"/>
      <c r="B170" s="25"/>
      <c r="C170" s="18" t="s">
        <v>132</v>
      </c>
      <c r="D170" s="23">
        <f t="shared" si="1064"/>
        <v>2</v>
      </c>
      <c r="E170" s="7">
        <f t="shared" ref="E170:F170" si="1088">IF($D170=0,0,E365/$D170*100)</f>
        <v>0</v>
      </c>
      <c r="F170" s="7">
        <f t="shared" si="1088"/>
        <v>100</v>
      </c>
      <c r="G170" s="23">
        <f t="shared" si="1066"/>
        <v>0</v>
      </c>
      <c r="H170" s="7">
        <f t="shared" ref="H170:M170" si="1089">IF($G170=0,0,H365/$G170*100)</f>
        <v>0</v>
      </c>
      <c r="I170" s="7">
        <f t="shared" si="1089"/>
        <v>0</v>
      </c>
      <c r="J170" s="7">
        <f t="shared" si="1089"/>
        <v>0</v>
      </c>
      <c r="K170" s="7">
        <f t="shared" si="1089"/>
        <v>0</v>
      </c>
      <c r="L170" s="7">
        <f t="shared" si="1089"/>
        <v>0</v>
      </c>
      <c r="M170" s="7">
        <f t="shared" si="1089"/>
        <v>0</v>
      </c>
      <c r="N170" s="33" t="str">
        <f t="shared" si="992"/>
        <v>－</v>
      </c>
      <c r="O170" s="33" t="str">
        <f t="shared" si="992"/>
        <v>－</v>
      </c>
      <c r="P170" s="23">
        <f t="shared" ref="P170" si="1090">P365</f>
        <v>0</v>
      </c>
      <c r="Q170" s="7">
        <f t="shared" si="1061"/>
        <v>0</v>
      </c>
      <c r="R170" s="7">
        <f t="shared" si="1061"/>
        <v>0</v>
      </c>
      <c r="S170" s="7">
        <f t="shared" si="1061"/>
        <v>0</v>
      </c>
      <c r="T170" s="7">
        <f t="shared" si="1061"/>
        <v>0</v>
      </c>
      <c r="U170" s="7">
        <f t="shared" si="1061"/>
        <v>0</v>
      </c>
      <c r="V170" s="7">
        <f t="shared" si="1061"/>
        <v>0</v>
      </c>
      <c r="W170" s="7">
        <f t="shared" si="1061"/>
        <v>0</v>
      </c>
      <c r="X170" s="7">
        <f t="shared" si="1061"/>
        <v>0</v>
      </c>
      <c r="Y170" s="23">
        <f t="shared" ref="Y170" si="1091">Y365</f>
        <v>0</v>
      </c>
      <c r="Z170" s="7">
        <f t="shared" ref="Z170:AB170" si="1092">IF($Y170=0,0,Z365/$Y170*100)</f>
        <v>0</v>
      </c>
      <c r="AA170" s="7">
        <f t="shared" si="1092"/>
        <v>0</v>
      </c>
      <c r="AB170" s="7">
        <f t="shared" si="1092"/>
        <v>0</v>
      </c>
      <c r="AC170" s="23">
        <f t="shared" si="1071"/>
        <v>3</v>
      </c>
      <c r="AD170" s="7">
        <f t="shared" ref="AD170:AI170" si="1093">IF($AC170=0,0,AD365/$AC170*100)</f>
        <v>66.666666666666657</v>
      </c>
      <c r="AE170" s="7">
        <f t="shared" si="1093"/>
        <v>0</v>
      </c>
      <c r="AF170" s="7">
        <f t="shared" si="1093"/>
        <v>33.333333333333329</v>
      </c>
      <c r="AG170" s="7">
        <f t="shared" si="1093"/>
        <v>0</v>
      </c>
      <c r="AH170" s="7">
        <f t="shared" si="1093"/>
        <v>0</v>
      </c>
      <c r="AI170" s="7">
        <f t="shared" si="1093"/>
        <v>0</v>
      </c>
      <c r="AJ170" s="33">
        <f t="shared" ref="AJ170:AK170" si="1094">IF(AJ365="","－",AJ365)</f>
        <v>14.285714285714285</v>
      </c>
      <c r="AK170" s="33">
        <f t="shared" si="1094"/>
        <v>42.857142857142854</v>
      </c>
    </row>
    <row r="171" spans="1:37" ht="15" customHeight="1" x14ac:dyDescent="0.2">
      <c r="A171" s="17"/>
      <c r="B171" s="26"/>
      <c r="C171" s="19" t="s">
        <v>34</v>
      </c>
      <c r="D171" s="24">
        <f t="shared" si="1064"/>
        <v>26</v>
      </c>
      <c r="E171" s="5">
        <f t="shared" ref="E171:F171" si="1095">IF($D171=0,0,E366/$D171*100)</f>
        <v>61.53846153846154</v>
      </c>
      <c r="F171" s="5">
        <f t="shared" si="1095"/>
        <v>38.461538461538467</v>
      </c>
      <c r="G171" s="24">
        <f t="shared" si="1066"/>
        <v>14</v>
      </c>
      <c r="H171" s="5">
        <f t="shared" ref="H171:M171" si="1096">IF($G171=0,0,H366/$G171*100)</f>
        <v>7.1428571428571423</v>
      </c>
      <c r="I171" s="5">
        <f t="shared" si="1096"/>
        <v>21.428571428571427</v>
      </c>
      <c r="J171" s="5">
        <f t="shared" si="1096"/>
        <v>0</v>
      </c>
      <c r="K171" s="5">
        <f t="shared" si="1096"/>
        <v>7.1428571428571423</v>
      </c>
      <c r="L171" s="5">
        <f t="shared" si="1096"/>
        <v>7.1428571428571423</v>
      </c>
      <c r="M171" s="5">
        <f t="shared" si="1096"/>
        <v>57.142857142857139</v>
      </c>
      <c r="N171" s="34">
        <f t="shared" ref="N171:O186" si="1097">IF(N366="","－",N366)</f>
        <v>97.266666666666666</v>
      </c>
      <c r="O171" s="34">
        <f t="shared" si="1097"/>
        <v>116.72</v>
      </c>
      <c r="P171" s="24">
        <f t="shared" ref="P171" si="1098">P366</f>
        <v>14</v>
      </c>
      <c r="Q171" s="5">
        <f t="shared" si="1061"/>
        <v>35.714285714285715</v>
      </c>
      <c r="R171" s="5">
        <f t="shared" si="1061"/>
        <v>7.1428571428571423</v>
      </c>
      <c r="S171" s="5">
        <f t="shared" si="1061"/>
        <v>7.1428571428571423</v>
      </c>
      <c r="T171" s="5">
        <f t="shared" si="1061"/>
        <v>0</v>
      </c>
      <c r="U171" s="5">
        <f t="shared" si="1061"/>
        <v>0</v>
      </c>
      <c r="V171" s="5">
        <f t="shared" si="1061"/>
        <v>0</v>
      </c>
      <c r="W171" s="5">
        <f t="shared" si="1061"/>
        <v>0</v>
      </c>
      <c r="X171" s="5">
        <f t="shared" si="1061"/>
        <v>50</v>
      </c>
      <c r="Y171" s="24">
        <f t="shared" ref="Y171" si="1099">Y366</f>
        <v>14</v>
      </c>
      <c r="Z171" s="5">
        <f t="shared" ref="Z171:AB171" si="1100">IF($Y171=0,0,Z366/$Y171*100)</f>
        <v>28.571428571428569</v>
      </c>
      <c r="AA171" s="5">
        <f t="shared" si="1100"/>
        <v>21.428571428571427</v>
      </c>
      <c r="AB171" s="5">
        <f t="shared" si="1100"/>
        <v>50</v>
      </c>
      <c r="AC171" s="24">
        <f t="shared" si="1071"/>
        <v>26</v>
      </c>
      <c r="AD171" s="5">
        <f t="shared" ref="AD171:AI171" si="1101">IF($AC171=0,0,AD366/$AC171*100)</f>
        <v>34.615384615384613</v>
      </c>
      <c r="AE171" s="5">
        <f t="shared" si="1101"/>
        <v>3.8461538461538463</v>
      </c>
      <c r="AF171" s="5">
        <f t="shared" si="1101"/>
        <v>23.076923076923077</v>
      </c>
      <c r="AG171" s="5">
        <f t="shared" si="1101"/>
        <v>15.384615384615385</v>
      </c>
      <c r="AH171" s="5">
        <f t="shared" si="1101"/>
        <v>19.230769230769234</v>
      </c>
      <c r="AI171" s="5">
        <f t="shared" si="1101"/>
        <v>3.8461538461538463</v>
      </c>
      <c r="AJ171" s="34">
        <f t="shared" ref="AJ171:AK171" si="1102">IF(AJ366="","－",AJ366)</f>
        <v>39.138095238095246</v>
      </c>
      <c r="AK171" s="34">
        <f t="shared" si="1102"/>
        <v>61.153273809523817</v>
      </c>
    </row>
    <row r="172" spans="1:37" ht="15" customHeight="1" x14ac:dyDescent="0.2">
      <c r="A172" s="11" t="s">
        <v>202</v>
      </c>
      <c r="B172" s="6" t="s">
        <v>23</v>
      </c>
      <c r="C172" s="12" t="s">
        <v>24</v>
      </c>
      <c r="D172" s="22">
        <f t="shared" ref="D172:I172" si="1103">D367</f>
        <v>781</v>
      </c>
      <c r="E172" s="4">
        <f t="shared" si="1103"/>
        <v>668</v>
      </c>
      <c r="F172" s="4">
        <f t="shared" si="1103"/>
        <v>113</v>
      </c>
      <c r="G172" s="22">
        <f t="shared" si="1103"/>
        <v>649</v>
      </c>
      <c r="H172" s="4">
        <f t="shared" si="1103"/>
        <v>92</v>
      </c>
      <c r="I172" s="4">
        <f t="shared" si="1103"/>
        <v>46</v>
      </c>
      <c r="J172" s="4">
        <f t="shared" ref="J172:L172" si="1104">J367</f>
        <v>62</v>
      </c>
      <c r="K172" s="4">
        <f t="shared" si="1104"/>
        <v>129</v>
      </c>
      <c r="L172" s="4">
        <f t="shared" si="1104"/>
        <v>287</v>
      </c>
      <c r="M172" s="4">
        <f>M367</f>
        <v>33</v>
      </c>
      <c r="N172" s="32">
        <f t="shared" ref="N172:O187" si="1105">IF(N367="","－",N367)</f>
        <v>141.70758782467533</v>
      </c>
      <c r="O172" s="32">
        <f t="shared" si="1097"/>
        <v>166.58754599236642</v>
      </c>
      <c r="P172" s="22">
        <f>P367</f>
        <v>649</v>
      </c>
      <c r="Q172" s="4">
        <f>Q367</f>
        <v>475</v>
      </c>
      <c r="R172" s="4">
        <f>R367</f>
        <v>121</v>
      </c>
      <c r="S172" s="4">
        <f t="shared" ref="S172:W172" si="1106">S367</f>
        <v>20</v>
      </c>
      <c r="T172" s="4">
        <f t="shared" si="1106"/>
        <v>0</v>
      </c>
      <c r="U172" s="4">
        <f t="shared" si="1106"/>
        <v>0</v>
      </c>
      <c r="V172" s="4">
        <f t="shared" si="1106"/>
        <v>0</v>
      </c>
      <c r="W172" s="4">
        <f t="shared" si="1106"/>
        <v>2</v>
      </c>
      <c r="X172" s="4">
        <f t="shared" ref="X172:AE172" si="1107">X367</f>
        <v>31</v>
      </c>
      <c r="Y172" s="22">
        <f t="shared" si="1107"/>
        <v>649</v>
      </c>
      <c r="Z172" s="4">
        <f t="shared" si="1107"/>
        <v>486</v>
      </c>
      <c r="AA172" s="4">
        <f t="shared" si="1107"/>
        <v>132</v>
      </c>
      <c r="AB172" s="4">
        <f t="shared" si="1107"/>
        <v>31</v>
      </c>
      <c r="AC172" s="22">
        <f t="shared" si="1107"/>
        <v>825</v>
      </c>
      <c r="AD172" s="4">
        <f t="shared" si="1107"/>
        <v>218</v>
      </c>
      <c r="AE172" s="4">
        <f t="shared" si="1107"/>
        <v>286</v>
      </c>
      <c r="AF172" s="4">
        <f t="shared" ref="AF172:AH172" si="1108">AF367</f>
        <v>110</v>
      </c>
      <c r="AG172" s="4">
        <f t="shared" si="1108"/>
        <v>98</v>
      </c>
      <c r="AH172" s="4">
        <f t="shared" si="1108"/>
        <v>104</v>
      </c>
      <c r="AI172" s="4">
        <f>AI367</f>
        <v>9</v>
      </c>
      <c r="AJ172" s="32">
        <f t="shared" ref="AJ172:AK172" si="1109">IF(AJ367="","－",AJ367)</f>
        <v>30.621679096662724</v>
      </c>
      <c r="AK172" s="32">
        <f t="shared" si="1109"/>
        <v>41.784766125212016</v>
      </c>
    </row>
    <row r="173" spans="1:37" ht="15" customHeight="1" x14ac:dyDescent="0.2">
      <c r="A173" s="104" t="s">
        <v>203</v>
      </c>
      <c r="B173" s="6" t="s">
        <v>41</v>
      </c>
      <c r="C173" s="15"/>
      <c r="D173" s="14">
        <f>IF(SUM(E173:F173)&gt;100,"－",SUM(E173:F173))</f>
        <v>100</v>
      </c>
      <c r="E173" s="13">
        <f>E367/$D172*100</f>
        <v>85.531370038412291</v>
      </c>
      <c r="F173" s="13">
        <f>F367/$D172*100</f>
        <v>14.468629961587709</v>
      </c>
      <c r="G173" s="14">
        <f>IF(SUM(H173:M173)&gt;100,"－",SUM(H173:M173))</f>
        <v>100</v>
      </c>
      <c r="H173" s="13">
        <f t="shared" ref="H173:M173" si="1110">H367/$G172*100</f>
        <v>14.175654853620955</v>
      </c>
      <c r="I173" s="13">
        <f t="shared" si="1110"/>
        <v>7.0878274268104775</v>
      </c>
      <c r="J173" s="13">
        <f t="shared" si="1110"/>
        <v>9.5531587057010778</v>
      </c>
      <c r="K173" s="13">
        <f t="shared" si="1110"/>
        <v>19.876733436055467</v>
      </c>
      <c r="L173" s="13">
        <f t="shared" si="1110"/>
        <v>44.221879815100152</v>
      </c>
      <c r="M173" s="13">
        <f t="shared" si="1110"/>
        <v>5.0847457627118651</v>
      </c>
      <c r="N173" s="14" t="str">
        <f t="shared" si="1105"/>
        <v>－</v>
      </c>
      <c r="O173" s="14" t="str">
        <f t="shared" si="1097"/>
        <v>－</v>
      </c>
      <c r="P173" s="14">
        <f>IF(SUM(Q173:X173)&gt;100,"－",SUM(Q173:X173))</f>
        <v>100</v>
      </c>
      <c r="Q173" s="13">
        <f t="shared" ref="Q173:X173" si="1111">Q367/$P172*100</f>
        <v>73.18952234206472</v>
      </c>
      <c r="R173" s="13">
        <f t="shared" si="1111"/>
        <v>18.64406779661017</v>
      </c>
      <c r="S173" s="13">
        <f t="shared" si="1111"/>
        <v>3.0816640986132513</v>
      </c>
      <c r="T173" s="13">
        <f t="shared" si="1111"/>
        <v>0</v>
      </c>
      <c r="U173" s="13">
        <f t="shared" si="1111"/>
        <v>0</v>
      </c>
      <c r="V173" s="13">
        <f t="shared" si="1111"/>
        <v>0</v>
      </c>
      <c r="W173" s="13">
        <f t="shared" si="1111"/>
        <v>0.30816640986132515</v>
      </c>
      <c r="X173" s="13">
        <f t="shared" si="1111"/>
        <v>4.7765793528505389</v>
      </c>
      <c r="Y173" s="14">
        <f>IF(SUM(Z173:AB173)&gt;100,"－",SUM(Z173:AB173))</f>
        <v>100</v>
      </c>
      <c r="Z173" s="13">
        <f>Z367/$Y172*100</f>
        <v>74.884437596302007</v>
      </c>
      <c r="AA173" s="13">
        <f>AA367/$Y172*100</f>
        <v>20.33898305084746</v>
      </c>
      <c r="AB173" s="13">
        <f>AB367/$Y172*100</f>
        <v>4.7765793528505389</v>
      </c>
      <c r="AC173" s="14">
        <f>IF(SUM(AD173:AI173)&gt;100,"－",SUM(AD173:AI173))</f>
        <v>100</v>
      </c>
      <c r="AD173" s="13">
        <f t="shared" ref="AD173:AI173" si="1112">AD367/$AC172*100</f>
        <v>26.424242424242422</v>
      </c>
      <c r="AE173" s="13">
        <f t="shared" si="1112"/>
        <v>34.666666666666671</v>
      </c>
      <c r="AF173" s="13">
        <f t="shared" si="1112"/>
        <v>13.333333333333334</v>
      </c>
      <c r="AG173" s="13">
        <f t="shared" si="1112"/>
        <v>11.878787878787879</v>
      </c>
      <c r="AH173" s="13">
        <f t="shared" si="1112"/>
        <v>12.606060606060607</v>
      </c>
      <c r="AI173" s="13">
        <f t="shared" si="1112"/>
        <v>1.0909090909090911</v>
      </c>
      <c r="AJ173" s="14" t="str">
        <f t="shared" ref="AJ173:AK173" si="1113">IF(AJ368="","－",AJ368)</f>
        <v>－</v>
      </c>
      <c r="AK173" s="14" t="str">
        <f t="shared" si="1113"/>
        <v>－</v>
      </c>
    </row>
    <row r="174" spans="1:37" ht="15" customHeight="1" x14ac:dyDescent="0.2">
      <c r="A174" s="104"/>
      <c r="B174" s="6" t="s">
        <v>27</v>
      </c>
      <c r="C174" s="18" t="s">
        <v>52</v>
      </c>
      <c r="D174" s="23">
        <f>D369</f>
        <v>747</v>
      </c>
      <c r="E174" s="7">
        <f>IF($D174=0,0,E369/$D174*100)</f>
        <v>85.943775100401609</v>
      </c>
      <c r="F174" s="7">
        <f>IF($D174=0,0,F369/$D174*100)</f>
        <v>14.056224899598394</v>
      </c>
      <c r="G174" s="23">
        <f>G369</f>
        <v>624</v>
      </c>
      <c r="H174" s="7">
        <f t="shared" ref="H174:M174" si="1114">IF($G174=0,0,H369/$G174*100)</f>
        <v>14.423076923076922</v>
      </c>
      <c r="I174" s="7">
        <f t="shared" si="1114"/>
        <v>6.8910256410256414</v>
      </c>
      <c r="J174" s="7">
        <f t="shared" si="1114"/>
        <v>9.9358974358974361</v>
      </c>
      <c r="K174" s="7">
        <f t="shared" si="1114"/>
        <v>20.032051282051285</v>
      </c>
      <c r="L174" s="7">
        <f t="shared" si="1114"/>
        <v>45.032051282051285</v>
      </c>
      <c r="M174" s="7">
        <f t="shared" si="1114"/>
        <v>3.6858974358974361</v>
      </c>
      <c r="N174" s="33">
        <f t="shared" si="1105"/>
        <v>142.1764211314476</v>
      </c>
      <c r="O174" s="33">
        <f t="shared" si="1097"/>
        <v>167.21727808219177</v>
      </c>
      <c r="P174" s="23">
        <f>P369</f>
        <v>624</v>
      </c>
      <c r="Q174" s="7">
        <f t="shared" ref="Q174:X179" si="1115">IF($P174=0,0,Q369/$P174*100)</f>
        <v>73.397435897435898</v>
      </c>
      <c r="R174" s="7">
        <f t="shared" si="1115"/>
        <v>18.910256410256409</v>
      </c>
      <c r="S174" s="7">
        <f t="shared" si="1115"/>
        <v>3.2051282051282048</v>
      </c>
      <c r="T174" s="7">
        <f t="shared" si="1115"/>
        <v>0</v>
      </c>
      <c r="U174" s="7">
        <f t="shared" si="1115"/>
        <v>0</v>
      </c>
      <c r="V174" s="7">
        <f t="shared" si="1115"/>
        <v>0</v>
      </c>
      <c r="W174" s="7">
        <f t="shared" si="1115"/>
        <v>0.32051282051282048</v>
      </c>
      <c r="X174" s="7">
        <f t="shared" si="1115"/>
        <v>4.1666666666666661</v>
      </c>
      <c r="Y174" s="23">
        <f>Y369</f>
        <v>624</v>
      </c>
      <c r="Z174" s="7">
        <f>IF($Y174=0,0,Z369/$Y174*100)</f>
        <v>75.801282051282044</v>
      </c>
      <c r="AA174" s="7">
        <f>IF($Y174=0,0,AA369/$Y174*100)</f>
        <v>19.871794871794872</v>
      </c>
      <c r="AB174" s="7">
        <f>IF($Y174=0,0,AB369/$Y174*100)</f>
        <v>4.3269230769230766</v>
      </c>
      <c r="AC174" s="23">
        <f>AC369</f>
        <v>783</v>
      </c>
      <c r="AD174" s="7">
        <f t="shared" ref="AD174:AI174" si="1116">IF($AC174=0,0,AD369/$AC174*100)</f>
        <v>25.670498084291189</v>
      </c>
      <c r="AE174" s="7">
        <f t="shared" si="1116"/>
        <v>34.993614303959134</v>
      </c>
      <c r="AF174" s="7">
        <f t="shared" si="1116"/>
        <v>13.793103448275861</v>
      </c>
      <c r="AG174" s="7">
        <f t="shared" si="1116"/>
        <v>11.877394636015326</v>
      </c>
      <c r="AH174" s="7">
        <f t="shared" si="1116"/>
        <v>12.899106002554278</v>
      </c>
      <c r="AI174" s="7">
        <f t="shared" si="1116"/>
        <v>0.76628352490421447</v>
      </c>
      <c r="AJ174" s="33">
        <f t="shared" ref="AJ174:AK174" si="1117">IF(AJ369="","－",AJ369)</f>
        <v>31.016048760758245</v>
      </c>
      <c r="AK174" s="33">
        <f t="shared" si="1117"/>
        <v>41.839357442897843</v>
      </c>
    </row>
    <row r="175" spans="1:37" ht="15" customHeight="1" x14ac:dyDescent="0.2">
      <c r="A175" s="104"/>
      <c r="B175" s="6" t="s">
        <v>43</v>
      </c>
      <c r="C175" s="18" t="s">
        <v>204</v>
      </c>
      <c r="D175" s="23">
        <f t="shared" ref="D175:D179" si="1118">D370</f>
        <v>7</v>
      </c>
      <c r="E175" s="7">
        <f t="shared" ref="E175:F175" si="1119">IF($D175=0,0,E370/$D175*100)</f>
        <v>71.428571428571431</v>
      </c>
      <c r="F175" s="7">
        <f t="shared" si="1119"/>
        <v>28.571428571428569</v>
      </c>
      <c r="G175" s="23">
        <f t="shared" ref="G175:G179" si="1120">G370</f>
        <v>4</v>
      </c>
      <c r="H175" s="7">
        <f t="shared" ref="H175:M175" si="1121">IF($G175=0,0,H370/$G175*100)</f>
        <v>25</v>
      </c>
      <c r="I175" s="7">
        <f t="shared" si="1121"/>
        <v>0</v>
      </c>
      <c r="J175" s="7">
        <f t="shared" si="1121"/>
        <v>0</v>
      </c>
      <c r="K175" s="7">
        <f t="shared" si="1121"/>
        <v>50</v>
      </c>
      <c r="L175" s="7">
        <f t="shared" si="1121"/>
        <v>0</v>
      </c>
      <c r="M175" s="7">
        <f t="shared" si="1121"/>
        <v>25</v>
      </c>
      <c r="N175" s="33">
        <f t="shared" si="1105"/>
        <v>55</v>
      </c>
      <c r="O175" s="33">
        <f t="shared" si="1097"/>
        <v>82.5</v>
      </c>
      <c r="P175" s="23">
        <f t="shared" ref="P175" si="1122">P370</f>
        <v>4</v>
      </c>
      <c r="Q175" s="7">
        <f t="shared" si="1115"/>
        <v>75</v>
      </c>
      <c r="R175" s="7">
        <f t="shared" si="1115"/>
        <v>25</v>
      </c>
      <c r="S175" s="7">
        <f t="shared" si="1115"/>
        <v>0</v>
      </c>
      <c r="T175" s="7">
        <f t="shared" si="1115"/>
        <v>0</v>
      </c>
      <c r="U175" s="7">
        <f t="shared" si="1115"/>
        <v>0</v>
      </c>
      <c r="V175" s="7">
        <f t="shared" si="1115"/>
        <v>0</v>
      </c>
      <c r="W175" s="7">
        <f t="shared" si="1115"/>
        <v>0</v>
      </c>
      <c r="X175" s="7">
        <f t="shared" si="1115"/>
        <v>0</v>
      </c>
      <c r="Y175" s="23">
        <f t="shared" ref="Y175" si="1123">Y370</f>
        <v>4</v>
      </c>
      <c r="Z175" s="7">
        <f t="shared" ref="Z175:AB175" si="1124">IF($Y175=0,0,Z370/$Y175*100)</f>
        <v>50</v>
      </c>
      <c r="AA175" s="7">
        <f t="shared" si="1124"/>
        <v>50</v>
      </c>
      <c r="AB175" s="7">
        <f t="shared" si="1124"/>
        <v>0</v>
      </c>
      <c r="AC175" s="23">
        <f t="shared" ref="AC175:AC179" si="1125">AC370</f>
        <v>9</v>
      </c>
      <c r="AD175" s="7">
        <f t="shared" ref="AD175:AI175" si="1126">IF($AC175=0,0,AD370/$AC175*100)</f>
        <v>33.333333333333329</v>
      </c>
      <c r="AE175" s="7">
        <f t="shared" si="1126"/>
        <v>44.444444444444443</v>
      </c>
      <c r="AF175" s="7">
        <f t="shared" si="1126"/>
        <v>0</v>
      </c>
      <c r="AG175" s="7">
        <f t="shared" si="1126"/>
        <v>11.111111111111111</v>
      </c>
      <c r="AH175" s="7">
        <f t="shared" si="1126"/>
        <v>11.111111111111111</v>
      </c>
      <c r="AI175" s="7">
        <f t="shared" si="1126"/>
        <v>0</v>
      </c>
      <c r="AJ175" s="33">
        <f t="shared" ref="AJ175:AK175" si="1127">IF(AJ370="","－",AJ370)</f>
        <v>24.420024420024422</v>
      </c>
      <c r="AK175" s="33">
        <f t="shared" si="1127"/>
        <v>36.630036630036635</v>
      </c>
    </row>
    <row r="176" spans="1:37" ht="15" customHeight="1" x14ac:dyDescent="0.2">
      <c r="A176" s="45"/>
      <c r="B176" s="6"/>
      <c r="C176" s="18" t="s">
        <v>56</v>
      </c>
      <c r="D176" s="23">
        <f t="shared" si="1118"/>
        <v>0</v>
      </c>
      <c r="E176" s="7">
        <f t="shared" ref="E176:F176" si="1128">IF($D176=0,0,E371/$D176*100)</f>
        <v>0</v>
      </c>
      <c r="F176" s="7">
        <f t="shared" si="1128"/>
        <v>0</v>
      </c>
      <c r="G176" s="23">
        <f t="shared" si="1120"/>
        <v>0</v>
      </c>
      <c r="H176" s="7">
        <f t="shared" ref="H176:M176" si="1129">IF($G176=0,0,H371/$G176*100)</f>
        <v>0</v>
      </c>
      <c r="I176" s="7">
        <f t="shared" si="1129"/>
        <v>0</v>
      </c>
      <c r="J176" s="7">
        <f t="shared" si="1129"/>
        <v>0</v>
      </c>
      <c r="K176" s="7">
        <f t="shared" si="1129"/>
        <v>0</v>
      </c>
      <c r="L176" s="7">
        <f t="shared" si="1129"/>
        <v>0</v>
      </c>
      <c r="M176" s="7">
        <f t="shared" si="1129"/>
        <v>0</v>
      </c>
      <c r="N176" s="33" t="str">
        <f t="shared" si="1105"/>
        <v>－</v>
      </c>
      <c r="O176" s="33" t="str">
        <f t="shared" si="1097"/>
        <v>－</v>
      </c>
      <c r="P176" s="23">
        <f t="shared" ref="P176" si="1130">P371</f>
        <v>0</v>
      </c>
      <c r="Q176" s="7">
        <f t="shared" si="1115"/>
        <v>0</v>
      </c>
      <c r="R176" s="7">
        <f t="shared" si="1115"/>
        <v>0</v>
      </c>
      <c r="S176" s="7">
        <f t="shared" si="1115"/>
        <v>0</v>
      </c>
      <c r="T176" s="7">
        <f t="shared" si="1115"/>
        <v>0</v>
      </c>
      <c r="U176" s="7">
        <f t="shared" si="1115"/>
        <v>0</v>
      </c>
      <c r="V176" s="7">
        <f t="shared" si="1115"/>
        <v>0</v>
      </c>
      <c r="W176" s="7">
        <f t="shared" si="1115"/>
        <v>0</v>
      </c>
      <c r="X176" s="7">
        <f t="shared" si="1115"/>
        <v>0</v>
      </c>
      <c r="Y176" s="23">
        <f t="shared" ref="Y176" si="1131">Y371</f>
        <v>0</v>
      </c>
      <c r="Z176" s="7">
        <f t="shared" ref="Z176:AB176" si="1132">IF($Y176=0,0,Z371/$Y176*100)</f>
        <v>0</v>
      </c>
      <c r="AA176" s="7">
        <f t="shared" si="1132"/>
        <v>0</v>
      </c>
      <c r="AB176" s="7">
        <f t="shared" si="1132"/>
        <v>0</v>
      </c>
      <c r="AC176" s="23">
        <f t="shared" si="1125"/>
        <v>0</v>
      </c>
      <c r="AD176" s="7">
        <f t="shared" ref="AD176:AI176" si="1133">IF($AC176=0,0,AD371/$AC176*100)</f>
        <v>0</v>
      </c>
      <c r="AE176" s="7">
        <f t="shared" si="1133"/>
        <v>0</v>
      </c>
      <c r="AF176" s="7">
        <f t="shared" si="1133"/>
        <v>0</v>
      </c>
      <c r="AG176" s="7">
        <f t="shared" si="1133"/>
        <v>0</v>
      </c>
      <c r="AH176" s="7">
        <f t="shared" si="1133"/>
        <v>0</v>
      </c>
      <c r="AI176" s="7">
        <f t="shared" si="1133"/>
        <v>0</v>
      </c>
      <c r="AJ176" s="33" t="str">
        <f t="shared" ref="AJ176:AK176" si="1134">IF(AJ371="","－",AJ371)</f>
        <v>－</v>
      </c>
      <c r="AK176" s="33" t="str">
        <f t="shared" si="1134"/>
        <v>－</v>
      </c>
    </row>
    <row r="177" spans="1:37" ht="15" customHeight="1" x14ac:dyDescent="0.2">
      <c r="A177" s="45"/>
      <c r="B177" s="6"/>
      <c r="C177" s="18" t="s">
        <v>57</v>
      </c>
      <c r="D177" s="23">
        <f t="shared" si="1118"/>
        <v>1</v>
      </c>
      <c r="E177" s="7">
        <f t="shared" ref="E177:F177" si="1135">IF($D177=0,0,E372/$D177*100)</f>
        <v>100</v>
      </c>
      <c r="F177" s="7">
        <f t="shared" si="1135"/>
        <v>0</v>
      </c>
      <c r="G177" s="23">
        <f t="shared" si="1120"/>
        <v>1</v>
      </c>
      <c r="H177" s="7">
        <f t="shared" ref="H177:M177" si="1136">IF($G177=0,0,H372/$G177*100)</f>
        <v>0</v>
      </c>
      <c r="I177" s="7">
        <f t="shared" si="1136"/>
        <v>0</v>
      </c>
      <c r="J177" s="7">
        <f t="shared" si="1136"/>
        <v>0</v>
      </c>
      <c r="K177" s="7">
        <f t="shared" si="1136"/>
        <v>0</v>
      </c>
      <c r="L177" s="7">
        <f t="shared" si="1136"/>
        <v>100</v>
      </c>
      <c r="M177" s="7">
        <f t="shared" si="1136"/>
        <v>0</v>
      </c>
      <c r="N177" s="33">
        <f t="shared" si="1105"/>
        <v>247.5</v>
      </c>
      <c r="O177" s="33">
        <f t="shared" si="1097"/>
        <v>247.5</v>
      </c>
      <c r="P177" s="23">
        <f t="shared" ref="P177" si="1137">P372</f>
        <v>1</v>
      </c>
      <c r="Q177" s="7">
        <f t="shared" si="1115"/>
        <v>0</v>
      </c>
      <c r="R177" s="7">
        <f t="shared" si="1115"/>
        <v>100</v>
      </c>
      <c r="S177" s="7">
        <f t="shared" si="1115"/>
        <v>0</v>
      </c>
      <c r="T177" s="7">
        <f t="shared" si="1115"/>
        <v>0</v>
      </c>
      <c r="U177" s="7">
        <f t="shared" si="1115"/>
        <v>0</v>
      </c>
      <c r="V177" s="7">
        <f t="shared" si="1115"/>
        <v>0</v>
      </c>
      <c r="W177" s="7">
        <f t="shared" si="1115"/>
        <v>0</v>
      </c>
      <c r="X177" s="7">
        <f t="shared" si="1115"/>
        <v>0</v>
      </c>
      <c r="Y177" s="23">
        <f t="shared" ref="Y177" si="1138">Y372</f>
        <v>1</v>
      </c>
      <c r="Z177" s="7">
        <f t="shared" ref="Z177:AB177" si="1139">IF($Y177=0,0,Z372/$Y177*100)</f>
        <v>100</v>
      </c>
      <c r="AA177" s="7">
        <f t="shared" si="1139"/>
        <v>0</v>
      </c>
      <c r="AB177" s="7">
        <f t="shared" si="1139"/>
        <v>0</v>
      </c>
      <c r="AC177" s="23">
        <f t="shared" si="1125"/>
        <v>1</v>
      </c>
      <c r="AD177" s="7">
        <f t="shared" ref="AD177:AI177" si="1140">IF($AC177=0,0,AD372/$AC177*100)</f>
        <v>0</v>
      </c>
      <c r="AE177" s="7">
        <f t="shared" si="1140"/>
        <v>0</v>
      </c>
      <c r="AF177" s="7">
        <f t="shared" si="1140"/>
        <v>0</v>
      </c>
      <c r="AG177" s="7">
        <f t="shared" si="1140"/>
        <v>100</v>
      </c>
      <c r="AH177" s="7">
        <f t="shared" si="1140"/>
        <v>0</v>
      </c>
      <c r="AI177" s="7">
        <f t="shared" si="1140"/>
        <v>0</v>
      </c>
      <c r="AJ177" s="33">
        <f t="shared" ref="AJ177:AK177" si="1141">IF(AJ372="","－",AJ372)</f>
        <v>50</v>
      </c>
      <c r="AK177" s="33">
        <f t="shared" si="1141"/>
        <v>50</v>
      </c>
    </row>
    <row r="178" spans="1:37" ht="15" customHeight="1" x14ac:dyDescent="0.2">
      <c r="A178" s="45"/>
      <c r="B178" s="6"/>
      <c r="C178" s="18" t="s">
        <v>48</v>
      </c>
      <c r="D178" s="23">
        <f t="shared" si="1118"/>
        <v>4</v>
      </c>
      <c r="E178" s="7">
        <f t="shared" ref="E178:F178" si="1142">IF($D178=0,0,E373/$D178*100)</f>
        <v>75</v>
      </c>
      <c r="F178" s="7">
        <f t="shared" si="1142"/>
        <v>25</v>
      </c>
      <c r="G178" s="23">
        <f t="shared" si="1120"/>
        <v>3</v>
      </c>
      <c r="H178" s="7">
        <f t="shared" ref="H178:M178" si="1143">IF($G178=0,0,H373/$G178*100)</f>
        <v>33.333333333333329</v>
      </c>
      <c r="I178" s="7">
        <f t="shared" si="1143"/>
        <v>0</v>
      </c>
      <c r="J178" s="7">
        <f t="shared" si="1143"/>
        <v>0</v>
      </c>
      <c r="K178" s="7">
        <f t="shared" si="1143"/>
        <v>0</v>
      </c>
      <c r="L178" s="7">
        <f t="shared" si="1143"/>
        <v>33.333333333333329</v>
      </c>
      <c r="M178" s="7">
        <f t="shared" si="1143"/>
        <v>33.333333333333329</v>
      </c>
      <c r="N178" s="33">
        <f t="shared" si="1105"/>
        <v>66</v>
      </c>
      <c r="O178" s="33">
        <f t="shared" si="1097"/>
        <v>132</v>
      </c>
      <c r="P178" s="23">
        <f t="shared" ref="P178" si="1144">P373</f>
        <v>3</v>
      </c>
      <c r="Q178" s="7">
        <f t="shared" si="1115"/>
        <v>33.333333333333329</v>
      </c>
      <c r="R178" s="7">
        <f t="shared" si="1115"/>
        <v>33.333333333333329</v>
      </c>
      <c r="S178" s="7">
        <f t="shared" si="1115"/>
        <v>0</v>
      </c>
      <c r="T178" s="7">
        <f t="shared" si="1115"/>
        <v>0</v>
      </c>
      <c r="U178" s="7">
        <f t="shared" si="1115"/>
        <v>0</v>
      </c>
      <c r="V178" s="7">
        <f t="shared" si="1115"/>
        <v>0</v>
      </c>
      <c r="W178" s="7">
        <f t="shared" si="1115"/>
        <v>0</v>
      </c>
      <c r="X178" s="7">
        <f t="shared" si="1115"/>
        <v>33.333333333333329</v>
      </c>
      <c r="Y178" s="23">
        <f t="shared" ref="Y178" si="1145">Y373</f>
        <v>3</v>
      </c>
      <c r="Z178" s="7">
        <f t="shared" ref="Z178:AB178" si="1146">IF($Y178=0,0,Z373/$Y178*100)</f>
        <v>66.666666666666657</v>
      </c>
      <c r="AA178" s="7">
        <f t="shared" si="1146"/>
        <v>0</v>
      </c>
      <c r="AB178" s="7">
        <f t="shared" si="1146"/>
        <v>33.333333333333329</v>
      </c>
      <c r="AC178" s="23">
        <f t="shared" si="1125"/>
        <v>5</v>
      </c>
      <c r="AD178" s="7">
        <f t="shared" ref="AD178:AI178" si="1147">IF($AC178=0,0,AD373/$AC178*100)</f>
        <v>60</v>
      </c>
      <c r="AE178" s="7">
        <f t="shared" si="1147"/>
        <v>20</v>
      </c>
      <c r="AF178" s="7">
        <f t="shared" si="1147"/>
        <v>0</v>
      </c>
      <c r="AG178" s="7">
        <f t="shared" si="1147"/>
        <v>0</v>
      </c>
      <c r="AH178" s="7">
        <f t="shared" si="1147"/>
        <v>20</v>
      </c>
      <c r="AI178" s="7">
        <f t="shared" si="1147"/>
        <v>0</v>
      </c>
      <c r="AJ178" s="33">
        <f t="shared" ref="AJ178:AK178" si="1148">IF(AJ373="","－",AJ373)</f>
        <v>21.578947368421051</v>
      </c>
      <c r="AK178" s="33">
        <f t="shared" si="1148"/>
        <v>53.94736842105263</v>
      </c>
    </row>
    <row r="179" spans="1:37" ht="15" customHeight="1" x14ac:dyDescent="0.2">
      <c r="A179" s="16"/>
      <c r="B179" s="6"/>
      <c r="C179" s="19" t="s">
        <v>34</v>
      </c>
      <c r="D179" s="23">
        <f t="shared" si="1118"/>
        <v>22</v>
      </c>
      <c r="E179" s="7">
        <f t="shared" ref="E179:F179" si="1149">IF($D179=0,0,E374/$D179*100)</f>
        <v>77.272727272727266</v>
      </c>
      <c r="F179" s="7">
        <f t="shared" si="1149"/>
        <v>22.727272727272727</v>
      </c>
      <c r="G179" s="23">
        <f t="shared" si="1120"/>
        <v>17</v>
      </c>
      <c r="H179" s="7">
        <f t="shared" ref="H179:M179" si="1150">IF($G179=0,0,H374/$G179*100)</f>
        <v>0</v>
      </c>
      <c r="I179" s="7">
        <f t="shared" si="1150"/>
        <v>17.647058823529413</v>
      </c>
      <c r="J179" s="7">
        <f t="shared" si="1150"/>
        <v>0</v>
      </c>
      <c r="K179" s="7">
        <f t="shared" si="1150"/>
        <v>11.76470588235294</v>
      </c>
      <c r="L179" s="7">
        <f t="shared" si="1150"/>
        <v>23.52941176470588</v>
      </c>
      <c r="M179" s="7">
        <f t="shared" si="1150"/>
        <v>47.058823529411761</v>
      </c>
      <c r="N179" s="33">
        <f t="shared" si="1105"/>
        <v>144.37166666666667</v>
      </c>
      <c r="O179" s="33">
        <f t="shared" si="1097"/>
        <v>144.37166666666667</v>
      </c>
      <c r="P179" s="23">
        <f t="shared" ref="P179" si="1151">P374</f>
        <v>17</v>
      </c>
      <c r="Q179" s="7">
        <f t="shared" si="1115"/>
        <v>76.470588235294116</v>
      </c>
      <c r="R179" s="7">
        <f t="shared" si="1115"/>
        <v>0</v>
      </c>
      <c r="S179" s="7">
        <f t="shared" si="1115"/>
        <v>0</v>
      </c>
      <c r="T179" s="7">
        <f t="shared" si="1115"/>
        <v>0</v>
      </c>
      <c r="U179" s="7">
        <f t="shared" si="1115"/>
        <v>0</v>
      </c>
      <c r="V179" s="7">
        <f t="shared" si="1115"/>
        <v>0</v>
      </c>
      <c r="W179" s="7">
        <f t="shared" si="1115"/>
        <v>0</v>
      </c>
      <c r="X179" s="7">
        <f t="shared" si="1115"/>
        <v>23.52941176470588</v>
      </c>
      <c r="Y179" s="23">
        <f t="shared" ref="Y179" si="1152">Y374</f>
        <v>17</v>
      </c>
      <c r="Z179" s="7">
        <f t="shared" ref="Z179:AB179" si="1153">IF($Y179=0,0,Z374/$Y179*100)</f>
        <v>47.058823529411761</v>
      </c>
      <c r="AA179" s="7">
        <f t="shared" si="1153"/>
        <v>35.294117647058826</v>
      </c>
      <c r="AB179" s="7">
        <f t="shared" si="1153"/>
        <v>17.647058823529413</v>
      </c>
      <c r="AC179" s="23">
        <f t="shared" si="1125"/>
        <v>27</v>
      </c>
      <c r="AD179" s="7">
        <f t="shared" ref="AD179:AI179" si="1154">IF($AC179=0,0,AD374/$AC179*100)</f>
        <v>40.74074074074074</v>
      </c>
      <c r="AE179" s="7">
        <f t="shared" si="1154"/>
        <v>25.925925925925924</v>
      </c>
      <c r="AF179" s="7">
        <f t="shared" si="1154"/>
        <v>7.4074074074074066</v>
      </c>
      <c r="AG179" s="7">
        <f t="shared" si="1154"/>
        <v>11.111111111111111</v>
      </c>
      <c r="AH179" s="7">
        <f t="shared" si="1154"/>
        <v>3.7037037037037033</v>
      </c>
      <c r="AI179" s="7">
        <f t="shared" si="1154"/>
        <v>11.111111111111111</v>
      </c>
      <c r="AJ179" s="33">
        <f t="shared" ref="AJ179:AK179" si="1155">IF(AJ374="","－",AJ374)</f>
        <v>21.256054131054128</v>
      </c>
      <c r="AK179" s="33">
        <f t="shared" si="1155"/>
        <v>39.24194608809993</v>
      </c>
    </row>
    <row r="180" spans="1:37" ht="15" customHeight="1" x14ac:dyDescent="0.2">
      <c r="A180" s="16"/>
      <c r="B180" s="30" t="s">
        <v>35</v>
      </c>
      <c r="C180" s="12" t="s">
        <v>24</v>
      </c>
      <c r="D180" s="22">
        <f t="shared" ref="D180:I180" si="1156">D375</f>
        <v>558</v>
      </c>
      <c r="E180" s="4">
        <f t="shared" si="1156"/>
        <v>298</v>
      </c>
      <c r="F180" s="4">
        <f t="shared" si="1156"/>
        <v>260</v>
      </c>
      <c r="G180" s="22">
        <f t="shared" si="1156"/>
        <v>263</v>
      </c>
      <c r="H180" s="4">
        <f t="shared" si="1156"/>
        <v>77</v>
      </c>
      <c r="I180" s="4">
        <f t="shared" si="1156"/>
        <v>52</v>
      </c>
      <c r="J180" s="4">
        <f t="shared" ref="J180:L180" si="1157">J375</f>
        <v>29</v>
      </c>
      <c r="K180" s="4">
        <f t="shared" si="1157"/>
        <v>33</v>
      </c>
      <c r="L180" s="4">
        <f t="shared" si="1157"/>
        <v>40</v>
      </c>
      <c r="M180" s="4">
        <f>M375</f>
        <v>32</v>
      </c>
      <c r="N180" s="32">
        <f t="shared" si="1105"/>
        <v>54.627489177489181</v>
      </c>
      <c r="O180" s="32">
        <f t="shared" si="1097"/>
        <v>81.941233766233765</v>
      </c>
      <c r="P180" s="22">
        <f>P375</f>
        <v>263</v>
      </c>
      <c r="Q180" s="4">
        <f>Q375</f>
        <v>175</v>
      </c>
      <c r="R180" s="4">
        <f>R375</f>
        <v>33</v>
      </c>
      <c r="S180" s="4">
        <f t="shared" ref="S180:W180" si="1158">S375</f>
        <v>22</v>
      </c>
      <c r="T180" s="4">
        <f t="shared" si="1158"/>
        <v>2</v>
      </c>
      <c r="U180" s="4">
        <f t="shared" si="1158"/>
        <v>0</v>
      </c>
      <c r="V180" s="4">
        <f t="shared" si="1158"/>
        <v>0</v>
      </c>
      <c r="W180" s="4">
        <f t="shared" si="1158"/>
        <v>4</v>
      </c>
      <c r="X180" s="4">
        <f t="shared" ref="X180:AE180" si="1159">X375</f>
        <v>27</v>
      </c>
      <c r="Y180" s="22">
        <f t="shared" si="1159"/>
        <v>263</v>
      </c>
      <c r="Z180" s="4">
        <f t="shared" si="1159"/>
        <v>104</v>
      </c>
      <c r="AA180" s="4">
        <f t="shared" si="1159"/>
        <v>129</v>
      </c>
      <c r="AB180" s="4">
        <f t="shared" si="1159"/>
        <v>30</v>
      </c>
      <c r="AC180" s="22">
        <f t="shared" si="1159"/>
        <v>529</v>
      </c>
      <c r="AD180" s="4">
        <f t="shared" si="1159"/>
        <v>286</v>
      </c>
      <c r="AE180" s="4">
        <f t="shared" si="1159"/>
        <v>93</v>
      </c>
      <c r="AF180" s="4">
        <f t="shared" ref="AF180:AH180" si="1160">AF375</f>
        <v>46</v>
      </c>
      <c r="AG180" s="4">
        <f t="shared" si="1160"/>
        <v>61</v>
      </c>
      <c r="AH180" s="4">
        <f t="shared" si="1160"/>
        <v>34</v>
      </c>
      <c r="AI180" s="4">
        <f>AI375</f>
        <v>9</v>
      </c>
      <c r="AJ180" s="32">
        <f t="shared" ref="AJ180:AK180" si="1161">IF(AJ375="","－",AJ375)</f>
        <v>19.415272730475753</v>
      </c>
      <c r="AK180" s="32">
        <f t="shared" si="1161"/>
        <v>43.145050512168346</v>
      </c>
    </row>
    <row r="181" spans="1:37" ht="15" customHeight="1" x14ac:dyDescent="0.2">
      <c r="A181" s="16"/>
      <c r="B181" s="25" t="s">
        <v>36</v>
      </c>
      <c r="C181" s="15"/>
      <c r="D181" s="14">
        <f>IF(SUM(E181:F181)&gt;100,"－",SUM(E181:F181))</f>
        <v>100</v>
      </c>
      <c r="E181" s="13">
        <f>E375/$D180*100</f>
        <v>53.405017921146957</v>
      </c>
      <c r="F181" s="13">
        <f>F375/$D180*100</f>
        <v>46.59498207885305</v>
      </c>
      <c r="G181" s="14">
        <f>IF(SUM(H181:M181)&gt;100,"－",SUM(H181:M181))</f>
        <v>100.00000000000001</v>
      </c>
      <c r="H181" s="13">
        <f t="shared" ref="H181:M181" si="1162">H375/$G180*100</f>
        <v>29.277566539923956</v>
      </c>
      <c r="I181" s="13">
        <f t="shared" si="1162"/>
        <v>19.771863117870723</v>
      </c>
      <c r="J181" s="13">
        <f t="shared" si="1162"/>
        <v>11.02661596958175</v>
      </c>
      <c r="K181" s="13">
        <f t="shared" si="1162"/>
        <v>12.547528517110266</v>
      </c>
      <c r="L181" s="13">
        <f t="shared" si="1162"/>
        <v>15.209125475285171</v>
      </c>
      <c r="M181" s="13">
        <f t="shared" si="1162"/>
        <v>12.167300380228136</v>
      </c>
      <c r="N181" s="14" t="str">
        <f t="shared" si="1105"/>
        <v>－</v>
      </c>
      <c r="O181" s="14" t="str">
        <f t="shared" si="1097"/>
        <v>－</v>
      </c>
      <c r="P181" s="14">
        <f>IF(SUM(Q181:X181)&gt;100,"－",SUM(Q181:X181))</f>
        <v>100</v>
      </c>
      <c r="Q181" s="13">
        <f t="shared" ref="Q181:X181" si="1163">Q375/$P180*100</f>
        <v>66.539923954372625</v>
      </c>
      <c r="R181" s="13">
        <f t="shared" si="1163"/>
        <v>12.547528517110266</v>
      </c>
      <c r="S181" s="13">
        <f t="shared" si="1163"/>
        <v>8.3650190114068437</v>
      </c>
      <c r="T181" s="13">
        <f t="shared" si="1163"/>
        <v>0.76045627376425851</v>
      </c>
      <c r="U181" s="13">
        <f t="shared" si="1163"/>
        <v>0</v>
      </c>
      <c r="V181" s="13">
        <f t="shared" si="1163"/>
        <v>0</v>
      </c>
      <c r="W181" s="13">
        <f t="shared" si="1163"/>
        <v>1.520912547528517</v>
      </c>
      <c r="X181" s="13">
        <f t="shared" si="1163"/>
        <v>10.266159695817491</v>
      </c>
      <c r="Y181" s="14">
        <f>IF(SUM(Z181:AB181)&gt;100,"－",SUM(Z181:AB181))</f>
        <v>100</v>
      </c>
      <c r="Z181" s="13">
        <f>Z375/$Y180*100</f>
        <v>39.543726235741445</v>
      </c>
      <c r="AA181" s="13">
        <f>AA375/$Y180*100</f>
        <v>49.049429657794676</v>
      </c>
      <c r="AB181" s="13">
        <f>AB375/$Y180*100</f>
        <v>11.406844106463879</v>
      </c>
      <c r="AC181" s="14">
        <f>IF(SUM(AD181:AI181)&gt;100,"－",SUM(AD181:AI181))</f>
        <v>100.00000000000001</v>
      </c>
      <c r="AD181" s="13">
        <f t="shared" ref="AD181:AI181" si="1164">AD375/$AC180*100</f>
        <v>54.06427221172023</v>
      </c>
      <c r="AE181" s="13">
        <f t="shared" si="1164"/>
        <v>17.580340264650285</v>
      </c>
      <c r="AF181" s="13">
        <f t="shared" si="1164"/>
        <v>8.695652173913043</v>
      </c>
      <c r="AG181" s="13">
        <f t="shared" si="1164"/>
        <v>11.531190926275993</v>
      </c>
      <c r="AH181" s="13">
        <f t="shared" si="1164"/>
        <v>6.4272211720226844</v>
      </c>
      <c r="AI181" s="13">
        <f t="shared" si="1164"/>
        <v>1.7013232514177694</v>
      </c>
      <c r="AJ181" s="14" t="str">
        <f t="shared" ref="AJ181:AK181" si="1165">IF(AJ376="","－",AJ376)</f>
        <v>－</v>
      </c>
      <c r="AK181" s="14" t="str">
        <f t="shared" si="1165"/>
        <v>－</v>
      </c>
    </row>
    <row r="182" spans="1:37" ht="15" customHeight="1" x14ac:dyDescent="0.2">
      <c r="A182" s="16"/>
      <c r="B182" s="25" t="s">
        <v>37</v>
      </c>
      <c r="C182" s="18" t="s">
        <v>52</v>
      </c>
      <c r="D182" s="23">
        <f>D377</f>
        <v>204</v>
      </c>
      <c r="E182" s="7">
        <f>IF($D182=0,0,E377/$D182*100)</f>
        <v>55.392156862745104</v>
      </c>
      <c r="F182" s="7">
        <f>IF($D182=0,0,F377/$D182*100)</f>
        <v>44.607843137254903</v>
      </c>
      <c r="G182" s="23">
        <f>G377</f>
        <v>96</v>
      </c>
      <c r="H182" s="7">
        <f t="shared" ref="H182:M182" si="1166">IF($G182=0,0,H377/$G182*100)</f>
        <v>34.375</v>
      </c>
      <c r="I182" s="7">
        <f t="shared" si="1166"/>
        <v>26.041666666666668</v>
      </c>
      <c r="J182" s="7">
        <f t="shared" si="1166"/>
        <v>9.375</v>
      </c>
      <c r="K182" s="7">
        <f t="shared" si="1166"/>
        <v>6.25</v>
      </c>
      <c r="L182" s="7">
        <f t="shared" si="1166"/>
        <v>13.541666666666666</v>
      </c>
      <c r="M182" s="7">
        <f t="shared" si="1166"/>
        <v>10.416666666666668</v>
      </c>
      <c r="N182" s="33">
        <f t="shared" si="1105"/>
        <v>48.520930232558129</v>
      </c>
      <c r="O182" s="33">
        <f t="shared" si="1097"/>
        <v>78.732075471698096</v>
      </c>
      <c r="P182" s="23">
        <f>P377</f>
        <v>96</v>
      </c>
      <c r="Q182" s="7">
        <f t="shared" ref="Q182:X187" si="1167">IF($P182=0,0,Q377/$P182*100)</f>
        <v>57.291666666666664</v>
      </c>
      <c r="R182" s="7">
        <f t="shared" si="1167"/>
        <v>17.708333333333336</v>
      </c>
      <c r="S182" s="7">
        <f t="shared" si="1167"/>
        <v>12.5</v>
      </c>
      <c r="T182" s="7">
        <f t="shared" si="1167"/>
        <v>1.0416666666666665</v>
      </c>
      <c r="U182" s="7">
        <f t="shared" si="1167"/>
        <v>0</v>
      </c>
      <c r="V182" s="7">
        <f t="shared" si="1167"/>
        <v>0</v>
      </c>
      <c r="W182" s="7">
        <f t="shared" si="1167"/>
        <v>1.0416666666666665</v>
      </c>
      <c r="X182" s="7">
        <f t="shared" si="1167"/>
        <v>10.416666666666668</v>
      </c>
      <c r="Y182" s="23">
        <f>Y377</f>
        <v>96</v>
      </c>
      <c r="Z182" s="7">
        <f>IF($Y182=0,0,Z377/$Y182*100)</f>
        <v>41.666666666666671</v>
      </c>
      <c r="AA182" s="7">
        <f>IF($Y182=0,0,AA377/$Y182*100)</f>
        <v>51.041666666666664</v>
      </c>
      <c r="AB182" s="7">
        <f>IF($Y182=0,0,AB377/$Y182*100)</f>
        <v>7.291666666666667</v>
      </c>
      <c r="AC182" s="23">
        <f>AC377</f>
        <v>180</v>
      </c>
      <c r="AD182" s="7">
        <f t="shared" ref="AD182:AI182" si="1168">IF($AC182=0,0,AD377/$AC182*100)</f>
        <v>55.000000000000007</v>
      </c>
      <c r="AE182" s="7">
        <f t="shared" si="1168"/>
        <v>15</v>
      </c>
      <c r="AF182" s="7">
        <f t="shared" si="1168"/>
        <v>6.666666666666667</v>
      </c>
      <c r="AG182" s="7">
        <f t="shared" si="1168"/>
        <v>12.222222222222221</v>
      </c>
      <c r="AH182" s="7">
        <f t="shared" si="1168"/>
        <v>9.4444444444444446</v>
      </c>
      <c r="AI182" s="7">
        <f t="shared" si="1168"/>
        <v>1.6666666666666667</v>
      </c>
      <c r="AJ182" s="33">
        <f t="shared" ref="AJ182:AK182" si="1169">IF(AJ377="","－",AJ377)</f>
        <v>21.944302639283485</v>
      </c>
      <c r="AK182" s="33">
        <f t="shared" si="1169"/>
        <v>49.796686758374058</v>
      </c>
    </row>
    <row r="183" spans="1:37" ht="15" customHeight="1" x14ac:dyDescent="0.2">
      <c r="A183" s="16"/>
      <c r="B183" s="25"/>
      <c r="C183" s="18" t="s">
        <v>204</v>
      </c>
      <c r="D183" s="23">
        <f t="shared" ref="D183:D187" si="1170">D378</f>
        <v>19</v>
      </c>
      <c r="E183" s="7">
        <f t="shared" ref="E183:F183" si="1171">IF($D183=0,0,E378/$D183*100)</f>
        <v>52.631578947368418</v>
      </c>
      <c r="F183" s="7">
        <f t="shared" si="1171"/>
        <v>47.368421052631575</v>
      </c>
      <c r="G183" s="23">
        <f t="shared" ref="G183:G187" si="1172">G378</f>
        <v>10</v>
      </c>
      <c r="H183" s="7">
        <f t="shared" ref="H183:M183" si="1173">IF($G183=0,0,H378/$G183*100)</f>
        <v>40</v>
      </c>
      <c r="I183" s="7">
        <f t="shared" si="1173"/>
        <v>10</v>
      </c>
      <c r="J183" s="7">
        <f t="shared" si="1173"/>
        <v>0</v>
      </c>
      <c r="K183" s="7">
        <f t="shared" si="1173"/>
        <v>10</v>
      </c>
      <c r="L183" s="7">
        <f t="shared" si="1173"/>
        <v>20</v>
      </c>
      <c r="M183" s="7">
        <f t="shared" si="1173"/>
        <v>20</v>
      </c>
      <c r="N183" s="33">
        <f t="shared" si="1105"/>
        <v>94.25</v>
      </c>
      <c r="O183" s="33">
        <f t="shared" si="1097"/>
        <v>188.5</v>
      </c>
      <c r="P183" s="23">
        <f t="shared" ref="P183" si="1174">P378</f>
        <v>10</v>
      </c>
      <c r="Q183" s="7">
        <f t="shared" si="1167"/>
        <v>80</v>
      </c>
      <c r="R183" s="7">
        <f t="shared" si="1167"/>
        <v>20</v>
      </c>
      <c r="S183" s="7">
        <f t="shared" si="1167"/>
        <v>0</v>
      </c>
      <c r="T183" s="7">
        <f t="shared" si="1167"/>
        <v>0</v>
      </c>
      <c r="U183" s="7">
        <f t="shared" si="1167"/>
        <v>0</v>
      </c>
      <c r="V183" s="7">
        <f t="shared" si="1167"/>
        <v>0</v>
      </c>
      <c r="W183" s="7">
        <f t="shared" si="1167"/>
        <v>0</v>
      </c>
      <c r="X183" s="7">
        <f t="shared" si="1167"/>
        <v>0</v>
      </c>
      <c r="Y183" s="23">
        <f t="shared" ref="Y183" si="1175">Y378</f>
        <v>10</v>
      </c>
      <c r="Z183" s="7">
        <f t="shared" ref="Z183:AB183" si="1176">IF($Y183=0,0,Z378/$Y183*100)</f>
        <v>20</v>
      </c>
      <c r="AA183" s="7">
        <f t="shared" si="1176"/>
        <v>80</v>
      </c>
      <c r="AB183" s="7">
        <f t="shared" si="1176"/>
        <v>0</v>
      </c>
      <c r="AC183" s="23">
        <f t="shared" ref="AC183:AC187" si="1177">AC378</f>
        <v>22</v>
      </c>
      <c r="AD183" s="7">
        <f t="shared" ref="AD183:AI183" si="1178">IF($AC183=0,0,AD378/$AC183*100)</f>
        <v>40.909090909090914</v>
      </c>
      <c r="AE183" s="7">
        <f t="shared" si="1178"/>
        <v>18.181818181818183</v>
      </c>
      <c r="AF183" s="7">
        <f t="shared" si="1178"/>
        <v>13.636363636363635</v>
      </c>
      <c r="AG183" s="7">
        <f t="shared" si="1178"/>
        <v>9.0909090909090917</v>
      </c>
      <c r="AH183" s="7">
        <f t="shared" si="1178"/>
        <v>13.636363636363635</v>
      </c>
      <c r="AI183" s="7">
        <f t="shared" si="1178"/>
        <v>4.5454545454545459</v>
      </c>
      <c r="AJ183" s="33">
        <f t="shared" ref="AJ183:AK183" si="1179">IF(AJ378="","－",AJ378)</f>
        <v>28.310657596371883</v>
      </c>
      <c r="AK183" s="33">
        <f t="shared" si="1179"/>
        <v>49.543650793650791</v>
      </c>
    </row>
    <row r="184" spans="1:37" ht="15" customHeight="1" x14ac:dyDescent="0.2">
      <c r="A184" s="16"/>
      <c r="B184" s="25"/>
      <c r="C184" s="18" t="s">
        <v>56</v>
      </c>
      <c r="D184" s="23">
        <f t="shared" si="1170"/>
        <v>13</v>
      </c>
      <c r="E184" s="7">
        <f t="shared" ref="E184:F184" si="1180">IF($D184=0,0,E379/$D184*100)</f>
        <v>15.384615384615385</v>
      </c>
      <c r="F184" s="7">
        <f t="shared" si="1180"/>
        <v>84.615384615384613</v>
      </c>
      <c r="G184" s="23">
        <f t="shared" si="1172"/>
        <v>1</v>
      </c>
      <c r="H184" s="7">
        <f t="shared" ref="H184:M184" si="1181">IF($G184=0,0,H379/$G184*100)</f>
        <v>0</v>
      </c>
      <c r="I184" s="7">
        <f t="shared" si="1181"/>
        <v>0</v>
      </c>
      <c r="J184" s="7">
        <f t="shared" si="1181"/>
        <v>0</v>
      </c>
      <c r="K184" s="7">
        <f t="shared" si="1181"/>
        <v>0</v>
      </c>
      <c r="L184" s="7">
        <f t="shared" si="1181"/>
        <v>100</v>
      </c>
      <c r="M184" s="7">
        <f t="shared" si="1181"/>
        <v>0</v>
      </c>
      <c r="N184" s="33">
        <f t="shared" si="1105"/>
        <v>320</v>
      </c>
      <c r="O184" s="33">
        <f t="shared" si="1097"/>
        <v>320</v>
      </c>
      <c r="P184" s="23">
        <f t="shared" ref="P184" si="1182">P379</f>
        <v>1</v>
      </c>
      <c r="Q184" s="7">
        <f t="shared" si="1167"/>
        <v>100</v>
      </c>
      <c r="R184" s="7">
        <f t="shared" si="1167"/>
        <v>0</v>
      </c>
      <c r="S184" s="7">
        <f t="shared" si="1167"/>
        <v>0</v>
      </c>
      <c r="T184" s="7">
        <f t="shared" si="1167"/>
        <v>0</v>
      </c>
      <c r="U184" s="7">
        <f t="shared" si="1167"/>
        <v>0</v>
      </c>
      <c r="V184" s="7">
        <f t="shared" si="1167"/>
        <v>0</v>
      </c>
      <c r="W184" s="7">
        <f t="shared" si="1167"/>
        <v>0</v>
      </c>
      <c r="X184" s="7">
        <f t="shared" si="1167"/>
        <v>0</v>
      </c>
      <c r="Y184" s="23">
        <f t="shared" ref="Y184" si="1183">Y379</f>
        <v>1</v>
      </c>
      <c r="Z184" s="7">
        <f t="shared" ref="Z184:AB184" si="1184">IF($Y184=0,0,Z379/$Y184*100)</f>
        <v>100</v>
      </c>
      <c r="AA184" s="7">
        <f t="shared" si="1184"/>
        <v>0</v>
      </c>
      <c r="AB184" s="7">
        <f t="shared" si="1184"/>
        <v>0</v>
      </c>
      <c r="AC184" s="23">
        <f t="shared" si="1177"/>
        <v>13</v>
      </c>
      <c r="AD184" s="7">
        <f t="shared" ref="AD184:AI184" si="1185">IF($AC184=0,0,AD379/$AC184*100)</f>
        <v>76.923076923076934</v>
      </c>
      <c r="AE184" s="7">
        <f t="shared" si="1185"/>
        <v>15.384615384615385</v>
      </c>
      <c r="AF184" s="7">
        <f t="shared" si="1185"/>
        <v>0</v>
      </c>
      <c r="AG184" s="7">
        <f t="shared" si="1185"/>
        <v>0</v>
      </c>
      <c r="AH184" s="7">
        <f t="shared" si="1185"/>
        <v>0</v>
      </c>
      <c r="AI184" s="7">
        <f t="shared" si="1185"/>
        <v>7.6923076923076925</v>
      </c>
      <c r="AJ184" s="33">
        <f t="shared" ref="AJ184:AK184" si="1186">IF(AJ379="","－",AJ379)</f>
        <v>3.0555555555555554</v>
      </c>
      <c r="AK184" s="33">
        <f t="shared" si="1186"/>
        <v>18.333333333333332</v>
      </c>
    </row>
    <row r="185" spans="1:37" ht="15" customHeight="1" x14ac:dyDescent="0.2">
      <c r="A185" s="16"/>
      <c r="B185" s="25"/>
      <c r="C185" s="18" t="s">
        <v>57</v>
      </c>
      <c r="D185" s="23">
        <f t="shared" si="1170"/>
        <v>49</v>
      </c>
      <c r="E185" s="7">
        <f t="shared" ref="E185:F185" si="1187">IF($D185=0,0,E380/$D185*100)</f>
        <v>61.224489795918366</v>
      </c>
      <c r="F185" s="7">
        <f t="shared" si="1187"/>
        <v>38.775510204081634</v>
      </c>
      <c r="G185" s="23">
        <f t="shared" si="1172"/>
        <v>28</v>
      </c>
      <c r="H185" s="7">
        <f t="shared" ref="H185:M185" si="1188">IF($G185=0,0,H380/$G185*100)</f>
        <v>39.285714285714285</v>
      </c>
      <c r="I185" s="7">
        <f t="shared" si="1188"/>
        <v>10.714285714285714</v>
      </c>
      <c r="J185" s="7">
        <f t="shared" si="1188"/>
        <v>14.285714285714285</v>
      </c>
      <c r="K185" s="7">
        <f t="shared" si="1188"/>
        <v>25</v>
      </c>
      <c r="L185" s="7">
        <f t="shared" si="1188"/>
        <v>10.714285714285714</v>
      </c>
      <c r="M185" s="7">
        <f t="shared" si="1188"/>
        <v>0</v>
      </c>
      <c r="N185" s="33">
        <f t="shared" si="1105"/>
        <v>41.441071428571426</v>
      </c>
      <c r="O185" s="33">
        <f t="shared" si="1097"/>
        <v>68.255882352941171</v>
      </c>
      <c r="P185" s="23">
        <f t="shared" ref="P185" si="1189">P380</f>
        <v>28</v>
      </c>
      <c r="Q185" s="7">
        <f t="shared" si="1167"/>
        <v>71.428571428571431</v>
      </c>
      <c r="R185" s="7">
        <f t="shared" si="1167"/>
        <v>14.285714285714285</v>
      </c>
      <c r="S185" s="7">
        <f t="shared" si="1167"/>
        <v>7.1428571428571423</v>
      </c>
      <c r="T185" s="7">
        <f t="shared" si="1167"/>
        <v>3.5714285714285712</v>
      </c>
      <c r="U185" s="7">
        <f t="shared" si="1167"/>
        <v>0</v>
      </c>
      <c r="V185" s="7">
        <f t="shared" si="1167"/>
        <v>0</v>
      </c>
      <c r="W185" s="7">
        <f t="shared" si="1167"/>
        <v>0</v>
      </c>
      <c r="X185" s="7">
        <f t="shared" si="1167"/>
        <v>3.5714285714285712</v>
      </c>
      <c r="Y185" s="23">
        <f t="shared" ref="Y185" si="1190">Y380</f>
        <v>28</v>
      </c>
      <c r="Z185" s="7">
        <f t="shared" ref="Z185:AB185" si="1191">IF($Y185=0,0,Z380/$Y185*100)</f>
        <v>78.571428571428569</v>
      </c>
      <c r="AA185" s="7">
        <f t="shared" si="1191"/>
        <v>17.857142857142858</v>
      </c>
      <c r="AB185" s="7">
        <f t="shared" si="1191"/>
        <v>3.5714285714285712</v>
      </c>
      <c r="AC185" s="23">
        <f t="shared" si="1177"/>
        <v>50</v>
      </c>
      <c r="AD185" s="7">
        <f t="shared" ref="AD185:AI185" si="1192">IF($AC185=0,0,AD380/$AC185*100)</f>
        <v>42</v>
      </c>
      <c r="AE185" s="7">
        <f t="shared" si="1192"/>
        <v>18</v>
      </c>
      <c r="AF185" s="7">
        <f t="shared" si="1192"/>
        <v>10</v>
      </c>
      <c r="AG185" s="7">
        <f t="shared" si="1192"/>
        <v>20</v>
      </c>
      <c r="AH185" s="7">
        <f t="shared" si="1192"/>
        <v>10</v>
      </c>
      <c r="AI185" s="7">
        <f t="shared" si="1192"/>
        <v>0</v>
      </c>
      <c r="AJ185" s="33">
        <f t="shared" ref="AJ185:AK185" si="1193">IF(AJ380="","－",AJ380)</f>
        <v>28.406962481962481</v>
      </c>
      <c r="AK185" s="33">
        <f t="shared" si="1193"/>
        <v>48.977521520624968</v>
      </c>
    </row>
    <row r="186" spans="1:37" ht="15" customHeight="1" x14ac:dyDescent="0.2">
      <c r="A186" s="16"/>
      <c r="B186" s="25"/>
      <c r="C186" s="18" t="s">
        <v>48</v>
      </c>
      <c r="D186" s="23">
        <f t="shared" si="1170"/>
        <v>238</v>
      </c>
      <c r="E186" s="7">
        <f t="shared" ref="E186:F186" si="1194">IF($D186=0,0,E381/$D186*100)</f>
        <v>53.361344537815128</v>
      </c>
      <c r="F186" s="7">
        <f t="shared" si="1194"/>
        <v>46.638655462184872</v>
      </c>
      <c r="G186" s="23">
        <f t="shared" si="1172"/>
        <v>114</v>
      </c>
      <c r="H186" s="7">
        <f t="shared" ref="H186:M186" si="1195">IF($G186=0,0,H381/$G186*100)</f>
        <v>21.929824561403507</v>
      </c>
      <c r="I186" s="7">
        <f t="shared" si="1195"/>
        <v>17.543859649122805</v>
      </c>
      <c r="J186" s="7">
        <f t="shared" si="1195"/>
        <v>11.403508771929824</v>
      </c>
      <c r="K186" s="7">
        <f t="shared" si="1195"/>
        <v>16.666666666666664</v>
      </c>
      <c r="L186" s="7">
        <f t="shared" si="1195"/>
        <v>18.421052631578945</v>
      </c>
      <c r="M186" s="7">
        <f t="shared" si="1195"/>
        <v>14.035087719298245</v>
      </c>
      <c r="N186" s="33">
        <f t="shared" si="1105"/>
        <v>61.651020408163269</v>
      </c>
      <c r="O186" s="33">
        <f t="shared" si="1097"/>
        <v>82.764383561643839</v>
      </c>
      <c r="P186" s="23">
        <f t="shared" ref="P186" si="1196">P381</f>
        <v>114</v>
      </c>
      <c r="Q186" s="7">
        <f t="shared" si="1167"/>
        <v>70.175438596491219</v>
      </c>
      <c r="R186" s="7">
        <f t="shared" si="1167"/>
        <v>7.8947368421052628</v>
      </c>
      <c r="S186" s="7">
        <f t="shared" si="1167"/>
        <v>7.0175438596491224</v>
      </c>
      <c r="T186" s="7">
        <f t="shared" si="1167"/>
        <v>0</v>
      </c>
      <c r="U186" s="7">
        <f t="shared" si="1167"/>
        <v>0</v>
      </c>
      <c r="V186" s="7">
        <f t="shared" si="1167"/>
        <v>0</v>
      </c>
      <c r="W186" s="7">
        <f t="shared" si="1167"/>
        <v>2.6315789473684208</v>
      </c>
      <c r="X186" s="7">
        <f t="shared" si="1167"/>
        <v>12.280701754385964</v>
      </c>
      <c r="Y186" s="23">
        <f t="shared" ref="Y186" si="1197">Y381</f>
        <v>114</v>
      </c>
      <c r="Z186" s="7">
        <f t="shared" ref="Z186:AB186" si="1198">IF($Y186=0,0,Z381/$Y186*100)</f>
        <v>28.947368421052634</v>
      </c>
      <c r="AA186" s="7">
        <f t="shared" si="1198"/>
        <v>54.385964912280706</v>
      </c>
      <c r="AB186" s="7">
        <f t="shared" si="1198"/>
        <v>16.666666666666664</v>
      </c>
      <c r="AC186" s="23">
        <f t="shared" si="1177"/>
        <v>233</v>
      </c>
      <c r="AD186" s="7">
        <f t="shared" ref="AD186:AI186" si="1199">IF($AC186=0,0,AD381/$AC186*100)</f>
        <v>55.36480686695279</v>
      </c>
      <c r="AE186" s="7">
        <f t="shared" si="1199"/>
        <v>20.171673819742487</v>
      </c>
      <c r="AF186" s="7">
        <f t="shared" si="1199"/>
        <v>9.8712446351931327</v>
      </c>
      <c r="AG186" s="7">
        <f t="shared" si="1199"/>
        <v>10.300429184549357</v>
      </c>
      <c r="AH186" s="7">
        <f t="shared" si="1199"/>
        <v>3.0042918454935621</v>
      </c>
      <c r="AI186" s="7">
        <f t="shared" si="1199"/>
        <v>1.2875536480686696</v>
      </c>
      <c r="AJ186" s="33">
        <f t="shared" ref="AJ186:AK186" si="1200">IF(AJ381="","－",AJ381)</f>
        <v>15.695472270011241</v>
      </c>
      <c r="AK186" s="33">
        <f t="shared" si="1200"/>
        <v>35.742164575273122</v>
      </c>
    </row>
    <row r="187" spans="1:37" ht="15" customHeight="1" x14ac:dyDescent="0.2">
      <c r="A187" s="18"/>
      <c r="B187" s="26"/>
      <c r="C187" s="19" t="s">
        <v>34</v>
      </c>
      <c r="D187" s="24">
        <f t="shared" si="1170"/>
        <v>35</v>
      </c>
      <c r="E187" s="5">
        <f t="shared" ref="E187:F187" si="1201">IF($D187=0,0,E382/$D187*100)</f>
        <v>45.714285714285715</v>
      </c>
      <c r="F187" s="5">
        <f t="shared" si="1201"/>
        <v>54.285714285714285</v>
      </c>
      <c r="G187" s="24">
        <f t="shared" si="1172"/>
        <v>14</v>
      </c>
      <c r="H187" s="5">
        <f t="shared" ref="H187:M187" si="1202">IF($G187=0,0,H382/$G187*100)</f>
        <v>28.571428571428569</v>
      </c>
      <c r="I187" s="5">
        <f t="shared" si="1202"/>
        <v>21.428571428571427</v>
      </c>
      <c r="J187" s="5">
        <f t="shared" si="1202"/>
        <v>21.428571428571427</v>
      </c>
      <c r="K187" s="5">
        <f t="shared" si="1202"/>
        <v>0</v>
      </c>
      <c r="L187" s="5">
        <f t="shared" si="1202"/>
        <v>0</v>
      </c>
      <c r="M187" s="5">
        <f t="shared" si="1202"/>
        <v>28.571428571428569</v>
      </c>
      <c r="N187" s="34">
        <f t="shared" si="1105"/>
        <v>17</v>
      </c>
      <c r="O187" s="34">
        <f t="shared" si="1105"/>
        <v>28.333333333333332</v>
      </c>
      <c r="P187" s="24">
        <f t="shared" ref="P187" si="1203">P382</f>
        <v>14</v>
      </c>
      <c r="Q187" s="5">
        <f t="shared" si="1167"/>
        <v>78.571428571428569</v>
      </c>
      <c r="R187" s="5">
        <f t="shared" si="1167"/>
        <v>7.1428571428571423</v>
      </c>
      <c r="S187" s="5">
        <f t="shared" si="1167"/>
        <v>0</v>
      </c>
      <c r="T187" s="5">
        <f t="shared" si="1167"/>
        <v>0</v>
      </c>
      <c r="U187" s="5">
        <f t="shared" si="1167"/>
        <v>0</v>
      </c>
      <c r="V187" s="5">
        <f t="shared" si="1167"/>
        <v>0</v>
      </c>
      <c r="W187" s="5">
        <f t="shared" si="1167"/>
        <v>0</v>
      </c>
      <c r="X187" s="5">
        <f t="shared" si="1167"/>
        <v>14.285714285714285</v>
      </c>
      <c r="Y187" s="24">
        <f t="shared" ref="Y187" si="1204">Y382</f>
        <v>14</v>
      </c>
      <c r="Z187" s="5">
        <f t="shared" ref="Z187:AB187" si="1205">IF($Y187=0,0,Z382/$Y187*100)</f>
        <v>42.857142857142854</v>
      </c>
      <c r="AA187" s="5">
        <f t="shared" si="1205"/>
        <v>35.714285714285715</v>
      </c>
      <c r="AB187" s="5">
        <f t="shared" si="1205"/>
        <v>21.428571428571427</v>
      </c>
      <c r="AC187" s="24">
        <f t="shared" si="1177"/>
        <v>31</v>
      </c>
      <c r="AD187" s="5">
        <f t="shared" ref="AD187:AI187" si="1206">IF($AC187=0,0,AD382/$AC187*100)</f>
        <v>58.064516129032263</v>
      </c>
      <c r="AE187" s="5">
        <f t="shared" si="1206"/>
        <v>12.903225806451612</v>
      </c>
      <c r="AF187" s="5">
        <f t="shared" si="1206"/>
        <v>9.67741935483871</v>
      </c>
      <c r="AG187" s="5">
        <f t="shared" si="1206"/>
        <v>9.67741935483871</v>
      </c>
      <c r="AH187" s="5">
        <f t="shared" si="1206"/>
        <v>6.4516129032258061</v>
      </c>
      <c r="AI187" s="5">
        <f t="shared" si="1206"/>
        <v>3.225806451612903</v>
      </c>
      <c r="AJ187" s="34">
        <f t="shared" ref="AJ187:AK187" si="1207">IF(AJ382="","－",AJ382)</f>
        <v>18.343434343434343</v>
      </c>
      <c r="AK187" s="34">
        <f t="shared" si="1207"/>
        <v>45.858585858585855</v>
      </c>
    </row>
    <row r="188" spans="1:37" ht="15" customHeight="1" x14ac:dyDescent="0.2">
      <c r="A188" s="16"/>
      <c r="B188" s="105" t="s">
        <v>38</v>
      </c>
      <c r="C188" s="12" t="s">
        <v>24</v>
      </c>
      <c r="D188" s="22">
        <f t="shared" ref="D188:I188" si="1208">D383</f>
        <v>653</v>
      </c>
      <c r="E188" s="4">
        <f t="shared" si="1208"/>
        <v>435</v>
      </c>
      <c r="F188" s="4">
        <f t="shared" si="1208"/>
        <v>218</v>
      </c>
      <c r="G188" s="22">
        <f t="shared" si="1208"/>
        <v>403</v>
      </c>
      <c r="H188" s="4">
        <f t="shared" si="1208"/>
        <v>96</v>
      </c>
      <c r="I188" s="4">
        <f t="shared" si="1208"/>
        <v>90</v>
      </c>
      <c r="J188" s="4">
        <f t="shared" ref="J188:L188" si="1209">J383</f>
        <v>49</v>
      </c>
      <c r="K188" s="4">
        <f t="shared" si="1209"/>
        <v>44</v>
      </c>
      <c r="L188" s="4">
        <f t="shared" si="1209"/>
        <v>41</v>
      </c>
      <c r="M188" s="4">
        <f>M383</f>
        <v>83</v>
      </c>
      <c r="N188" s="32">
        <f t="shared" ref="N188:O195" si="1210">IF(N383="","－",N383)</f>
        <v>46.236223124999995</v>
      </c>
      <c r="O188" s="32">
        <f t="shared" si="1210"/>
        <v>66.051747321428564</v>
      </c>
      <c r="P188" s="22">
        <f>P383</f>
        <v>403</v>
      </c>
      <c r="Q188" s="4">
        <f>Q383</f>
        <v>226</v>
      </c>
      <c r="R188" s="4">
        <f>R383</f>
        <v>78</v>
      </c>
      <c r="S188" s="4">
        <f t="shared" ref="S188:W188" si="1211">S383</f>
        <v>21</v>
      </c>
      <c r="T188" s="4">
        <f t="shared" si="1211"/>
        <v>2</v>
      </c>
      <c r="U188" s="4">
        <f t="shared" si="1211"/>
        <v>0</v>
      </c>
      <c r="V188" s="4">
        <f t="shared" si="1211"/>
        <v>0</v>
      </c>
      <c r="W188" s="4">
        <f t="shared" si="1211"/>
        <v>2</v>
      </c>
      <c r="X188" s="4">
        <f t="shared" ref="X188:AE188" si="1212">X383</f>
        <v>74</v>
      </c>
      <c r="Y188" s="22">
        <f t="shared" si="1212"/>
        <v>403</v>
      </c>
      <c r="Z188" s="4">
        <f t="shared" si="1212"/>
        <v>176</v>
      </c>
      <c r="AA188" s="4">
        <f t="shared" si="1212"/>
        <v>149</v>
      </c>
      <c r="AB188" s="4">
        <f t="shared" si="1212"/>
        <v>78</v>
      </c>
      <c r="AC188" s="22">
        <f t="shared" si="1212"/>
        <v>697</v>
      </c>
      <c r="AD188" s="4">
        <f t="shared" si="1212"/>
        <v>284</v>
      </c>
      <c r="AE188" s="4">
        <f t="shared" si="1212"/>
        <v>129</v>
      </c>
      <c r="AF188" s="4">
        <f t="shared" ref="AF188:AH188" si="1213">AF383</f>
        <v>76</v>
      </c>
      <c r="AG188" s="4">
        <f t="shared" si="1213"/>
        <v>100</v>
      </c>
      <c r="AH188" s="4">
        <f t="shared" si="1213"/>
        <v>100</v>
      </c>
      <c r="AI188" s="4">
        <f>AI383</f>
        <v>8</v>
      </c>
      <c r="AJ188" s="32">
        <f t="shared" ref="AJ188:AK195" si="1214">IF(AJ383="","－",AJ383)</f>
        <v>30.685736174757462</v>
      </c>
      <c r="AK188" s="32">
        <f t="shared" si="1214"/>
        <v>52.203635121994793</v>
      </c>
    </row>
    <row r="189" spans="1:37" ht="15" customHeight="1" x14ac:dyDescent="0.2">
      <c r="A189" s="16"/>
      <c r="B189" s="106"/>
      <c r="C189" s="15"/>
      <c r="D189" s="14">
        <f>IF(SUM(E189:F189)&gt;100,"－",SUM(E189:F189))</f>
        <v>100</v>
      </c>
      <c r="E189" s="13">
        <f>E383/$D188*100</f>
        <v>66.615620214395094</v>
      </c>
      <c r="F189" s="13">
        <f>F383/$D188*100</f>
        <v>33.384379785604899</v>
      </c>
      <c r="G189" s="14">
        <f>IF(SUM(H189:M189)&gt;100,"－",SUM(H189:M189))</f>
        <v>100</v>
      </c>
      <c r="H189" s="13">
        <f t="shared" ref="H189:M189" si="1215">H383/$G188*100</f>
        <v>23.821339950372209</v>
      </c>
      <c r="I189" s="13">
        <f t="shared" si="1215"/>
        <v>22.332506203473944</v>
      </c>
      <c r="J189" s="13">
        <f t="shared" si="1215"/>
        <v>12.158808933002481</v>
      </c>
      <c r="K189" s="13">
        <f t="shared" si="1215"/>
        <v>10.918114143920596</v>
      </c>
      <c r="L189" s="13">
        <f t="shared" si="1215"/>
        <v>10.173697270471465</v>
      </c>
      <c r="M189" s="13">
        <f t="shared" si="1215"/>
        <v>20.595533498759306</v>
      </c>
      <c r="N189" s="14" t="str">
        <f t="shared" ref="N189:N195" si="1216">IF(N384="","－",N384)</f>
        <v>－</v>
      </c>
      <c r="O189" s="14" t="str">
        <f t="shared" si="1210"/>
        <v>－</v>
      </c>
      <c r="P189" s="14">
        <f>IF(SUM(Q189:X189)&gt;100,"－",SUM(Q189:X189))</f>
        <v>100</v>
      </c>
      <c r="Q189" s="13">
        <f t="shared" ref="Q189:X189" si="1217">Q383/$P188*100</f>
        <v>56.079404466501238</v>
      </c>
      <c r="R189" s="13">
        <f t="shared" si="1217"/>
        <v>19.35483870967742</v>
      </c>
      <c r="S189" s="13">
        <f t="shared" si="1217"/>
        <v>5.2109181141439205</v>
      </c>
      <c r="T189" s="13">
        <f t="shared" si="1217"/>
        <v>0.49627791563275436</v>
      </c>
      <c r="U189" s="13">
        <f t="shared" si="1217"/>
        <v>0</v>
      </c>
      <c r="V189" s="13">
        <f t="shared" si="1217"/>
        <v>0</v>
      </c>
      <c r="W189" s="13">
        <f t="shared" si="1217"/>
        <v>0.49627791563275436</v>
      </c>
      <c r="X189" s="13">
        <f t="shared" si="1217"/>
        <v>18.362282878411911</v>
      </c>
      <c r="Y189" s="14">
        <f>IF(SUM(Z189:AB189)&gt;100,"－",SUM(Z189:AB189))</f>
        <v>100</v>
      </c>
      <c r="Z189" s="13">
        <f>Z383/$Y188*100</f>
        <v>43.672456575682382</v>
      </c>
      <c r="AA189" s="13">
        <f>AA383/$Y188*100</f>
        <v>36.972704714640194</v>
      </c>
      <c r="AB189" s="13">
        <f>AB383/$Y188*100</f>
        <v>19.35483870967742</v>
      </c>
      <c r="AC189" s="14">
        <f>IF(SUM(AD189:AI189)&gt;100,"－",SUM(AD189:AI189))</f>
        <v>99.999999999999986</v>
      </c>
      <c r="AD189" s="13">
        <f t="shared" ref="AD189:AI189" si="1218">AD383/$AC188*100</f>
        <v>40.746054519368727</v>
      </c>
      <c r="AE189" s="13">
        <f t="shared" si="1218"/>
        <v>18.507890961262554</v>
      </c>
      <c r="AF189" s="13">
        <f t="shared" si="1218"/>
        <v>10.9038737446198</v>
      </c>
      <c r="AG189" s="13">
        <f t="shared" si="1218"/>
        <v>14.347202295552366</v>
      </c>
      <c r="AH189" s="13">
        <f t="shared" si="1218"/>
        <v>14.347202295552366</v>
      </c>
      <c r="AI189" s="13">
        <f t="shared" si="1218"/>
        <v>1.1477761836441895</v>
      </c>
      <c r="AJ189" s="14" t="str">
        <f t="shared" si="1214"/>
        <v>－</v>
      </c>
      <c r="AK189" s="14" t="str">
        <f t="shared" si="1214"/>
        <v>－</v>
      </c>
    </row>
    <row r="190" spans="1:37" ht="15" customHeight="1" x14ac:dyDescent="0.2">
      <c r="A190" s="16"/>
      <c r="B190" s="106"/>
      <c r="C190" s="18" t="s">
        <v>52</v>
      </c>
      <c r="D190" s="23">
        <f>D385</f>
        <v>176</v>
      </c>
      <c r="E190" s="7">
        <f>IF($D190=0,0,E385/$D190*100)</f>
        <v>70.454545454545453</v>
      </c>
      <c r="F190" s="7">
        <f>IF($D190=0,0,F385/$D190*100)</f>
        <v>29.545454545454547</v>
      </c>
      <c r="G190" s="23">
        <f>G385</f>
        <v>113</v>
      </c>
      <c r="H190" s="7">
        <f t="shared" ref="H190:M190" si="1219">IF($G190=0,0,H385/$G190*100)</f>
        <v>29.20353982300885</v>
      </c>
      <c r="I190" s="7">
        <f t="shared" si="1219"/>
        <v>24.778761061946902</v>
      </c>
      <c r="J190" s="7">
        <f t="shared" si="1219"/>
        <v>9.7345132743362832</v>
      </c>
      <c r="K190" s="7">
        <f t="shared" si="1219"/>
        <v>9.7345132743362832</v>
      </c>
      <c r="L190" s="7">
        <f t="shared" si="1219"/>
        <v>13.274336283185843</v>
      </c>
      <c r="M190" s="7">
        <f t="shared" si="1219"/>
        <v>13.274336283185843</v>
      </c>
      <c r="N190" s="33">
        <f t="shared" si="1216"/>
        <v>44.987040816326527</v>
      </c>
      <c r="O190" s="33">
        <f t="shared" si="1210"/>
        <v>67.82661538461538</v>
      </c>
      <c r="P190" s="23">
        <f>P385</f>
        <v>113</v>
      </c>
      <c r="Q190" s="7">
        <f t="shared" ref="Q190:X195" si="1220">IF($P190=0,0,Q385/$P190*100)</f>
        <v>55.752212389380531</v>
      </c>
      <c r="R190" s="7">
        <f t="shared" si="1220"/>
        <v>23.008849557522122</v>
      </c>
      <c r="S190" s="7">
        <f t="shared" si="1220"/>
        <v>7.0796460176991154</v>
      </c>
      <c r="T190" s="7">
        <f t="shared" si="1220"/>
        <v>0</v>
      </c>
      <c r="U190" s="7">
        <f t="shared" si="1220"/>
        <v>0</v>
      </c>
      <c r="V190" s="7">
        <f t="shared" si="1220"/>
        <v>0</v>
      </c>
      <c r="W190" s="7">
        <f t="shared" si="1220"/>
        <v>0</v>
      </c>
      <c r="X190" s="7">
        <f t="shared" si="1220"/>
        <v>14.159292035398231</v>
      </c>
      <c r="Y190" s="23">
        <f>Y385</f>
        <v>113</v>
      </c>
      <c r="Z190" s="7">
        <f>IF($Y190=0,0,Z385/$Y190*100)</f>
        <v>47.787610619469028</v>
      </c>
      <c r="AA190" s="7">
        <f>IF($Y190=0,0,AA385/$Y190*100)</f>
        <v>40.707964601769916</v>
      </c>
      <c r="AB190" s="7">
        <f>IF($Y190=0,0,AB385/$Y190*100)</f>
        <v>11.504424778761061</v>
      </c>
      <c r="AC190" s="23">
        <f>AC385</f>
        <v>177</v>
      </c>
      <c r="AD190" s="7">
        <f t="shared" ref="AD190:AI190" si="1221">IF($AC190=0,0,AD385/$AC190*100)</f>
        <v>42.93785310734463</v>
      </c>
      <c r="AE190" s="7">
        <f t="shared" si="1221"/>
        <v>13.559322033898304</v>
      </c>
      <c r="AF190" s="7">
        <f t="shared" si="1221"/>
        <v>8.4745762711864394</v>
      </c>
      <c r="AG190" s="7">
        <f t="shared" si="1221"/>
        <v>10.734463276836157</v>
      </c>
      <c r="AH190" s="7">
        <f t="shared" si="1221"/>
        <v>22.598870056497177</v>
      </c>
      <c r="AI190" s="7">
        <f t="shared" si="1221"/>
        <v>1.6949152542372881</v>
      </c>
      <c r="AJ190" s="33">
        <f t="shared" si="1214"/>
        <v>35.269693970031305</v>
      </c>
      <c r="AK190" s="33">
        <f t="shared" si="1214"/>
        <v>62.621701538627008</v>
      </c>
    </row>
    <row r="191" spans="1:37" ht="15" customHeight="1" x14ac:dyDescent="0.2">
      <c r="A191" s="16"/>
      <c r="B191" s="106"/>
      <c r="C191" s="18" t="s">
        <v>204</v>
      </c>
      <c r="D191" s="23">
        <f t="shared" ref="D191:D195" si="1222">D386</f>
        <v>82</v>
      </c>
      <c r="E191" s="7">
        <f t="shared" ref="E191:F191" si="1223">IF($D191=0,0,E386/$D191*100)</f>
        <v>78.048780487804876</v>
      </c>
      <c r="F191" s="7">
        <f t="shared" si="1223"/>
        <v>21.951219512195124</v>
      </c>
      <c r="G191" s="23">
        <f t="shared" ref="G191:G195" si="1224">G386</f>
        <v>63</v>
      </c>
      <c r="H191" s="7">
        <f t="shared" ref="H191:M191" si="1225">IF($G191=0,0,H386/$G191*100)</f>
        <v>11.111111111111111</v>
      </c>
      <c r="I191" s="7">
        <f t="shared" si="1225"/>
        <v>30.158730158730158</v>
      </c>
      <c r="J191" s="7">
        <f t="shared" si="1225"/>
        <v>25.396825396825395</v>
      </c>
      <c r="K191" s="7">
        <f t="shared" si="1225"/>
        <v>15.873015873015872</v>
      </c>
      <c r="L191" s="7">
        <f t="shared" si="1225"/>
        <v>4.7619047619047619</v>
      </c>
      <c r="M191" s="7">
        <f t="shared" si="1225"/>
        <v>12.698412698412698</v>
      </c>
      <c r="N191" s="33">
        <f t="shared" si="1216"/>
        <v>36.956207272727276</v>
      </c>
      <c r="O191" s="33">
        <f t="shared" si="1210"/>
        <v>42.345654166666669</v>
      </c>
      <c r="P191" s="23">
        <f t="shared" ref="P191" si="1226">P386</f>
        <v>63</v>
      </c>
      <c r="Q191" s="7">
        <f t="shared" si="1220"/>
        <v>69.841269841269835</v>
      </c>
      <c r="R191" s="7">
        <f t="shared" si="1220"/>
        <v>19.047619047619047</v>
      </c>
      <c r="S191" s="7">
        <f t="shared" si="1220"/>
        <v>1.5873015873015872</v>
      </c>
      <c r="T191" s="7">
        <f t="shared" si="1220"/>
        <v>0</v>
      </c>
      <c r="U191" s="7">
        <f t="shared" si="1220"/>
        <v>0</v>
      </c>
      <c r="V191" s="7">
        <f t="shared" si="1220"/>
        <v>0</v>
      </c>
      <c r="W191" s="7">
        <f t="shared" si="1220"/>
        <v>0</v>
      </c>
      <c r="X191" s="7">
        <f t="shared" si="1220"/>
        <v>9.5238095238095237</v>
      </c>
      <c r="Y191" s="23">
        <f t="shared" ref="Y191" si="1227">Y386</f>
        <v>63</v>
      </c>
      <c r="Z191" s="7">
        <f t="shared" ref="Z191:AB191" si="1228">IF($Y191=0,0,Z386/$Y191*100)</f>
        <v>53.968253968253968</v>
      </c>
      <c r="AA191" s="7">
        <f t="shared" si="1228"/>
        <v>31.746031746031743</v>
      </c>
      <c r="AB191" s="7">
        <f t="shared" si="1228"/>
        <v>14.285714285714285</v>
      </c>
      <c r="AC191" s="23">
        <f t="shared" ref="AC191:AC195" si="1229">AC386</f>
        <v>97</v>
      </c>
      <c r="AD191" s="7">
        <f t="shared" ref="AD191:AI191" si="1230">IF($AC191=0,0,AD386/$AC191*100)</f>
        <v>39.175257731958766</v>
      </c>
      <c r="AE191" s="7">
        <f t="shared" si="1230"/>
        <v>21.649484536082475</v>
      </c>
      <c r="AF191" s="7">
        <f t="shared" si="1230"/>
        <v>11.340206185567011</v>
      </c>
      <c r="AG191" s="7">
        <f t="shared" si="1230"/>
        <v>11.340206185567011</v>
      </c>
      <c r="AH191" s="7">
        <f t="shared" si="1230"/>
        <v>15.463917525773196</v>
      </c>
      <c r="AI191" s="7">
        <f t="shared" si="1230"/>
        <v>1.0309278350515463</v>
      </c>
      <c r="AJ191" s="33">
        <f t="shared" si="1214"/>
        <v>30.533041367745316</v>
      </c>
      <c r="AK191" s="33">
        <f t="shared" si="1214"/>
        <v>50.5374477810957</v>
      </c>
    </row>
    <row r="192" spans="1:37" ht="15" customHeight="1" x14ac:dyDescent="0.2">
      <c r="A192" s="16"/>
      <c r="B192" s="106"/>
      <c r="C192" s="18" t="s">
        <v>56</v>
      </c>
      <c r="D192" s="23">
        <f t="shared" si="1222"/>
        <v>73</v>
      </c>
      <c r="E192" s="7">
        <f t="shared" ref="E192:F192" si="1231">IF($D192=0,0,E387/$D192*100)</f>
        <v>72.602739726027394</v>
      </c>
      <c r="F192" s="7">
        <f t="shared" si="1231"/>
        <v>27.397260273972602</v>
      </c>
      <c r="G192" s="23">
        <f t="shared" si="1224"/>
        <v>50</v>
      </c>
      <c r="H192" s="7">
        <f t="shared" ref="H192:M192" si="1232">IF($G192=0,0,H387/$G192*100)</f>
        <v>24</v>
      </c>
      <c r="I192" s="7">
        <f t="shared" si="1232"/>
        <v>30</v>
      </c>
      <c r="J192" s="7">
        <f t="shared" si="1232"/>
        <v>6</v>
      </c>
      <c r="K192" s="7">
        <f t="shared" si="1232"/>
        <v>10</v>
      </c>
      <c r="L192" s="7">
        <f t="shared" si="1232"/>
        <v>4</v>
      </c>
      <c r="M192" s="7">
        <f t="shared" si="1232"/>
        <v>26</v>
      </c>
      <c r="N192" s="33">
        <f t="shared" si="1216"/>
        <v>24.366756756756754</v>
      </c>
      <c r="O192" s="33">
        <f t="shared" si="1210"/>
        <v>36.062799999999996</v>
      </c>
      <c r="P192" s="23">
        <f t="shared" ref="P192" si="1233">P387</f>
        <v>50</v>
      </c>
      <c r="Q192" s="7">
        <f t="shared" si="1220"/>
        <v>54</v>
      </c>
      <c r="R192" s="7">
        <f t="shared" si="1220"/>
        <v>24</v>
      </c>
      <c r="S192" s="7">
        <f t="shared" si="1220"/>
        <v>2</v>
      </c>
      <c r="T192" s="7">
        <f t="shared" si="1220"/>
        <v>0</v>
      </c>
      <c r="U192" s="7">
        <f t="shared" si="1220"/>
        <v>0</v>
      </c>
      <c r="V192" s="7">
        <f t="shared" si="1220"/>
        <v>0</v>
      </c>
      <c r="W192" s="7">
        <f t="shared" si="1220"/>
        <v>0</v>
      </c>
      <c r="X192" s="7">
        <f t="shared" si="1220"/>
        <v>20</v>
      </c>
      <c r="Y192" s="23">
        <f t="shared" ref="Y192" si="1234">Y387</f>
        <v>50</v>
      </c>
      <c r="Z192" s="7">
        <f t="shared" ref="Z192:AB192" si="1235">IF($Y192=0,0,Z387/$Y192*100)</f>
        <v>56.000000000000007</v>
      </c>
      <c r="AA192" s="7">
        <f t="shared" si="1235"/>
        <v>26</v>
      </c>
      <c r="AB192" s="7">
        <f t="shared" si="1235"/>
        <v>18</v>
      </c>
      <c r="AC192" s="23">
        <f t="shared" si="1229"/>
        <v>80</v>
      </c>
      <c r="AD192" s="7">
        <f t="shared" ref="AD192:AI192" si="1236">IF($AC192=0,0,AD387/$AC192*100)</f>
        <v>27.500000000000004</v>
      </c>
      <c r="AE192" s="7">
        <f t="shared" si="1236"/>
        <v>17.5</v>
      </c>
      <c r="AF192" s="7">
        <f t="shared" si="1236"/>
        <v>17.5</v>
      </c>
      <c r="AG192" s="7">
        <f t="shared" si="1236"/>
        <v>21.25</v>
      </c>
      <c r="AH192" s="7">
        <f t="shared" si="1236"/>
        <v>16.25</v>
      </c>
      <c r="AI192" s="7">
        <f t="shared" si="1236"/>
        <v>0</v>
      </c>
      <c r="AJ192" s="33">
        <f t="shared" si="1214"/>
        <v>39.330641580641569</v>
      </c>
      <c r="AK192" s="33">
        <f t="shared" si="1214"/>
        <v>54.249160800884923</v>
      </c>
    </row>
    <row r="193" spans="1:37" ht="15" customHeight="1" x14ac:dyDescent="0.2">
      <c r="A193" s="16"/>
      <c r="B193" s="25"/>
      <c r="C193" s="18" t="s">
        <v>57</v>
      </c>
      <c r="D193" s="23">
        <f t="shared" si="1222"/>
        <v>90</v>
      </c>
      <c r="E193" s="7">
        <f t="shared" ref="E193:F193" si="1237">IF($D193=0,0,E388/$D193*100)</f>
        <v>55.555555555555557</v>
      </c>
      <c r="F193" s="7">
        <f t="shared" si="1237"/>
        <v>44.444444444444443</v>
      </c>
      <c r="G193" s="23">
        <f t="shared" si="1224"/>
        <v>47</v>
      </c>
      <c r="H193" s="7">
        <f t="shared" ref="H193:M193" si="1238">IF($G193=0,0,H388/$G193*100)</f>
        <v>29.787234042553191</v>
      </c>
      <c r="I193" s="7">
        <f t="shared" si="1238"/>
        <v>14.893617021276595</v>
      </c>
      <c r="J193" s="7">
        <f t="shared" si="1238"/>
        <v>17.021276595744681</v>
      </c>
      <c r="K193" s="7">
        <f t="shared" si="1238"/>
        <v>2.1276595744680851</v>
      </c>
      <c r="L193" s="7">
        <f t="shared" si="1238"/>
        <v>14.893617021276595</v>
      </c>
      <c r="M193" s="7">
        <f t="shared" si="1238"/>
        <v>21.276595744680851</v>
      </c>
      <c r="N193" s="33">
        <f t="shared" si="1216"/>
        <v>42.691891891891899</v>
      </c>
      <c r="O193" s="33">
        <f t="shared" si="1210"/>
        <v>68.678260869565221</v>
      </c>
      <c r="P193" s="23">
        <f t="shared" ref="P193" si="1239">P388</f>
        <v>47</v>
      </c>
      <c r="Q193" s="7">
        <f t="shared" si="1220"/>
        <v>38.297872340425535</v>
      </c>
      <c r="R193" s="7">
        <f t="shared" si="1220"/>
        <v>23.404255319148938</v>
      </c>
      <c r="S193" s="7">
        <f t="shared" si="1220"/>
        <v>6.3829787234042552</v>
      </c>
      <c r="T193" s="7">
        <f t="shared" si="1220"/>
        <v>2.1276595744680851</v>
      </c>
      <c r="U193" s="7">
        <f t="shared" si="1220"/>
        <v>0</v>
      </c>
      <c r="V193" s="7">
        <f t="shared" si="1220"/>
        <v>0</v>
      </c>
      <c r="W193" s="7">
        <f t="shared" si="1220"/>
        <v>0</v>
      </c>
      <c r="X193" s="7">
        <f t="shared" si="1220"/>
        <v>29.787234042553191</v>
      </c>
      <c r="Y193" s="23">
        <f t="shared" ref="Y193" si="1240">Y388</f>
        <v>47</v>
      </c>
      <c r="Z193" s="7">
        <f t="shared" ref="Z193:AB193" si="1241">IF($Y193=0,0,Z388/$Y193*100)</f>
        <v>34.042553191489361</v>
      </c>
      <c r="AA193" s="7">
        <f t="shared" si="1241"/>
        <v>38.297872340425535</v>
      </c>
      <c r="AB193" s="7">
        <f t="shared" si="1241"/>
        <v>27.659574468085108</v>
      </c>
      <c r="AC193" s="23">
        <f t="shared" si="1229"/>
        <v>97</v>
      </c>
      <c r="AD193" s="7">
        <f t="shared" ref="AD193:AI193" si="1242">IF($AC193=0,0,AD388/$AC193*100)</f>
        <v>35.051546391752574</v>
      </c>
      <c r="AE193" s="7">
        <f t="shared" si="1242"/>
        <v>22.680412371134022</v>
      </c>
      <c r="AF193" s="7">
        <f t="shared" si="1242"/>
        <v>13.402061855670103</v>
      </c>
      <c r="AG193" s="7">
        <f t="shared" si="1242"/>
        <v>14.432989690721648</v>
      </c>
      <c r="AH193" s="7">
        <f t="shared" si="1242"/>
        <v>14.432989690721648</v>
      </c>
      <c r="AI193" s="7">
        <f t="shared" si="1242"/>
        <v>0</v>
      </c>
      <c r="AJ193" s="33">
        <f t="shared" si="1214"/>
        <v>32.908352574657513</v>
      </c>
      <c r="AK193" s="33">
        <f t="shared" si="1214"/>
        <v>50.668415868917123</v>
      </c>
    </row>
    <row r="194" spans="1:37" ht="15" customHeight="1" x14ac:dyDescent="0.2">
      <c r="A194" s="16"/>
      <c r="B194" s="25"/>
      <c r="C194" s="18" t="s">
        <v>48</v>
      </c>
      <c r="D194" s="23">
        <f t="shared" si="1222"/>
        <v>186</v>
      </c>
      <c r="E194" s="7">
        <f t="shared" ref="E194:F194" si="1243">IF($D194=0,0,E389/$D194*100)</f>
        <v>61.29032258064516</v>
      </c>
      <c r="F194" s="7">
        <f t="shared" si="1243"/>
        <v>38.70967741935484</v>
      </c>
      <c r="G194" s="23">
        <f t="shared" si="1224"/>
        <v>102</v>
      </c>
      <c r="H194" s="7">
        <f t="shared" ref="H194:M194" si="1244">IF($G194=0,0,H389/$G194*100)</f>
        <v>25.490196078431371</v>
      </c>
      <c r="I194" s="7">
        <f t="shared" si="1244"/>
        <v>13.725490196078432</v>
      </c>
      <c r="J194" s="7">
        <f t="shared" si="1244"/>
        <v>8.8235294117647065</v>
      </c>
      <c r="K194" s="7">
        <f t="shared" si="1244"/>
        <v>14.705882352941178</v>
      </c>
      <c r="L194" s="7">
        <f t="shared" si="1244"/>
        <v>10.784313725490197</v>
      </c>
      <c r="M194" s="7">
        <f t="shared" si="1244"/>
        <v>26.47058823529412</v>
      </c>
      <c r="N194" s="33">
        <f t="shared" si="1216"/>
        <v>59.354666666666674</v>
      </c>
      <c r="O194" s="33">
        <f t="shared" si="1210"/>
        <v>90.848979591836738</v>
      </c>
      <c r="P194" s="23">
        <f t="shared" ref="P194" si="1245">P389</f>
        <v>102</v>
      </c>
      <c r="Q194" s="7">
        <f t="shared" si="1220"/>
        <v>62.745098039215684</v>
      </c>
      <c r="R194" s="7">
        <f t="shared" si="1220"/>
        <v>7.8431372549019605</v>
      </c>
      <c r="S194" s="7">
        <f t="shared" si="1220"/>
        <v>6.8627450980392162</v>
      </c>
      <c r="T194" s="7">
        <f t="shared" si="1220"/>
        <v>0.98039215686274506</v>
      </c>
      <c r="U194" s="7">
        <f t="shared" si="1220"/>
        <v>0</v>
      </c>
      <c r="V194" s="7">
        <f t="shared" si="1220"/>
        <v>0</v>
      </c>
      <c r="W194" s="7">
        <f t="shared" si="1220"/>
        <v>1.9607843137254901</v>
      </c>
      <c r="X194" s="7">
        <f t="shared" si="1220"/>
        <v>19.607843137254903</v>
      </c>
      <c r="Y194" s="23">
        <f t="shared" ref="Y194" si="1246">Y389</f>
        <v>102</v>
      </c>
      <c r="Z194" s="7">
        <f t="shared" ref="Z194:AB194" si="1247">IF($Y194=0,0,Z389/$Y194*100)</f>
        <v>36.274509803921568</v>
      </c>
      <c r="AA194" s="7">
        <f t="shared" si="1247"/>
        <v>38.235294117647058</v>
      </c>
      <c r="AB194" s="7">
        <f t="shared" si="1247"/>
        <v>25.490196078431371</v>
      </c>
      <c r="AC194" s="23">
        <f t="shared" si="1229"/>
        <v>199</v>
      </c>
      <c r="AD194" s="7">
        <f t="shared" ref="AD194:AI194" si="1248">IF($AC194=0,0,AD389/$AC194*100)</f>
        <v>47.738693467336688</v>
      </c>
      <c r="AE194" s="7">
        <f t="shared" si="1248"/>
        <v>22.613065326633166</v>
      </c>
      <c r="AF194" s="7">
        <f t="shared" si="1248"/>
        <v>7.5376884422110546</v>
      </c>
      <c r="AG194" s="7">
        <f t="shared" si="1248"/>
        <v>13.5678391959799</v>
      </c>
      <c r="AH194" s="7">
        <f t="shared" si="1248"/>
        <v>7.0351758793969852</v>
      </c>
      <c r="AI194" s="7">
        <f t="shared" si="1248"/>
        <v>1.5075376884422109</v>
      </c>
      <c r="AJ194" s="33">
        <f t="shared" si="1214"/>
        <v>22.057382862555382</v>
      </c>
      <c r="AK194" s="33">
        <f t="shared" si="1214"/>
        <v>42.804426149117376</v>
      </c>
    </row>
    <row r="195" spans="1:37" ht="15" customHeight="1" x14ac:dyDescent="0.2">
      <c r="A195" s="17"/>
      <c r="B195" s="26"/>
      <c r="C195" s="19" t="s">
        <v>34</v>
      </c>
      <c r="D195" s="24">
        <f t="shared" si="1222"/>
        <v>46</v>
      </c>
      <c r="E195" s="5">
        <f t="shared" ref="E195:F195" si="1249">IF($D195=0,0,E390/$D195*100)</f>
        <v>65.217391304347828</v>
      </c>
      <c r="F195" s="5">
        <f t="shared" si="1249"/>
        <v>34.782608695652172</v>
      </c>
      <c r="G195" s="24">
        <f t="shared" si="1224"/>
        <v>28</v>
      </c>
      <c r="H195" s="5">
        <f t="shared" ref="H195:M195" si="1250">IF($G195=0,0,H390/$G195*100)</f>
        <v>14.285714285714285</v>
      </c>
      <c r="I195" s="5">
        <f t="shared" si="1250"/>
        <v>25</v>
      </c>
      <c r="J195" s="5">
        <f t="shared" si="1250"/>
        <v>7.1428571428571423</v>
      </c>
      <c r="K195" s="5">
        <f t="shared" si="1250"/>
        <v>7.1428571428571423</v>
      </c>
      <c r="L195" s="5">
        <f t="shared" si="1250"/>
        <v>10.714285714285714</v>
      </c>
      <c r="M195" s="5">
        <f t="shared" si="1250"/>
        <v>35.714285714285715</v>
      </c>
      <c r="N195" s="34">
        <f t="shared" si="1216"/>
        <v>78.972222222222229</v>
      </c>
      <c r="O195" s="34">
        <f t="shared" si="1210"/>
        <v>101.53571428571429</v>
      </c>
      <c r="P195" s="24">
        <f t="shared" ref="P195" si="1251">P390</f>
        <v>28</v>
      </c>
      <c r="Q195" s="5">
        <f t="shared" si="1220"/>
        <v>35.714285714285715</v>
      </c>
      <c r="R195" s="5">
        <f t="shared" si="1220"/>
        <v>32.142857142857146</v>
      </c>
      <c r="S195" s="5">
        <f t="shared" si="1220"/>
        <v>3.5714285714285712</v>
      </c>
      <c r="T195" s="5">
        <f t="shared" si="1220"/>
        <v>0</v>
      </c>
      <c r="U195" s="5">
        <f t="shared" si="1220"/>
        <v>0</v>
      </c>
      <c r="V195" s="5">
        <f t="shared" si="1220"/>
        <v>0</v>
      </c>
      <c r="W195" s="5">
        <f t="shared" si="1220"/>
        <v>0</v>
      </c>
      <c r="X195" s="5">
        <f t="shared" si="1220"/>
        <v>28.571428571428569</v>
      </c>
      <c r="Y195" s="24">
        <f t="shared" ref="Y195" si="1252">Y390</f>
        <v>28</v>
      </c>
      <c r="Z195" s="5">
        <f t="shared" ref="Z195:AB195" si="1253">IF($Y195=0,0,Z390/$Y195*100)</f>
        <v>25</v>
      </c>
      <c r="AA195" s="5">
        <f t="shared" si="1253"/>
        <v>46.428571428571431</v>
      </c>
      <c r="AB195" s="5">
        <f t="shared" si="1253"/>
        <v>28.571428571428569</v>
      </c>
      <c r="AC195" s="24">
        <f t="shared" si="1229"/>
        <v>47</v>
      </c>
      <c r="AD195" s="5">
        <f t="shared" ref="AD195:AI195" si="1254">IF($AC195=0,0,AD390/$AC195*100)</f>
        <v>40.425531914893611</v>
      </c>
      <c r="AE195" s="5">
        <f t="shared" si="1254"/>
        <v>6.3829787234042552</v>
      </c>
      <c r="AF195" s="5">
        <f t="shared" si="1254"/>
        <v>17.021276595744681</v>
      </c>
      <c r="AG195" s="5">
        <f t="shared" si="1254"/>
        <v>25.531914893617021</v>
      </c>
      <c r="AH195" s="5">
        <f t="shared" si="1254"/>
        <v>8.5106382978723403</v>
      </c>
      <c r="AI195" s="5">
        <f t="shared" si="1254"/>
        <v>2.1276595744680851</v>
      </c>
      <c r="AJ195" s="34">
        <f t="shared" si="1214"/>
        <v>30.707933370976843</v>
      </c>
      <c r="AK195" s="34">
        <f t="shared" si="1214"/>
        <v>52.317219817219808</v>
      </c>
    </row>
    <row r="199" spans="1:37" ht="15" customHeight="1" x14ac:dyDescent="0.2">
      <c r="A199" s="11" t="s">
        <v>58</v>
      </c>
      <c r="B199" s="58" t="s">
        <v>23</v>
      </c>
      <c r="C199" s="12" t="s">
        <v>24</v>
      </c>
      <c r="D199" s="8">
        <v>781</v>
      </c>
      <c r="E199" s="8">
        <v>668</v>
      </c>
      <c r="F199" s="8">
        <v>113</v>
      </c>
      <c r="G199" s="8">
        <v>649</v>
      </c>
      <c r="H199" s="8">
        <v>92</v>
      </c>
      <c r="I199" s="8">
        <v>46</v>
      </c>
      <c r="J199" s="8">
        <v>62</v>
      </c>
      <c r="K199" s="8">
        <v>129</v>
      </c>
      <c r="L199" s="8">
        <v>287</v>
      </c>
      <c r="M199" s="8">
        <v>33</v>
      </c>
      <c r="N199" s="8">
        <v>141.70758782467533</v>
      </c>
      <c r="O199" s="8">
        <v>166.58754599236642</v>
      </c>
      <c r="P199" s="8">
        <v>649</v>
      </c>
      <c r="Q199" s="8">
        <v>475</v>
      </c>
      <c r="R199" s="8">
        <v>121</v>
      </c>
      <c r="S199" s="8">
        <v>20</v>
      </c>
      <c r="T199" s="8">
        <v>0</v>
      </c>
      <c r="U199" s="8">
        <v>0</v>
      </c>
      <c r="V199" s="8">
        <v>0</v>
      </c>
      <c r="W199" s="8">
        <v>2</v>
      </c>
      <c r="X199" s="8">
        <v>31</v>
      </c>
      <c r="Y199" s="8">
        <v>649</v>
      </c>
      <c r="Z199" s="8">
        <v>486</v>
      </c>
      <c r="AA199" s="8">
        <v>132</v>
      </c>
      <c r="AB199" s="8">
        <v>31</v>
      </c>
      <c r="AC199" s="8">
        <v>825</v>
      </c>
      <c r="AD199" s="8">
        <v>218</v>
      </c>
      <c r="AE199" s="8">
        <v>286</v>
      </c>
      <c r="AF199" s="8">
        <v>110</v>
      </c>
      <c r="AG199" s="8">
        <v>98</v>
      </c>
      <c r="AH199" s="8">
        <v>104</v>
      </c>
      <c r="AI199" s="8">
        <v>9</v>
      </c>
      <c r="AJ199" s="8">
        <v>30.621679096662721</v>
      </c>
      <c r="AK199" s="8">
        <v>41.784766125212009</v>
      </c>
    </row>
    <row r="200" spans="1:37" ht="15" customHeight="1" x14ac:dyDescent="0.2">
      <c r="A200" s="107" t="s">
        <v>59</v>
      </c>
      <c r="B200" s="6" t="s">
        <v>41</v>
      </c>
      <c r="C200" s="15"/>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row>
    <row r="201" spans="1:37" ht="15" customHeight="1" x14ac:dyDescent="0.2">
      <c r="A201" s="107"/>
      <c r="B201" s="6" t="s">
        <v>27</v>
      </c>
      <c r="C201" s="18" t="s">
        <v>52</v>
      </c>
      <c r="D201" s="8">
        <v>54</v>
      </c>
      <c r="E201" s="8">
        <v>37</v>
      </c>
      <c r="F201" s="8">
        <v>17</v>
      </c>
      <c r="G201" s="8">
        <v>34</v>
      </c>
      <c r="H201" s="8">
        <v>9</v>
      </c>
      <c r="I201" s="8">
        <v>4</v>
      </c>
      <c r="J201" s="8">
        <v>2</v>
      </c>
      <c r="K201" s="8">
        <v>5</v>
      </c>
      <c r="L201" s="8">
        <v>11</v>
      </c>
      <c r="M201" s="8">
        <v>3</v>
      </c>
      <c r="N201" s="8">
        <v>103.83548387096775</v>
      </c>
      <c r="O201" s="8">
        <v>146.31363636363636</v>
      </c>
      <c r="P201" s="8">
        <v>34</v>
      </c>
      <c r="Q201" s="8">
        <v>22</v>
      </c>
      <c r="R201" s="8">
        <v>8</v>
      </c>
      <c r="S201" s="8">
        <v>1</v>
      </c>
      <c r="T201" s="8">
        <v>0</v>
      </c>
      <c r="U201" s="8">
        <v>0</v>
      </c>
      <c r="V201" s="8">
        <v>0</v>
      </c>
      <c r="W201" s="8">
        <v>0</v>
      </c>
      <c r="X201" s="8">
        <v>3</v>
      </c>
      <c r="Y201" s="8">
        <v>34</v>
      </c>
      <c r="Z201" s="8">
        <v>19</v>
      </c>
      <c r="AA201" s="8">
        <v>11</v>
      </c>
      <c r="AB201" s="8">
        <v>4</v>
      </c>
      <c r="AC201" s="8">
        <v>65</v>
      </c>
      <c r="AD201" s="8">
        <v>19</v>
      </c>
      <c r="AE201" s="8">
        <v>12</v>
      </c>
      <c r="AF201" s="8">
        <v>7</v>
      </c>
      <c r="AG201" s="8">
        <v>10</v>
      </c>
      <c r="AH201" s="8">
        <v>17</v>
      </c>
      <c r="AI201" s="8">
        <v>0</v>
      </c>
      <c r="AJ201" s="8">
        <v>40.818511672762675</v>
      </c>
      <c r="AK201" s="8">
        <v>57.678331711512477</v>
      </c>
    </row>
    <row r="202" spans="1:37" ht="15" customHeight="1" x14ac:dyDescent="0.2">
      <c r="A202" s="107"/>
      <c r="B202" s="6" t="s">
        <v>43</v>
      </c>
      <c r="C202" s="18" t="s">
        <v>60</v>
      </c>
      <c r="D202" s="8">
        <v>72</v>
      </c>
      <c r="E202" s="8">
        <v>63</v>
      </c>
      <c r="F202" s="8">
        <v>9</v>
      </c>
      <c r="G202" s="8">
        <v>61</v>
      </c>
      <c r="H202" s="8">
        <v>18</v>
      </c>
      <c r="I202" s="8">
        <v>6</v>
      </c>
      <c r="J202" s="8">
        <v>2</v>
      </c>
      <c r="K202" s="8">
        <v>11</v>
      </c>
      <c r="L202" s="8">
        <v>21</v>
      </c>
      <c r="M202" s="8">
        <v>3</v>
      </c>
      <c r="N202" s="8">
        <v>89.158620689655166</v>
      </c>
      <c r="O202" s="8">
        <v>129.28</v>
      </c>
      <c r="P202" s="8">
        <v>61</v>
      </c>
      <c r="Q202" s="8">
        <v>37</v>
      </c>
      <c r="R202" s="8">
        <v>18</v>
      </c>
      <c r="S202" s="8">
        <v>1</v>
      </c>
      <c r="T202" s="8">
        <v>0</v>
      </c>
      <c r="U202" s="8">
        <v>0</v>
      </c>
      <c r="V202" s="8">
        <v>0</v>
      </c>
      <c r="W202" s="8">
        <v>1</v>
      </c>
      <c r="X202" s="8">
        <v>4</v>
      </c>
      <c r="Y202" s="8">
        <v>61</v>
      </c>
      <c r="Z202" s="8">
        <v>37</v>
      </c>
      <c r="AA202" s="8">
        <v>21</v>
      </c>
      <c r="AB202" s="8">
        <v>3</v>
      </c>
      <c r="AC202" s="8">
        <v>77</v>
      </c>
      <c r="AD202" s="8">
        <v>20</v>
      </c>
      <c r="AE202" s="8">
        <v>12</v>
      </c>
      <c r="AF202" s="8">
        <v>12</v>
      </c>
      <c r="AG202" s="8">
        <v>14</v>
      </c>
      <c r="AH202" s="8">
        <v>18</v>
      </c>
      <c r="AI202" s="8">
        <v>1</v>
      </c>
      <c r="AJ202" s="8">
        <v>43.176295943629334</v>
      </c>
      <c r="AK202" s="8">
        <v>58.59640163778267</v>
      </c>
    </row>
    <row r="203" spans="1:37" ht="15" customHeight="1" x14ac:dyDescent="0.2">
      <c r="A203" s="16"/>
      <c r="B203" s="6"/>
      <c r="C203" s="18" t="s">
        <v>61</v>
      </c>
      <c r="D203" s="8">
        <v>92</v>
      </c>
      <c r="E203" s="8">
        <v>72</v>
      </c>
      <c r="F203" s="8">
        <v>20</v>
      </c>
      <c r="G203" s="8">
        <v>68</v>
      </c>
      <c r="H203" s="8">
        <v>11</v>
      </c>
      <c r="I203" s="8">
        <v>7</v>
      </c>
      <c r="J203" s="8">
        <v>4</v>
      </c>
      <c r="K203" s="8">
        <v>10</v>
      </c>
      <c r="L203" s="8">
        <v>34</v>
      </c>
      <c r="M203" s="8">
        <v>2</v>
      </c>
      <c r="N203" s="8">
        <v>123.28012878787878</v>
      </c>
      <c r="O203" s="8">
        <v>147.93615454545454</v>
      </c>
      <c r="P203" s="8">
        <v>68</v>
      </c>
      <c r="Q203" s="8">
        <v>49</v>
      </c>
      <c r="R203" s="8">
        <v>14</v>
      </c>
      <c r="S203" s="8">
        <v>1</v>
      </c>
      <c r="T203" s="8">
        <v>0</v>
      </c>
      <c r="U203" s="8">
        <v>0</v>
      </c>
      <c r="V203" s="8">
        <v>0</v>
      </c>
      <c r="W203" s="8">
        <v>1</v>
      </c>
      <c r="X203" s="8">
        <v>3</v>
      </c>
      <c r="Y203" s="8">
        <v>68</v>
      </c>
      <c r="Z203" s="8">
        <v>46</v>
      </c>
      <c r="AA203" s="8">
        <v>18</v>
      </c>
      <c r="AB203" s="8">
        <v>4</v>
      </c>
      <c r="AC203" s="8">
        <v>100</v>
      </c>
      <c r="AD203" s="8">
        <v>27</v>
      </c>
      <c r="AE203" s="8">
        <v>25</v>
      </c>
      <c r="AF203" s="8">
        <v>13</v>
      </c>
      <c r="AG203" s="8">
        <v>16</v>
      </c>
      <c r="AH203" s="8">
        <v>19</v>
      </c>
      <c r="AI203" s="8">
        <v>0</v>
      </c>
      <c r="AJ203" s="8">
        <v>37.503771228771235</v>
      </c>
      <c r="AK203" s="8">
        <v>51.37502908050854</v>
      </c>
    </row>
    <row r="204" spans="1:37" ht="15" customHeight="1" x14ac:dyDescent="0.2">
      <c r="A204" s="16"/>
      <c r="B204" s="6"/>
      <c r="C204" s="18" t="s">
        <v>62</v>
      </c>
      <c r="D204" s="8">
        <v>85</v>
      </c>
      <c r="E204" s="8">
        <v>73</v>
      </c>
      <c r="F204" s="8">
        <v>12</v>
      </c>
      <c r="G204" s="8">
        <v>71</v>
      </c>
      <c r="H204" s="8">
        <v>13</v>
      </c>
      <c r="I204" s="8">
        <v>4</v>
      </c>
      <c r="J204" s="8">
        <v>9</v>
      </c>
      <c r="K204" s="8">
        <v>17</v>
      </c>
      <c r="L204" s="8">
        <v>26</v>
      </c>
      <c r="M204" s="8">
        <v>2</v>
      </c>
      <c r="N204" s="8">
        <v>110.96725507246377</v>
      </c>
      <c r="O204" s="8">
        <v>136.72751071428573</v>
      </c>
      <c r="P204" s="8">
        <v>71</v>
      </c>
      <c r="Q204" s="8">
        <v>53</v>
      </c>
      <c r="R204" s="8">
        <v>17</v>
      </c>
      <c r="S204" s="8">
        <v>0</v>
      </c>
      <c r="T204" s="8">
        <v>0</v>
      </c>
      <c r="U204" s="8">
        <v>0</v>
      </c>
      <c r="V204" s="8">
        <v>0</v>
      </c>
      <c r="W204" s="8">
        <v>0</v>
      </c>
      <c r="X204" s="8">
        <v>1</v>
      </c>
      <c r="Y204" s="8">
        <v>71</v>
      </c>
      <c r="Z204" s="8">
        <v>47</v>
      </c>
      <c r="AA204" s="8">
        <v>23</v>
      </c>
      <c r="AB204" s="8">
        <v>1</v>
      </c>
      <c r="AC204" s="8">
        <v>85</v>
      </c>
      <c r="AD204" s="8">
        <v>17</v>
      </c>
      <c r="AE204" s="8">
        <v>32</v>
      </c>
      <c r="AF204" s="8">
        <v>11</v>
      </c>
      <c r="AG204" s="8">
        <v>12</v>
      </c>
      <c r="AH204" s="8">
        <v>12</v>
      </c>
      <c r="AI204" s="8">
        <v>1</v>
      </c>
      <c r="AJ204" s="8">
        <v>33.425113246541819</v>
      </c>
      <c r="AK204" s="8">
        <v>41.906112129992735</v>
      </c>
    </row>
    <row r="205" spans="1:37" ht="15" customHeight="1" x14ac:dyDescent="0.2">
      <c r="A205" s="16"/>
      <c r="B205" s="6"/>
      <c r="C205" s="18" t="s">
        <v>63</v>
      </c>
      <c r="D205" s="8">
        <v>135</v>
      </c>
      <c r="E205" s="8">
        <v>103</v>
      </c>
      <c r="F205" s="8">
        <v>32</v>
      </c>
      <c r="G205" s="8">
        <v>98</v>
      </c>
      <c r="H205" s="8">
        <v>16</v>
      </c>
      <c r="I205" s="8">
        <v>3</v>
      </c>
      <c r="J205" s="8">
        <v>7</v>
      </c>
      <c r="K205" s="8">
        <v>20</v>
      </c>
      <c r="L205" s="8">
        <v>45</v>
      </c>
      <c r="M205" s="8">
        <v>7</v>
      </c>
      <c r="N205" s="8">
        <v>179.95714285714286</v>
      </c>
      <c r="O205" s="8">
        <v>218.34800000000001</v>
      </c>
      <c r="P205" s="8">
        <v>98</v>
      </c>
      <c r="Q205" s="8">
        <v>73</v>
      </c>
      <c r="R205" s="8">
        <v>16</v>
      </c>
      <c r="S205" s="8">
        <v>3</v>
      </c>
      <c r="T205" s="8">
        <v>0</v>
      </c>
      <c r="U205" s="8">
        <v>0</v>
      </c>
      <c r="V205" s="8">
        <v>0</v>
      </c>
      <c r="W205" s="8">
        <v>0</v>
      </c>
      <c r="X205" s="8">
        <v>6</v>
      </c>
      <c r="Y205" s="8">
        <v>98</v>
      </c>
      <c r="Z205" s="8">
        <v>72</v>
      </c>
      <c r="AA205" s="8">
        <v>20</v>
      </c>
      <c r="AB205" s="8">
        <v>6</v>
      </c>
      <c r="AC205" s="8">
        <v>145</v>
      </c>
      <c r="AD205" s="8">
        <v>36</v>
      </c>
      <c r="AE205" s="8">
        <v>51</v>
      </c>
      <c r="AF205" s="8">
        <v>23</v>
      </c>
      <c r="AG205" s="8">
        <v>20</v>
      </c>
      <c r="AH205" s="8">
        <v>14</v>
      </c>
      <c r="AI205" s="8">
        <v>1</v>
      </c>
      <c r="AJ205" s="8">
        <v>29.228692319825218</v>
      </c>
      <c r="AK205" s="8">
        <v>38.971589759766957</v>
      </c>
    </row>
    <row r="206" spans="1:37" ht="15" customHeight="1" x14ac:dyDescent="0.2">
      <c r="A206" s="16"/>
      <c r="B206" s="6"/>
      <c r="C206" s="19" t="s">
        <v>64</v>
      </c>
      <c r="D206" s="8">
        <v>343</v>
      </c>
      <c r="E206" s="8">
        <v>320</v>
      </c>
      <c r="F206" s="8">
        <v>23</v>
      </c>
      <c r="G206" s="8">
        <v>317</v>
      </c>
      <c r="H206" s="8">
        <v>25</v>
      </c>
      <c r="I206" s="8">
        <v>22</v>
      </c>
      <c r="J206" s="8">
        <v>38</v>
      </c>
      <c r="K206" s="8">
        <v>66</v>
      </c>
      <c r="L206" s="8">
        <v>150</v>
      </c>
      <c r="M206" s="8">
        <v>16</v>
      </c>
      <c r="N206" s="8">
        <v>155.25729235880399</v>
      </c>
      <c r="O206" s="8">
        <v>169.32045289855071</v>
      </c>
      <c r="P206" s="8">
        <v>317</v>
      </c>
      <c r="Q206" s="8">
        <v>241</v>
      </c>
      <c r="R206" s="8">
        <v>48</v>
      </c>
      <c r="S206" s="8">
        <v>14</v>
      </c>
      <c r="T206" s="8">
        <v>0</v>
      </c>
      <c r="U206" s="8">
        <v>0</v>
      </c>
      <c r="V206" s="8">
        <v>0</v>
      </c>
      <c r="W206" s="8">
        <v>0</v>
      </c>
      <c r="X206" s="8">
        <v>14</v>
      </c>
      <c r="Y206" s="8">
        <v>317</v>
      </c>
      <c r="Z206" s="8">
        <v>265</v>
      </c>
      <c r="AA206" s="8">
        <v>39</v>
      </c>
      <c r="AB206" s="8">
        <v>13</v>
      </c>
      <c r="AC206" s="8">
        <v>353</v>
      </c>
      <c r="AD206" s="8">
        <v>99</v>
      </c>
      <c r="AE206" s="8">
        <v>154</v>
      </c>
      <c r="AF206" s="8">
        <v>44</v>
      </c>
      <c r="AG206" s="8">
        <v>26</v>
      </c>
      <c r="AH206" s="8">
        <v>24</v>
      </c>
      <c r="AI206" s="8">
        <v>6</v>
      </c>
      <c r="AJ206" s="8">
        <v>23.87801170832827</v>
      </c>
      <c r="AK206" s="8">
        <v>33.409959930604472</v>
      </c>
    </row>
    <row r="207" spans="1:37" ht="15" customHeight="1" x14ac:dyDescent="0.2">
      <c r="A207" s="16"/>
      <c r="B207" s="30" t="s">
        <v>35</v>
      </c>
      <c r="C207" s="12" t="s">
        <v>24</v>
      </c>
      <c r="D207" s="8">
        <v>558</v>
      </c>
      <c r="E207" s="8">
        <v>298</v>
      </c>
      <c r="F207" s="8">
        <v>260</v>
      </c>
      <c r="G207" s="8">
        <v>263</v>
      </c>
      <c r="H207" s="8">
        <v>77</v>
      </c>
      <c r="I207" s="8">
        <v>52</v>
      </c>
      <c r="J207" s="8">
        <v>29</v>
      </c>
      <c r="K207" s="8">
        <v>33</v>
      </c>
      <c r="L207" s="8">
        <v>40</v>
      </c>
      <c r="M207" s="8">
        <v>32</v>
      </c>
      <c r="N207" s="8">
        <v>54.627489177489181</v>
      </c>
      <c r="O207" s="8">
        <v>81.941233766233765</v>
      </c>
      <c r="P207" s="8">
        <v>263</v>
      </c>
      <c r="Q207" s="8">
        <v>175</v>
      </c>
      <c r="R207" s="8">
        <v>33</v>
      </c>
      <c r="S207" s="8">
        <v>22</v>
      </c>
      <c r="T207" s="8">
        <v>2</v>
      </c>
      <c r="U207" s="8">
        <v>0</v>
      </c>
      <c r="V207" s="8">
        <v>0</v>
      </c>
      <c r="W207" s="8">
        <v>4</v>
      </c>
      <c r="X207" s="8">
        <v>27</v>
      </c>
      <c r="Y207" s="8">
        <v>263</v>
      </c>
      <c r="Z207" s="8">
        <v>104</v>
      </c>
      <c r="AA207" s="8">
        <v>129</v>
      </c>
      <c r="AB207" s="8">
        <v>30</v>
      </c>
      <c r="AC207" s="8">
        <v>529</v>
      </c>
      <c r="AD207" s="8">
        <v>286</v>
      </c>
      <c r="AE207" s="8">
        <v>93</v>
      </c>
      <c r="AF207" s="8">
        <v>46</v>
      </c>
      <c r="AG207" s="8">
        <v>61</v>
      </c>
      <c r="AH207" s="8">
        <v>34</v>
      </c>
      <c r="AI207" s="8">
        <v>9</v>
      </c>
      <c r="AJ207" s="8">
        <v>19.415272730475753</v>
      </c>
      <c r="AK207" s="8">
        <v>43.145050512168346</v>
      </c>
    </row>
    <row r="208" spans="1:37" ht="15" customHeight="1" x14ac:dyDescent="0.2">
      <c r="A208" s="16"/>
      <c r="B208" s="25" t="s">
        <v>36</v>
      </c>
      <c r="C208" s="15"/>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row>
    <row r="209" spans="1:37" ht="15" customHeight="1" x14ac:dyDescent="0.2">
      <c r="A209" s="16"/>
      <c r="B209" s="25" t="s">
        <v>37</v>
      </c>
      <c r="C209" s="18" t="s">
        <v>52</v>
      </c>
      <c r="D209" s="8">
        <v>145</v>
      </c>
      <c r="E209" s="8">
        <v>72</v>
      </c>
      <c r="F209" s="8">
        <v>73</v>
      </c>
      <c r="G209" s="8">
        <v>61</v>
      </c>
      <c r="H209" s="8">
        <v>21</v>
      </c>
      <c r="I209" s="8">
        <v>15</v>
      </c>
      <c r="J209" s="8">
        <v>5</v>
      </c>
      <c r="K209" s="8">
        <v>8</v>
      </c>
      <c r="L209" s="8">
        <v>4</v>
      </c>
      <c r="M209" s="8">
        <v>8</v>
      </c>
      <c r="N209" s="8">
        <v>27.454716981132073</v>
      </c>
      <c r="O209" s="8">
        <v>45.471874999999997</v>
      </c>
      <c r="P209" s="8">
        <v>61</v>
      </c>
      <c r="Q209" s="8">
        <v>37</v>
      </c>
      <c r="R209" s="8">
        <v>11</v>
      </c>
      <c r="S209" s="8">
        <v>4</v>
      </c>
      <c r="T209" s="8">
        <v>0</v>
      </c>
      <c r="U209" s="8">
        <v>0</v>
      </c>
      <c r="V209" s="8">
        <v>0</v>
      </c>
      <c r="W209" s="8">
        <v>1</v>
      </c>
      <c r="X209" s="8">
        <v>8</v>
      </c>
      <c r="Y209" s="8">
        <v>61</v>
      </c>
      <c r="Z209" s="8">
        <v>27</v>
      </c>
      <c r="AA209" s="8">
        <v>27</v>
      </c>
      <c r="AB209" s="8">
        <v>7</v>
      </c>
      <c r="AC209" s="8">
        <v>124</v>
      </c>
      <c r="AD209" s="8">
        <v>72</v>
      </c>
      <c r="AE209" s="8">
        <v>16</v>
      </c>
      <c r="AF209" s="8">
        <v>7</v>
      </c>
      <c r="AG209" s="8">
        <v>17</v>
      </c>
      <c r="AH209" s="8">
        <v>11</v>
      </c>
      <c r="AI209" s="8">
        <v>1</v>
      </c>
      <c r="AJ209" s="8">
        <v>21.436940629910502</v>
      </c>
      <c r="AK209" s="8">
        <v>51.700856813313564</v>
      </c>
    </row>
    <row r="210" spans="1:37" ht="15" customHeight="1" x14ac:dyDescent="0.2">
      <c r="A210" s="16"/>
      <c r="B210" s="25"/>
      <c r="C210" s="18" t="s">
        <v>60</v>
      </c>
      <c r="D210" s="8">
        <v>43</v>
      </c>
      <c r="E210" s="8">
        <v>29</v>
      </c>
      <c r="F210" s="8">
        <v>14</v>
      </c>
      <c r="G210" s="8">
        <v>28</v>
      </c>
      <c r="H210" s="8">
        <v>6</v>
      </c>
      <c r="I210" s="8">
        <v>3</v>
      </c>
      <c r="J210" s="8">
        <v>3</v>
      </c>
      <c r="K210" s="8">
        <v>5</v>
      </c>
      <c r="L210" s="8">
        <v>4</v>
      </c>
      <c r="M210" s="8">
        <v>7</v>
      </c>
      <c r="N210" s="8">
        <v>59.916666666666664</v>
      </c>
      <c r="O210" s="8">
        <v>83.88333333333334</v>
      </c>
      <c r="P210" s="8">
        <v>28</v>
      </c>
      <c r="Q210" s="8">
        <v>16</v>
      </c>
      <c r="R210" s="8">
        <v>5</v>
      </c>
      <c r="S210" s="8">
        <v>2</v>
      </c>
      <c r="T210" s="8">
        <v>0</v>
      </c>
      <c r="U210" s="8">
        <v>0</v>
      </c>
      <c r="V210" s="8">
        <v>0</v>
      </c>
      <c r="W210" s="8">
        <v>1</v>
      </c>
      <c r="X210" s="8">
        <v>4</v>
      </c>
      <c r="Y210" s="8">
        <v>28</v>
      </c>
      <c r="Z210" s="8">
        <v>12</v>
      </c>
      <c r="AA210" s="8">
        <v>12</v>
      </c>
      <c r="AB210" s="8">
        <v>4</v>
      </c>
      <c r="AC210" s="8">
        <v>50</v>
      </c>
      <c r="AD210" s="8">
        <v>23</v>
      </c>
      <c r="AE210" s="8">
        <v>10</v>
      </c>
      <c r="AF210" s="8">
        <v>5</v>
      </c>
      <c r="AG210" s="8">
        <v>5</v>
      </c>
      <c r="AH210" s="8">
        <v>7</v>
      </c>
      <c r="AI210" s="8">
        <v>0</v>
      </c>
      <c r="AJ210" s="8">
        <v>27.028787878787881</v>
      </c>
      <c r="AK210" s="8">
        <v>50.053310886644219</v>
      </c>
    </row>
    <row r="211" spans="1:37" ht="15" customHeight="1" x14ac:dyDescent="0.2">
      <c r="A211" s="16"/>
      <c r="B211" s="25"/>
      <c r="C211" s="18" t="s">
        <v>61</v>
      </c>
      <c r="D211" s="8">
        <v>56</v>
      </c>
      <c r="E211" s="8">
        <v>34</v>
      </c>
      <c r="F211" s="8">
        <v>22</v>
      </c>
      <c r="G211" s="8">
        <v>32</v>
      </c>
      <c r="H211" s="8">
        <v>13</v>
      </c>
      <c r="I211" s="8">
        <v>3</v>
      </c>
      <c r="J211" s="8">
        <v>3</v>
      </c>
      <c r="K211" s="8">
        <v>4</v>
      </c>
      <c r="L211" s="8">
        <v>7</v>
      </c>
      <c r="M211" s="8">
        <v>2</v>
      </c>
      <c r="N211" s="8">
        <v>60.336666666666666</v>
      </c>
      <c r="O211" s="8">
        <v>106.47647058823529</v>
      </c>
      <c r="P211" s="8">
        <v>32</v>
      </c>
      <c r="Q211" s="8">
        <v>21</v>
      </c>
      <c r="R211" s="8">
        <v>3</v>
      </c>
      <c r="S211" s="8">
        <v>1</v>
      </c>
      <c r="T211" s="8">
        <v>1</v>
      </c>
      <c r="U211" s="8">
        <v>0</v>
      </c>
      <c r="V211" s="8">
        <v>0</v>
      </c>
      <c r="W211" s="8">
        <v>0</v>
      </c>
      <c r="X211" s="8">
        <v>6</v>
      </c>
      <c r="Y211" s="8">
        <v>32</v>
      </c>
      <c r="Z211" s="8">
        <v>13</v>
      </c>
      <c r="AA211" s="8">
        <v>14</v>
      </c>
      <c r="AB211" s="8">
        <v>5</v>
      </c>
      <c r="AC211" s="8">
        <v>57</v>
      </c>
      <c r="AD211" s="8">
        <v>26</v>
      </c>
      <c r="AE211" s="8">
        <v>7</v>
      </c>
      <c r="AF211" s="8">
        <v>9</v>
      </c>
      <c r="AG211" s="8">
        <v>6</v>
      </c>
      <c r="AH211" s="8">
        <v>7</v>
      </c>
      <c r="AI211" s="8">
        <v>2</v>
      </c>
      <c r="AJ211" s="8">
        <v>27.128442264805898</v>
      </c>
      <c r="AK211" s="8">
        <v>51.450493950493943</v>
      </c>
    </row>
    <row r="212" spans="1:37" ht="15" customHeight="1" x14ac:dyDescent="0.2">
      <c r="A212" s="16"/>
      <c r="B212" s="25"/>
      <c r="C212" s="18" t="s">
        <v>62</v>
      </c>
      <c r="D212" s="8">
        <v>50</v>
      </c>
      <c r="E212" s="8">
        <v>26</v>
      </c>
      <c r="F212" s="8">
        <v>24</v>
      </c>
      <c r="G212" s="8">
        <v>22</v>
      </c>
      <c r="H212" s="8">
        <v>8</v>
      </c>
      <c r="I212" s="8">
        <v>8</v>
      </c>
      <c r="J212" s="8">
        <v>1</v>
      </c>
      <c r="K212" s="8">
        <v>3</v>
      </c>
      <c r="L212" s="8">
        <v>1</v>
      </c>
      <c r="M212" s="8">
        <v>1</v>
      </c>
      <c r="N212" s="8">
        <v>29.19047619047619</v>
      </c>
      <c r="O212" s="8">
        <v>47.153846153846153</v>
      </c>
      <c r="P212" s="8">
        <v>22</v>
      </c>
      <c r="Q212" s="8">
        <v>11</v>
      </c>
      <c r="R212" s="8">
        <v>9</v>
      </c>
      <c r="S212" s="8">
        <v>1</v>
      </c>
      <c r="T212" s="8">
        <v>0</v>
      </c>
      <c r="U212" s="8">
        <v>0</v>
      </c>
      <c r="V212" s="8">
        <v>0</v>
      </c>
      <c r="W212" s="8">
        <v>1</v>
      </c>
      <c r="X212" s="8">
        <v>0</v>
      </c>
      <c r="Y212" s="8">
        <v>22</v>
      </c>
      <c r="Z212" s="8">
        <v>8</v>
      </c>
      <c r="AA212" s="8">
        <v>12</v>
      </c>
      <c r="AB212" s="8">
        <v>2</v>
      </c>
      <c r="AC212" s="8">
        <v>49</v>
      </c>
      <c r="AD212" s="8">
        <v>23</v>
      </c>
      <c r="AE212" s="8">
        <v>9</v>
      </c>
      <c r="AF212" s="8">
        <v>5</v>
      </c>
      <c r="AG212" s="8">
        <v>10</v>
      </c>
      <c r="AH212" s="8">
        <v>2</v>
      </c>
      <c r="AI212" s="8">
        <v>0</v>
      </c>
      <c r="AJ212" s="8">
        <v>22.077259475218657</v>
      </c>
      <c r="AK212" s="8">
        <v>41.607142857142854</v>
      </c>
    </row>
    <row r="213" spans="1:37" ht="15" customHeight="1" x14ac:dyDescent="0.2">
      <c r="A213" s="16"/>
      <c r="B213" s="25"/>
      <c r="C213" s="18" t="s">
        <v>63</v>
      </c>
      <c r="D213" s="8">
        <v>125</v>
      </c>
      <c r="E213" s="8">
        <v>62</v>
      </c>
      <c r="F213" s="8">
        <v>63</v>
      </c>
      <c r="G213" s="8">
        <v>54</v>
      </c>
      <c r="H213" s="8">
        <v>15</v>
      </c>
      <c r="I213" s="8">
        <v>11</v>
      </c>
      <c r="J213" s="8">
        <v>8</v>
      </c>
      <c r="K213" s="8">
        <v>4</v>
      </c>
      <c r="L213" s="8">
        <v>12</v>
      </c>
      <c r="M213" s="8">
        <v>4</v>
      </c>
      <c r="N213" s="8">
        <v>64.61</v>
      </c>
      <c r="O213" s="8">
        <v>92.3</v>
      </c>
      <c r="P213" s="8">
        <v>54</v>
      </c>
      <c r="Q213" s="8">
        <v>42</v>
      </c>
      <c r="R213" s="8">
        <v>3</v>
      </c>
      <c r="S213" s="8">
        <v>6</v>
      </c>
      <c r="T213" s="8">
        <v>0</v>
      </c>
      <c r="U213" s="8">
        <v>0</v>
      </c>
      <c r="V213" s="8">
        <v>0</v>
      </c>
      <c r="W213" s="8">
        <v>0</v>
      </c>
      <c r="X213" s="8">
        <v>3</v>
      </c>
      <c r="Y213" s="8">
        <v>54</v>
      </c>
      <c r="Z213" s="8">
        <v>20</v>
      </c>
      <c r="AA213" s="8">
        <v>31</v>
      </c>
      <c r="AB213" s="8">
        <v>3</v>
      </c>
      <c r="AC213" s="8">
        <v>117</v>
      </c>
      <c r="AD213" s="8">
        <v>70</v>
      </c>
      <c r="AE213" s="8">
        <v>24</v>
      </c>
      <c r="AF213" s="8">
        <v>6</v>
      </c>
      <c r="AG213" s="8">
        <v>12</v>
      </c>
      <c r="AH213" s="8">
        <v>3</v>
      </c>
      <c r="AI213" s="8">
        <v>2</v>
      </c>
      <c r="AJ213" s="8">
        <v>13.008058987571706</v>
      </c>
      <c r="AK213" s="8">
        <v>33.242817412683252</v>
      </c>
    </row>
    <row r="214" spans="1:37" ht="15" customHeight="1" x14ac:dyDescent="0.2">
      <c r="A214" s="18"/>
      <c r="B214" s="26"/>
      <c r="C214" s="19" t="s">
        <v>64</v>
      </c>
      <c r="D214" s="8">
        <v>139</v>
      </c>
      <c r="E214" s="8">
        <v>75</v>
      </c>
      <c r="F214" s="8">
        <v>64</v>
      </c>
      <c r="G214" s="8">
        <v>66</v>
      </c>
      <c r="H214" s="8">
        <v>14</v>
      </c>
      <c r="I214" s="8">
        <v>12</v>
      </c>
      <c r="J214" s="8">
        <v>9</v>
      </c>
      <c r="K214" s="8">
        <v>9</v>
      </c>
      <c r="L214" s="8">
        <v>12</v>
      </c>
      <c r="M214" s="8">
        <v>10</v>
      </c>
      <c r="N214" s="8">
        <v>75.928571428571431</v>
      </c>
      <c r="O214" s="8">
        <v>101.23809523809524</v>
      </c>
      <c r="P214" s="8">
        <v>66</v>
      </c>
      <c r="Q214" s="8">
        <v>48</v>
      </c>
      <c r="R214" s="8">
        <v>2</v>
      </c>
      <c r="S214" s="8">
        <v>8</v>
      </c>
      <c r="T214" s="8">
        <v>1</v>
      </c>
      <c r="U214" s="8">
        <v>0</v>
      </c>
      <c r="V214" s="8">
        <v>0</v>
      </c>
      <c r="W214" s="8">
        <v>1</v>
      </c>
      <c r="X214" s="8">
        <v>6</v>
      </c>
      <c r="Y214" s="8">
        <v>66</v>
      </c>
      <c r="Z214" s="8">
        <v>24</v>
      </c>
      <c r="AA214" s="8">
        <v>33</v>
      </c>
      <c r="AB214" s="8">
        <v>9</v>
      </c>
      <c r="AC214" s="8">
        <v>132</v>
      </c>
      <c r="AD214" s="8">
        <v>72</v>
      </c>
      <c r="AE214" s="8">
        <v>27</v>
      </c>
      <c r="AF214" s="8">
        <v>14</v>
      </c>
      <c r="AG214" s="8">
        <v>11</v>
      </c>
      <c r="AH214" s="8">
        <v>4</v>
      </c>
      <c r="AI214" s="8">
        <v>4</v>
      </c>
      <c r="AJ214" s="8">
        <v>15.921733640689233</v>
      </c>
      <c r="AK214" s="8">
        <v>36.392534035861104</v>
      </c>
    </row>
    <row r="215" spans="1:37" ht="15" customHeight="1" x14ac:dyDescent="0.2">
      <c r="A215" s="16"/>
      <c r="B215" s="105" t="s">
        <v>38</v>
      </c>
      <c r="C215" s="12" t="s">
        <v>24</v>
      </c>
      <c r="D215" s="8">
        <v>653</v>
      </c>
      <c r="E215" s="8">
        <v>435</v>
      </c>
      <c r="F215" s="8">
        <v>218</v>
      </c>
      <c r="G215" s="8">
        <v>403</v>
      </c>
      <c r="H215" s="8">
        <v>96</v>
      </c>
      <c r="I215" s="8">
        <v>90</v>
      </c>
      <c r="J215" s="8">
        <v>49</v>
      </c>
      <c r="K215" s="8">
        <v>44</v>
      </c>
      <c r="L215" s="8">
        <v>41</v>
      </c>
      <c r="M215" s="8">
        <v>83</v>
      </c>
      <c r="N215" s="8">
        <v>46.236223125000002</v>
      </c>
      <c r="O215" s="8">
        <v>66.051747321428579</v>
      </c>
      <c r="P215" s="8">
        <v>403</v>
      </c>
      <c r="Q215" s="8">
        <v>226</v>
      </c>
      <c r="R215" s="8">
        <v>78</v>
      </c>
      <c r="S215" s="8">
        <v>21</v>
      </c>
      <c r="T215" s="8">
        <v>2</v>
      </c>
      <c r="U215" s="8">
        <v>0</v>
      </c>
      <c r="V215" s="8">
        <v>0</v>
      </c>
      <c r="W215" s="8">
        <v>2</v>
      </c>
      <c r="X215" s="8">
        <v>74</v>
      </c>
      <c r="Y215" s="8">
        <v>403</v>
      </c>
      <c r="Z215" s="8">
        <v>176</v>
      </c>
      <c r="AA215" s="8">
        <v>149</v>
      </c>
      <c r="AB215" s="8">
        <v>78</v>
      </c>
      <c r="AC215" s="8">
        <v>697</v>
      </c>
      <c r="AD215" s="8">
        <v>284</v>
      </c>
      <c r="AE215" s="8">
        <v>129</v>
      </c>
      <c r="AF215" s="8">
        <v>76</v>
      </c>
      <c r="AG215" s="8">
        <v>100</v>
      </c>
      <c r="AH215" s="8">
        <v>100</v>
      </c>
      <c r="AI215" s="8">
        <v>8</v>
      </c>
      <c r="AJ215" s="8">
        <v>30.685736174757462</v>
      </c>
      <c r="AK215" s="8">
        <v>52.203635121994793</v>
      </c>
    </row>
    <row r="216" spans="1:37" ht="15" customHeight="1" x14ac:dyDescent="0.2">
      <c r="A216" s="16"/>
      <c r="B216" s="106"/>
      <c r="C216" s="15"/>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row>
    <row r="217" spans="1:37" ht="15" customHeight="1" x14ac:dyDescent="0.2">
      <c r="A217" s="16"/>
      <c r="B217" s="106"/>
      <c r="C217" s="18" t="s">
        <v>52</v>
      </c>
      <c r="D217" s="8">
        <v>200</v>
      </c>
      <c r="E217" s="8">
        <v>130</v>
      </c>
      <c r="F217" s="8">
        <v>70</v>
      </c>
      <c r="G217" s="8">
        <v>122</v>
      </c>
      <c r="H217" s="8">
        <v>28</v>
      </c>
      <c r="I217" s="8">
        <v>24</v>
      </c>
      <c r="J217" s="8">
        <v>16</v>
      </c>
      <c r="K217" s="8">
        <v>14</v>
      </c>
      <c r="L217" s="8">
        <v>12</v>
      </c>
      <c r="M217" s="8">
        <v>28</v>
      </c>
      <c r="N217" s="8">
        <v>43.288206382978728</v>
      </c>
      <c r="O217" s="8">
        <v>61.652900000000002</v>
      </c>
      <c r="P217" s="8">
        <v>122</v>
      </c>
      <c r="Q217" s="8">
        <v>50</v>
      </c>
      <c r="R217" s="8">
        <v>39</v>
      </c>
      <c r="S217" s="8">
        <v>6</v>
      </c>
      <c r="T217" s="8">
        <v>1</v>
      </c>
      <c r="U217" s="8">
        <v>0</v>
      </c>
      <c r="V217" s="8">
        <v>0</v>
      </c>
      <c r="W217" s="8">
        <v>0</v>
      </c>
      <c r="X217" s="8">
        <v>26</v>
      </c>
      <c r="Y217" s="8">
        <v>122</v>
      </c>
      <c r="Z217" s="8">
        <v>40</v>
      </c>
      <c r="AA217" s="8">
        <v>58</v>
      </c>
      <c r="AB217" s="8">
        <v>24</v>
      </c>
      <c r="AC217" s="8">
        <v>206</v>
      </c>
      <c r="AD217" s="8">
        <v>82</v>
      </c>
      <c r="AE217" s="8">
        <v>23</v>
      </c>
      <c r="AF217" s="8">
        <v>19</v>
      </c>
      <c r="AG217" s="8">
        <v>32</v>
      </c>
      <c r="AH217" s="8">
        <v>45</v>
      </c>
      <c r="AI217" s="8">
        <v>5</v>
      </c>
      <c r="AJ217" s="8">
        <v>37.57237198833564</v>
      </c>
      <c r="AK217" s="8">
        <v>63.462577896264406</v>
      </c>
    </row>
    <row r="218" spans="1:37" ht="15" customHeight="1" x14ac:dyDescent="0.2">
      <c r="A218" s="16"/>
      <c r="B218" s="106"/>
      <c r="C218" s="18" t="s">
        <v>60</v>
      </c>
      <c r="D218" s="8">
        <v>75</v>
      </c>
      <c r="E218" s="8">
        <v>50</v>
      </c>
      <c r="F218" s="8">
        <v>25</v>
      </c>
      <c r="G218" s="8">
        <v>45</v>
      </c>
      <c r="H218" s="8">
        <v>7</v>
      </c>
      <c r="I218" s="8">
        <v>9</v>
      </c>
      <c r="J218" s="8">
        <v>6</v>
      </c>
      <c r="K218" s="8">
        <v>4</v>
      </c>
      <c r="L218" s="8">
        <v>5</v>
      </c>
      <c r="M218" s="8">
        <v>14</v>
      </c>
      <c r="N218" s="8">
        <v>45.632903225806459</v>
      </c>
      <c r="O218" s="8">
        <v>58.942500000000003</v>
      </c>
      <c r="P218" s="8">
        <v>45</v>
      </c>
      <c r="Q218" s="8">
        <v>21</v>
      </c>
      <c r="R218" s="8">
        <v>10</v>
      </c>
      <c r="S218" s="8">
        <v>3</v>
      </c>
      <c r="T218" s="8">
        <v>0</v>
      </c>
      <c r="U218" s="8">
        <v>0</v>
      </c>
      <c r="V218" s="8">
        <v>0</v>
      </c>
      <c r="W218" s="8">
        <v>0</v>
      </c>
      <c r="X218" s="8">
        <v>11</v>
      </c>
      <c r="Y218" s="8">
        <v>45</v>
      </c>
      <c r="Z218" s="8">
        <v>17</v>
      </c>
      <c r="AA218" s="8">
        <v>16</v>
      </c>
      <c r="AB218" s="8">
        <v>12</v>
      </c>
      <c r="AC218" s="8">
        <v>80</v>
      </c>
      <c r="AD218" s="8">
        <v>28</v>
      </c>
      <c r="AE218" s="8">
        <v>16</v>
      </c>
      <c r="AF218" s="8">
        <v>11</v>
      </c>
      <c r="AG218" s="8">
        <v>16</v>
      </c>
      <c r="AH218" s="8">
        <v>8</v>
      </c>
      <c r="AI218" s="8">
        <v>1</v>
      </c>
      <c r="AJ218" s="8">
        <v>31.342586738156356</v>
      </c>
      <c r="AK218" s="8">
        <v>48.550281417928474</v>
      </c>
    </row>
    <row r="219" spans="1:37" ht="15" customHeight="1" x14ac:dyDescent="0.2">
      <c r="A219" s="16"/>
      <c r="B219" s="106"/>
      <c r="C219" s="18" t="s">
        <v>61</v>
      </c>
      <c r="D219" s="8">
        <v>69</v>
      </c>
      <c r="E219" s="8">
        <v>47</v>
      </c>
      <c r="F219" s="8">
        <v>22</v>
      </c>
      <c r="G219" s="8">
        <v>41</v>
      </c>
      <c r="H219" s="8">
        <v>18</v>
      </c>
      <c r="I219" s="8">
        <v>5</v>
      </c>
      <c r="J219" s="8">
        <v>4</v>
      </c>
      <c r="K219" s="8">
        <v>5</v>
      </c>
      <c r="L219" s="8">
        <v>4</v>
      </c>
      <c r="M219" s="8">
        <v>5</v>
      </c>
      <c r="N219" s="8">
        <v>39.968055555555559</v>
      </c>
      <c r="O219" s="8">
        <v>79.936111111111117</v>
      </c>
      <c r="P219" s="8">
        <v>41</v>
      </c>
      <c r="Q219" s="8">
        <v>27</v>
      </c>
      <c r="R219" s="8">
        <v>3</v>
      </c>
      <c r="S219" s="8">
        <v>1</v>
      </c>
      <c r="T219" s="8">
        <v>0</v>
      </c>
      <c r="U219" s="8">
        <v>0</v>
      </c>
      <c r="V219" s="8">
        <v>0</v>
      </c>
      <c r="W219" s="8">
        <v>2</v>
      </c>
      <c r="X219" s="8">
        <v>8</v>
      </c>
      <c r="Y219" s="8">
        <v>41</v>
      </c>
      <c r="Z219" s="8">
        <v>14</v>
      </c>
      <c r="AA219" s="8">
        <v>16</v>
      </c>
      <c r="AB219" s="8">
        <v>11</v>
      </c>
      <c r="AC219" s="8">
        <v>74</v>
      </c>
      <c r="AD219" s="8">
        <v>24</v>
      </c>
      <c r="AE219" s="8">
        <v>18</v>
      </c>
      <c r="AF219" s="8">
        <v>10</v>
      </c>
      <c r="AG219" s="8">
        <v>11</v>
      </c>
      <c r="AH219" s="8">
        <v>11</v>
      </c>
      <c r="AI219" s="8">
        <v>0</v>
      </c>
      <c r="AJ219" s="8">
        <v>34.546688133644658</v>
      </c>
      <c r="AK219" s="8">
        <v>51.129098437794092</v>
      </c>
    </row>
    <row r="220" spans="1:37" ht="15" customHeight="1" x14ac:dyDescent="0.2">
      <c r="A220" s="16"/>
      <c r="B220" s="25"/>
      <c r="C220" s="18" t="s">
        <v>62</v>
      </c>
      <c r="D220" s="8">
        <v>52</v>
      </c>
      <c r="E220" s="8">
        <v>28</v>
      </c>
      <c r="F220" s="8">
        <v>24</v>
      </c>
      <c r="G220" s="8">
        <v>25</v>
      </c>
      <c r="H220" s="8">
        <v>8</v>
      </c>
      <c r="I220" s="8">
        <v>6</v>
      </c>
      <c r="J220" s="8">
        <v>2</v>
      </c>
      <c r="K220" s="8">
        <v>3</v>
      </c>
      <c r="L220" s="8">
        <v>2</v>
      </c>
      <c r="M220" s="8">
        <v>4</v>
      </c>
      <c r="N220" s="8">
        <v>39.471428571428568</v>
      </c>
      <c r="O220" s="8">
        <v>63.761538461538457</v>
      </c>
      <c r="P220" s="8">
        <v>25</v>
      </c>
      <c r="Q220" s="8">
        <v>14</v>
      </c>
      <c r="R220" s="8">
        <v>6</v>
      </c>
      <c r="S220" s="8">
        <v>2</v>
      </c>
      <c r="T220" s="8">
        <v>0</v>
      </c>
      <c r="U220" s="8">
        <v>0</v>
      </c>
      <c r="V220" s="8">
        <v>0</v>
      </c>
      <c r="W220" s="8">
        <v>0</v>
      </c>
      <c r="X220" s="8">
        <v>3</v>
      </c>
      <c r="Y220" s="8">
        <v>25</v>
      </c>
      <c r="Z220" s="8">
        <v>11</v>
      </c>
      <c r="AA220" s="8">
        <v>11</v>
      </c>
      <c r="AB220" s="8">
        <v>3</v>
      </c>
      <c r="AC220" s="8">
        <v>55</v>
      </c>
      <c r="AD220" s="8">
        <v>24</v>
      </c>
      <c r="AE220" s="8">
        <v>13</v>
      </c>
      <c r="AF220" s="8">
        <v>9</v>
      </c>
      <c r="AG220" s="8">
        <v>6</v>
      </c>
      <c r="AH220" s="8">
        <v>3</v>
      </c>
      <c r="AI220" s="8">
        <v>0</v>
      </c>
      <c r="AJ220" s="8">
        <v>23.254329004329005</v>
      </c>
      <c r="AK220" s="8">
        <v>41.257680491551454</v>
      </c>
    </row>
    <row r="221" spans="1:37" ht="15" customHeight="1" x14ac:dyDescent="0.2">
      <c r="A221" s="16"/>
      <c r="B221" s="25"/>
      <c r="C221" s="18" t="s">
        <v>63</v>
      </c>
      <c r="D221" s="8">
        <v>72</v>
      </c>
      <c r="E221" s="8">
        <v>39</v>
      </c>
      <c r="F221" s="8">
        <v>33</v>
      </c>
      <c r="G221" s="8">
        <v>34</v>
      </c>
      <c r="H221" s="8">
        <v>13</v>
      </c>
      <c r="I221" s="8">
        <v>4</v>
      </c>
      <c r="J221" s="8">
        <v>2</v>
      </c>
      <c r="K221" s="8">
        <v>5</v>
      </c>
      <c r="L221" s="8">
        <v>3</v>
      </c>
      <c r="M221" s="8">
        <v>7</v>
      </c>
      <c r="N221" s="8">
        <v>56.796296296296298</v>
      </c>
      <c r="O221" s="8">
        <v>109.53571428571429</v>
      </c>
      <c r="P221" s="8">
        <v>34</v>
      </c>
      <c r="Q221" s="8">
        <v>22</v>
      </c>
      <c r="R221" s="8">
        <v>5</v>
      </c>
      <c r="S221" s="8">
        <v>1</v>
      </c>
      <c r="T221" s="8">
        <v>0</v>
      </c>
      <c r="U221" s="8">
        <v>0</v>
      </c>
      <c r="V221" s="8">
        <v>0</v>
      </c>
      <c r="W221" s="8">
        <v>0</v>
      </c>
      <c r="X221" s="8">
        <v>6</v>
      </c>
      <c r="Y221" s="8">
        <v>34</v>
      </c>
      <c r="Z221" s="8">
        <v>8</v>
      </c>
      <c r="AA221" s="8">
        <v>20</v>
      </c>
      <c r="AB221" s="8">
        <v>6</v>
      </c>
      <c r="AC221" s="8">
        <v>75</v>
      </c>
      <c r="AD221" s="8">
        <v>31</v>
      </c>
      <c r="AE221" s="8">
        <v>18</v>
      </c>
      <c r="AF221" s="8">
        <v>7</v>
      </c>
      <c r="AG221" s="8">
        <v>9</v>
      </c>
      <c r="AH221" s="8">
        <v>10</v>
      </c>
      <c r="AI221" s="8">
        <v>0</v>
      </c>
      <c r="AJ221" s="8">
        <v>27.924478841286994</v>
      </c>
      <c r="AK221" s="8">
        <v>47.598543479466464</v>
      </c>
    </row>
    <row r="222" spans="1:37" ht="15" customHeight="1" x14ac:dyDescent="0.2">
      <c r="A222" s="17"/>
      <c r="B222" s="26"/>
      <c r="C222" s="19" t="s">
        <v>64</v>
      </c>
      <c r="D222" s="8">
        <v>185</v>
      </c>
      <c r="E222" s="8">
        <v>141</v>
      </c>
      <c r="F222" s="8">
        <v>44</v>
      </c>
      <c r="G222" s="8">
        <v>136</v>
      </c>
      <c r="H222" s="8">
        <v>22</v>
      </c>
      <c r="I222" s="8">
        <v>42</v>
      </c>
      <c r="J222" s="8">
        <v>19</v>
      </c>
      <c r="K222" s="8">
        <v>13</v>
      </c>
      <c r="L222" s="8">
        <v>15</v>
      </c>
      <c r="M222" s="8">
        <v>25</v>
      </c>
      <c r="N222" s="8">
        <v>49.645315315315315</v>
      </c>
      <c r="O222" s="8">
        <v>61.917191011235957</v>
      </c>
      <c r="P222" s="8">
        <v>136</v>
      </c>
      <c r="Q222" s="8">
        <v>92</v>
      </c>
      <c r="R222" s="8">
        <v>15</v>
      </c>
      <c r="S222" s="8">
        <v>8</v>
      </c>
      <c r="T222" s="8">
        <v>1</v>
      </c>
      <c r="U222" s="8">
        <v>0</v>
      </c>
      <c r="V222" s="8">
        <v>0</v>
      </c>
      <c r="W222" s="8">
        <v>0</v>
      </c>
      <c r="X222" s="8">
        <v>20</v>
      </c>
      <c r="Y222" s="8">
        <v>136</v>
      </c>
      <c r="Z222" s="8">
        <v>86</v>
      </c>
      <c r="AA222" s="8">
        <v>28</v>
      </c>
      <c r="AB222" s="8">
        <v>22</v>
      </c>
      <c r="AC222" s="8">
        <v>207</v>
      </c>
      <c r="AD222" s="8">
        <v>95</v>
      </c>
      <c r="AE222" s="8">
        <v>41</v>
      </c>
      <c r="AF222" s="8">
        <v>20</v>
      </c>
      <c r="AG222" s="8">
        <v>26</v>
      </c>
      <c r="AH222" s="8">
        <v>23</v>
      </c>
      <c r="AI222" s="8">
        <v>2</v>
      </c>
      <c r="AJ222" s="8">
        <v>25.2906447425061</v>
      </c>
      <c r="AK222" s="8">
        <v>47.132565201943187</v>
      </c>
    </row>
    <row r="223" spans="1:37" ht="15" customHeight="1" x14ac:dyDescent="0.2">
      <c r="A223" s="11" t="s">
        <v>65</v>
      </c>
      <c r="B223" s="6" t="s">
        <v>23</v>
      </c>
      <c r="C223" s="12" t="s">
        <v>24</v>
      </c>
      <c r="D223" s="8">
        <v>781</v>
      </c>
      <c r="E223" s="8">
        <v>668</v>
      </c>
      <c r="F223" s="8">
        <v>113</v>
      </c>
      <c r="G223" s="8">
        <v>649</v>
      </c>
      <c r="H223" s="8">
        <v>92</v>
      </c>
      <c r="I223" s="8">
        <v>46</v>
      </c>
      <c r="J223" s="8">
        <v>62</v>
      </c>
      <c r="K223" s="8">
        <v>129</v>
      </c>
      <c r="L223" s="8">
        <v>287</v>
      </c>
      <c r="M223" s="8">
        <v>33</v>
      </c>
      <c r="N223" s="8">
        <v>141.70758782467533</v>
      </c>
      <c r="O223" s="8">
        <v>166.58754599236642</v>
      </c>
      <c r="P223" s="8">
        <v>649</v>
      </c>
      <c r="Q223" s="8">
        <v>475</v>
      </c>
      <c r="R223" s="8">
        <v>121</v>
      </c>
      <c r="S223" s="8">
        <v>20</v>
      </c>
      <c r="T223" s="8">
        <v>0</v>
      </c>
      <c r="U223" s="8">
        <v>0</v>
      </c>
      <c r="V223" s="8">
        <v>0</v>
      </c>
      <c r="W223" s="8">
        <v>2</v>
      </c>
      <c r="X223" s="8">
        <v>31</v>
      </c>
      <c r="Y223" s="8">
        <v>649</v>
      </c>
      <c r="Z223" s="8">
        <v>486</v>
      </c>
      <c r="AA223" s="8">
        <v>132</v>
      </c>
      <c r="AB223" s="8">
        <v>31</v>
      </c>
      <c r="AC223" s="8">
        <v>825</v>
      </c>
      <c r="AD223" s="8">
        <v>218</v>
      </c>
      <c r="AE223" s="8">
        <v>286</v>
      </c>
      <c r="AF223" s="8">
        <v>110</v>
      </c>
      <c r="AG223" s="8">
        <v>98</v>
      </c>
      <c r="AH223" s="8">
        <v>104</v>
      </c>
      <c r="AI223" s="8">
        <v>9</v>
      </c>
      <c r="AJ223" s="8">
        <v>30.621679096662721</v>
      </c>
      <c r="AK223" s="8">
        <v>41.784766125212009</v>
      </c>
    </row>
    <row r="224" spans="1:37" ht="15" customHeight="1" x14ac:dyDescent="0.2">
      <c r="A224" s="107" t="s">
        <v>66</v>
      </c>
      <c r="B224" s="6" t="s">
        <v>41</v>
      </c>
      <c r="C224" s="15"/>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row>
    <row r="225" spans="1:37" ht="15" customHeight="1" x14ac:dyDescent="0.2">
      <c r="A225" s="107"/>
      <c r="B225" s="6" t="s">
        <v>27</v>
      </c>
      <c r="C225" s="18" t="s">
        <v>52</v>
      </c>
      <c r="D225" s="8">
        <v>76</v>
      </c>
      <c r="E225" s="8">
        <v>51</v>
      </c>
      <c r="F225" s="8">
        <v>25</v>
      </c>
      <c r="G225" s="8">
        <v>47</v>
      </c>
      <c r="H225" s="8">
        <v>11</v>
      </c>
      <c r="I225" s="8">
        <v>6</v>
      </c>
      <c r="J225" s="8">
        <v>3</v>
      </c>
      <c r="K225" s="8">
        <v>8</v>
      </c>
      <c r="L225" s="8">
        <v>15</v>
      </c>
      <c r="M225" s="8">
        <v>4</v>
      </c>
      <c r="N225" s="8">
        <v>107.82790697674419</v>
      </c>
      <c r="O225" s="8">
        <v>144.89375000000001</v>
      </c>
      <c r="P225" s="8">
        <v>47</v>
      </c>
      <c r="Q225" s="8">
        <v>30</v>
      </c>
      <c r="R225" s="8">
        <v>10</v>
      </c>
      <c r="S225" s="8">
        <v>1</v>
      </c>
      <c r="T225" s="8">
        <v>0</v>
      </c>
      <c r="U225" s="8">
        <v>0</v>
      </c>
      <c r="V225" s="8">
        <v>0</v>
      </c>
      <c r="W225" s="8">
        <v>0</v>
      </c>
      <c r="X225" s="8">
        <v>6</v>
      </c>
      <c r="Y225" s="8">
        <v>47</v>
      </c>
      <c r="Z225" s="8">
        <v>29</v>
      </c>
      <c r="AA225" s="8">
        <v>12</v>
      </c>
      <c r="AB225" s="8">
        <v>6</v>
      </c>
      <c r="AC225" s="8">
        <v>92</v>
      </c>
      <c r="AD225" s="8">
        <v>26</v>
      </c>
      <c r="AE225" s="8">
        <v>18</v>
      </c>
      <c r="AF225" s="8">
        <v>13</v>
      </c>
      <c r="AG225" s="8">
        <v>13</v>
      </c>
      <c r="AH225" s="8">
        <v>21</v>
      </c>
      <c r="AI225" s="8">
        <v>1</v>
      </c>
      <c r="AJ225" s="8">
        <v>39.053794993644615</v>
      </c>
      <c r="AK225" s="8">
        <v>54.675312991102459</v>
      </c>
    </row>
    <row r="226" spans="1:37" ht="15" customHeight="1" x14ac:dyDescent="0.2">
      <c r="A226" s="107"/>
      <c r="B226" s="6" t="s">
        <v>43</v>
      </c>
      <c r="C226" s="18" t="s">
        <v>60</v>
      </c>
      <c r="D226" s="8">
        <v>114</v>
      </c>
      <c r="E226" s="8">
        <v>92</v>
      </c>
      <c r="F226" s="8">
        <v>22</v>
      </c>
      <c r="G226" s="8">
        <v>89</v>
      </c>
      <c r="H226" s="8">
        <v>25</v>
      </c>
      <c r="I226" s="8">
        <v>8</v>
      </c>
      <c r="J226" s="8">
        <v>4</v>
      </c>
      <c r="K226" s="8">
        <v>17</v>
      </c>
      <c r="L226" s="8">
        <v>32</v>
      </c>
      <c r="M226" s="8">
        <v>3</v>
      </c>
      <c r="N226" s="8">
        <v>88.277773255813955</v>
      </c>
      <c r="O226" s="8">
        <v>124.45718852459017</v>
      </c>
      <c r="P226" s="8">
        <v>89</v>
      </c>
      <c r="Q226" s="8">
        <v>58</v>
      </c>
      <c r="R226" s="8">
        <v>23</v>
      </c>
      <c r="S226" s="8">
        <v>2</v>
      </c>
      <c r="T226" s="8">
        <v>0</v>
      </c>
      <c r="U226" s="8">
        <v>0</v>
      </c>
      <c r="V226" s="8">
        <v>0</v>
      </c>
      <c r="W226" s="8">
        <v>2</v>
      </c>
      <c r="X226" s="8">
        <v>4</v>
      </c>
      <c r="Y226" s="8">
        <v>89</v>
      </c>
      <c r="Z226" s="8">
        <v>56</v>
      </c>
      <c r="AA226" s="8">
        <v>29</v>
      </c>
      <c r="AB226" s="8">
        <v>4</v>
      </c>
      <c r="AC226" s="8">
        <v>122</v>
      </c>
      <c r="AD226" s="8">
        <v>36</v>
      </c>
      <c r="AE226" s="8">
        <v>24</v>
      </c>
      <c r="AF226" s="8">
        <v>14</v>
      </c>
      <c r="AG226" s="8">
        <v>18</v>
      </c>
      <c r="AH226" s="8">
        <v>30</v>
      </c>
      <c r="AI226" s="8">
        <v>0</v>
      </c>
      <c r="AJ226" s="8">
        <v>41.422402972135238</v>
      </c>
      <c r="AK226" s="8">
        <v>58.762013518610452</v>
      </c>
    </row>
    <row r="227" spans="1:37" ht="15" customHeight="1" x14ac:dyDescent="0.2">
      <c r="A227" s="16"/>
      <c r="B227" s="6"/>
      <c r="C227" s="18" t="s">
        <v>61</v>
      </c>
      <c r="D227" s="8">
        <v>112</v>
      </c>
      <c r="E227" s="8">
        <v>92</v>
      </c>
      <c r="F227" s="8">
        <v>20</v>
      </c>
      <c r="G227" s="8">
        <v>87</v>
      </c>
      <c r="H227" s="8">
        <v>9</v>
      </c>
      <c r="I227" s="8">
        <v>8</v>
      </c>
      <c r="J227" s="8">
        <v>7</v>
      </c>
      <c r="K227" s="8">
        <v>17</v>
      </c>
      <c r="L227" s="8">
        <v>42</v>
      </c>
      <c r="M227" s="8">
        <v>4</v>
      </c>
      <c r="N227" s="8">
        <v>138.08072289156627</v>
      </c>
      <c r="O227" s="8">
        <v>154.87432432432433</v>
      </c>
      <c r="P227" s="8">
        <v>87</v>
      </c>
      <c r="Q227" s="8">
        <v>52</v>
      </c>
      <c r="R227" s="8">
        <v>29</v>
      </c>
      <c r="S227" s="8">
        <v>3</v>
      </c>
      <c r="T227" s="8">
        <v>0</v>
      </c>
      <c r="U227" s="8">
        <v>0</v>
      </c>
      <c r="V227" s="8">
        <v>0</v>
      </c>
      <c r="W227" s="8">
        <v>0</v>
      </c>
      <c r="X227" s="8">
        <v>3</v>
      </c>
      <c r="Y227" s="8">
        <v>87</v>
      </c>
      <c r="Z227" s="8">
        <v>59</v>
      </c>
      <c r="AA227" s="8">
        <v>25</v>
      </c>
      <c r="AB227" s="8">
        <v>3</v>
      </c>
      <c r="AC227" s="8">
        <v>117</v>
      </c>
      <c r="AD227" s="8">
        <v>26</v>
      </c>
      <c r="AE227" s="8">
        <v>38</v>
      </c>
      <c r="AF227" s="8">
        <v>17</v>
      </c>
      <c r="AG227" s="8">
        <v>18</v>
      </c>
      <c r="AH227" s="8">
        <v>17</v>
      </c>
      <c r="AI227" s="8">
        <v>1</v>
      </c>
      <c r="AJ227" s="8">
        <v>34.496671910465018</v>
      </c>
      <c r="AK227" s="8">
        <v>44.462377129043794</v>
      </c>
    </row>
    <row r="228" spans="1:37" ht="15" customHeight="1" x14ac:dyDescent="0.2">
      <c r="A228" s="16"/>
      <c r="B228" s="6"/>
      <c r="C228" s="18" t="s">
        <v>62</v>
      </c>
      <c r="D228" s="8">
        <v>81</v>
      </c>
      <c r="E228" s="8">
        <v>68</v>
      </c>
      <c r="F228" s="8">
        <v>13</v>
      </c>
      <c r="G228" s="8">
        <v>66</v>
      </c>
      <c r="H228" s="8">
        <v>16</v>
      </c>
      <c r="I228" s="8">
        <v>3</v>
      </c>
      <c r="J228" s="8">
        <v>11</v>
      </c>
      <c r="K228" s="8">
        <v>12</v>
      </c>
      <c r="L228" s="8">
        <v>20</v>
      </c>
      <c r="M228" s="8">
        <v>4</v>
      </c>
      <c r="N228" s="8">
        <v>104.62096774193549</v>
      </c>
      <c r="O228" s="8">
        <v>141.0108695652174</v>
      </c>
      <c r="P228" s="8">
        <v>66</v>
      </c>
      <c r="Q228" s="8">
        <v>46</v>
      </c>
      <c r="R228" s="8">
        <v>15</v>
      </c>
      <c r="S228" s="8">
        <v>1</v>
      </c>
      <c r="T228" s="8">
        <v>0</v>
      </c>
      <c r="U228" s="8">
        <v>0</v>
      </c>
      <c r="V228" s="8">
        <v>0</v>
      </c>
      <c r="W228" s="8">
        <v>0</v>
      </c>
      <c r="X228" s="8">
        <v>4</v>
      </c>
      <c r="Y228" s="8">
        <v>66</v>
      </c>
      <c r="Z228" s="8">
        <v>39</v>
      </c>
      <c r="AA228" s="8">
        <v>22</v>
      </c>
      <c r="AB228" s="8">
        <v>5</v>
      </c>
      <c r="AC228" s="8">
        <v>83</v>
      </c>
      <c r="AD228" s="8">
        <v>19</v>
      </c>
      <c r="AE228" s="8">
        <v>30</v>
      </c>
      <c r="AF228" s="8">
        <v>8</v>
      </c>
      <c r="AG228" s="8">
        <v>14</v>
      </c>
      <c r="AH228" s="8">
        <v>12</v>
      </c>
      <c r="AI228" s="8">
        <v>0</v>
      </c>
      <c r="AJ228" s="8">
        <v>33.882154477430319</v>
      </c>
      <c r="AK228" s="8">
        <v>43.940919087917443</v>
      </c>
    </row>
    <row r="229" spans="1:37" ht="15" customHeight="1" x14ac:dyDescent="0.2">
      <c r="A229" s="16"/>
      <c r="B229" s="6"/>
      <c r="C229" s="18" t="s">
        <v>63</v>
      </c>
      <c r="D229" s="8">
        <v>83</v>
      </c>
      <c r="E229" s="8">
        <v>64</v>
      </c>
      <c r="F229" s="8">
        <v>19</v>
      </c>
      <c r="G229" s="8">
        <v>61</v>
      </c>
      <c r="H229" s="8">
        <v>7</v>
      </c>
      <c r="I229" s="8">
        <v>2</v>
      </c>
      <c r="J229" s="8">
        <v>2</v>
      </c>
      <c r="K229" s="8">
        <v>11</v>
      </c>
      <c r="L229" s="8">
        <v>35</v>
      </c>
      <c r="M229" s="8">
        <v>4</v>
      </c>
      <c r="N229" s="8">
        <v>226.65789473684211</v>
      </c>
      <c r="O229" s="8">
        <v>258.39</v>
      </c>
      <c r="P229" s="8">
        <v>61</v>
      </c>
      <c r="Q229" s="8">
        <v>50</v>
      </c>
      <c r="R229" s="8">
        <v>7</v>
      </c>
      <c r="S229" s="8">
        <v>2</v>
      </c>
      <c r="T229" s="8">
        <v>0</v>
      </c>
      <c r="U229" s="8">
        <v>0</v>
      </c>
      <c r="V229" s="8">
        <v>0</v>
      </c>
      <c r="W229" s="8">
        <v>0</v>
      </c>
      <c r="X229" s="8">
        <v>2</v>
      </c>
      <c r="Y229" s="8">
        <v>61</v>
      </c>
      <c r="Z229" s="8">
        <v>50</v>
      </c>
      <c r="AA229" s="8">
        <v>9</v>
      </c>
      <c r="AB229" s="8">
        <v>2</v>
      </c>
      <c r="AC229" s="8">
        <v>89</v>
      </c>
      <c r="AD229" s="8">
        <v>26</v>
      </c>
      <c r="AE229" s="8">
        <v>31</v>
      </c>
      <c r="AF229" s="8">
        <v>17</v>
      </c>
      <c r="AG229" s="8">
        <v>8</v>
      </c>
      <c r="AH229" s="8">
        <v>7</v>
      </c>
      <c r="AI229" s="8">
        <v>0</v>
      </c>
      <c r="AJ229" s="8">
        <v>24.921484510390236</v>
      </c>
      <c r="AK229" s="8">
        <v>35.206541609916364</v>
      </c>
    </row>
    <row r="230" spans="1:37" ht="15" customHeight="1" x14ac:dyDescent="0.2">
      <c r="A230" s="16"/>
      <c r="B230" s="6"/>
      <c r="C230" s="19" t="s">
        <v>64</v>
      </c>
      <c r="D230" s="8">
        <v>315</v>
      </c>
      <c r="E230" s="8">
        <v>301</v>
      </c>
      <c r="F230" s="8">
        <v>14</v>
      </c>
      <c r="G230" s="8">
        <v>299</v>
      </c>
      <c r="H230" s="8">
        <v>24</v>
      </c>
      <c r="I230" s="8">
        <v>19</v>
      </c>
      <c r="J230" s="8">
        <v>35</v>
      </c>
      <c r="K230" s="8">
        <v>64</v>
      </c>
      <c r="L230" s="8">
        <v>143</v>
      </c>
      <c r="M230" s="8">
        <v>14</v>
      </c>
      <c r="N230" s="8">
        <v>155.07608982456139</v>
      </c>
      <c r="O230" s="8">
        <v>169.33596015325671</v>
      </c>
      <c r="P230" s="8">
        <v>299</v>
      </c>
      <c r="Q230" s="8">
        <v>239</v>
      </c>
      <c r="R230" s="8">
        <v>37</v>
      </c>
      <c r="S230" s="8">
        <v>11</v>
      </c>
      <c r="T230" s="8">
        <v>0</v>
      </c>
      <c r="U230" s="8">
        <v>0</v>
      </c>
      <c r="V230" s="8">
        <v>0</v>
      </c>
      <c r="W230" s="8">
        <v>0</v>
      </c>
      <c r="X230" s="8">
        <v>12</v>
      </c>
      <c r="Y230" s="8">
        <v>299</v>
      </c>
      <c r="Z230" s="8">
        <v>253</v>
      </c>
      <c r="AA230" s="8">
        <v>35</v>
      </c>
      <c r="AB230" s="8">
        <v>11</v>
      </c>
      <c r="AC230" s="8">
        <v>322</v>
      </c>
      <c r="AD230" s="8">
        <v>85</v>
      </c>
      <c r="AE230" s="8">
        <v>145</v>
      </c>
      <c r="AF230" s="8">
        <v>41</v>
      </c>
      <c r="AG230" s="8">
        <v>27</v>
      </c>
      <c r="AH230" s="8">
        <v>17</v>
      </c>
      <c r="AI230" s="8">
        <v>7</v>
      </c>
      <c r="AJ230" s="8">
        <v>23.327037305362644</v>
      </c>
      <c r="AK230" s="8">
        <v>31.947898918214058</v>
      </c>
    </row>
    <row r="231" spans="1:37" ht="15" customHeight="1" x14ac:dyDescent="0.2">
      <c r="A231" s="16"/>
      <c r="B231" s="30" t="s">
        <v>35</v>
      </c>
      <c r="C231" s="12" t="s">
        <v>24</v>
      </c>
      <c r="D231" s="8">
        <v>558</v>
      </c>
      <c r="E231" s="8">
        <v>298</v>
      </c>
      <c r="F231" s="8">
        <v>260</v>
      </c>
      <c r="G231" s="8">
        <v>263</v>
      </c>
      <c r="H231" s="8">
        <v>77</v>
      </c>
      <c r="I231" s="8">
        <v>52</v>
      </c>
      <c r="J231" s="8">
        <v>29</v>
      </c>
      <c r="K231" s="8">
        <v>33</v>
      </c>
      <c r="L231" s="8">
        <v>40</v>
      </c>
      <c r="M231" s="8">
        <v>32</v>
      </c>
      <c r="N231" s="8">
        <v>54.627489177489181</v>
      </c>
      <c r="O231" s="8">
        <v>81.941233766233765</v>
      </c>
      <c r="P231" s="8">
        <v>263</v>
      </c>
      <c r="Q231" s="8">
        <v>175</v>
      </c>
      <c r="R231" s="8">
        <v>33</v>
      </c>
      <c r="S231" s="8">
        <v>22</v>
      </c>
      <c r="T231" s="8">
        <v>2</v>
      </c>
      <c r="U231" s="8">
        <v>0</v>
      </c>
      <c r="V231" s="8">
        <v>0</v>
      </c>
      <c r="W231" s="8">
        <v>4</v>
      </c>
      <c r="X231" s="8">
        <v>27</v>
      </c>
      <c r="Y231" s="8">
        <v>263</v>
      </c>
      <c r="Z231" s="8">
        <v>104</v>
      </c>
      <c r="AA231" s="8">
        <v>129</v>
      </c>
      <c r="AB231" s="8">
        <v>30</v>
      </c>
      <c r="AC231" s="8">
        <v>529</v>
      </c>
      <c r="AD231" s="8">
        <v>286</v>
      </c>
      <c r="AE231" s="8">
        <v>93</v>
      </c>
      <c r="AF231" s="8">
        <v>46</v>
      </c>
      <c r="AG231" s="8">
        <v>61</v>
      </c>
      <c r="AH231" s="8">
        <v>34</v>
      </c>
      <c r="AI231" s="8">
        <v>9</v>
      </c>
      <c r="AJ231" s="8">
        <v>19.415272730475756</v>
      </c>
      <c r="AK231" s="8">
        <v>43.145050512168353</v>
      </c>
    </row>
    <row r="232" spans="1:37" ht="15" customHeight="1" x14ac:dyDescent="0.2">
      <c r="A232" s="16"/>
      <c r="B232" s="25" t="s">
        <v>36</v>
      </c>
      <c r="C232" s="15"/>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row>
    <row r="233" spans="1:37" ht="15" customHeight="1" x14ac:dyDescent="0.2">
      <c r="A233" s="16"/>
      <c r="B233" s="25" t="s">
        <v>37</v>
      </c>
      <c r="C233" s="18" t="s">
        <v>52</v>
      </c>
      <c r="D233" s="8">
        <v>190</v>
      </c>
      <c r="E233" s="8">
        <v>98</v>
      </c>
      <c r="F233" s="8">
        <v>92</v>
      </c>
      <c r="G233" s="8">
        <v>82</v>
      </c>
      <c r="H233" s="8">
        <v>28</v>
      </c>
      <c r="I233" s="8">
        <v>21</v>
      </c>
      <c r="J233" s="8">
        <v>5</v>
      </c>
      <c r="K233" s="8">
        <v>12</v>
      </c>
      <c r="L233" s="8">
        <v>6</v>
      </c>
      <c r="M233" s="8">
        <v>10</v>
      </c>
      <c r="N233" s="8">
        <v>32.386111111111113</v>
      </c>
      <c r="O233" s="8">
        <v>52.99545454545455</v>
      </c>
      <c r="P233" s="8">
        <v>82</v>
      </c>
      <c r="Q233" s="8">
        <v>49</v>
      </c>
      <c r="R233" s="8">
        <v>16</v>
      </c>
      <c r="S233" s="8">
        <v>6</v>
      </c>
      <c r="T233" s="8">
        <v>0</v>
      </c>
      <c r="U233" s="8">
        <v>0</v>
      </c>
      <c r="V233" s="8">
        <v>0</v>
      </c>
      <c r="W233" s="8">
        <v>1</v>
      </c>
      <c r="X233" s="8">
        <v>10</v>
      </c>
      <c r="Y233" s="8">
        <v>82</v>
      </c>
      <c r="Z233" s="8">
        <v>33</v>
      </c>
      <c r="AA233" s="8">
        <v>40</v>
      </c>
      <c r="AB233" s="8">
        <v>9</v>
      </c>
      <c r="AC233" s="8">
        <v>174</v>
      </c>
      <c r="AD233" s="8">
        <v>99</v>
      </c>
      <c r="AE233" s="8">
        <v>22</v>
      </c>
      <c r="AF233" s="8">
        <v>13</v>
      </c>
      <c r="AG233" s="8">
        <v>24</v>
      </c>
      <c r="AH233" s="8">
        <v>15</v>
      </c>
      <c r="AI233" s="8">
        <v>1</v>
      </c>
      <c r="AJ233" s="8">
        <v>21.817125694208318</v>
      </c>
      <c r="AK233" s="8">
        <v>51.004901960784309</v>
      </c>
    </row>
    <row r="234" spans="1:37" ht="15" customHeight="1" x14ac:dyDescent="0.2">
      <c r="A234" s="16"/>
      <c r="B234" s="25"/>
      <c r="C234" s="18" t="s">
        <v>60</v>
      </c>
      <c r="D234" s="8">
        <v>49</v>
      </c>
      <c r="E234" s="8">
        <v>34</v>
      </c>
      <c r="F234" s="8">
        <v>15</v>
      </c>
      <c r="G234" s="8">
        <v>33</v>
      </c>
      <c r="H234" s="8">
        <v>8</v>
      </c>
      <c r="I234" s="8">
        <v>6</v>
      </c>
      <c r="J234" s="8">
        <v>4</v>
      </c>
      <c r="K234" s="8">
        <v>3</v>
      </c>
      <c r="L234" s="8">
        <v>7</v>
      </c>
      <c r="M234" s="8">
        <v>5</v>
      </c>
      <c r="N234" s="8">
        <v>71.6875</v>
      </c>
      <c r="O234" s="8">
        <v>100.3625</v>
      </c>
      <c r="P234" s="8">
        <v>33</v>
      </c>
      <c r="Q234" s="8">
        <v>22</v>
      </c>
      <c r="R234" s="8">
        <v>5</v>
      </c>
      <c r="S234" s="8">
        <v>1</v>
      </c>
      <c r="T234" s="8">
        <v>1</v>
      </c>
      <c r="U234" s="8">
        <v>0</v>
      </c>
      <c r="V234" s="8">
        <v>0</v>
      </c>
      <c r="W234" s="8">
        <v>1</v>
      </c>
      <c r="X234" s="8">
        <v>3</v>
      </c>
      <c r="Y234" s="8">
        <v>33</v>
      </c>
      <c r="Z234" s="8">
        <v>20</v>
      </c>
      <c r="AA234" s="8">
        <v>11</v>
      </c>
      <c r="AB234" s="8">
        <v>2</v>
      </c>
      <c r="AC234" s="8">
        <v>53</v>
      </c>
      <c r="AD234" s="8">
        <v>26</v>
      </c>
      <c r="AE234" s="8">
        <v>12</v>
      </c>
      <c r="AF234" s="8">
        <v>4</v>
      </c>
      <c r="AG234" s="8">
        <v>4</v>
      </c>
      <c r="AH234" s="8">
        <v>7</v>
      </c>
      <c r="AI234" s="8">
        <v>0</v>
      </c>
      <c r="AJ234" s="8">
        <v>24.586294208935715</v>
      </c>
      <c r="AK234" s="8">
        <v>48.261984928651593</v>
      </c>
    </row>
    <row r="235" spans="1:37" ht="15" customHeight="1" x14ac:dyDescent="0.2">
      <c r="A235" s="16"/>
      <c r="B235" s="25"/>
      <c r="C235" s="18" t="s">
        <v>61</v>
      </c>
      <c r="D235" s="8">
        <v>72</v>
      </c>
      <c r="E235" s="8">
        <v>44</v>
      </c>
      <c r="F235" s="8">
        <v>28</v>
      </c>
      <c r="G235" s="8">
        <v>36</v>
      </c>
      <c r="H235" s="8">
        <v>13</v>
      </c>
      <c r="I235" s="8">
        <v>7</v>
      </c>
      <c r="J235" s="8">
        <v>3</v>
      </c>
      <c r="K235" s="8">
        <v>4</v>
      </c>
      <c r="L235" s="8">
        <v>6</v>
      </c>
      <c r="M235" s="8">
        <v>3</v>
      </c>
      <c r="N235" s="8">
        <v>48.412121212121207</v>
      </c>
      <c r="O235" s="8">
        <v>79.88</v>
      </c>
      <c r="P235" s="8">
        <v>36</v>
      </c>
      <c r="Q235" s="8">
        <v>21</v>
      </c>
      <c r="R235" s="8">
        <v>7</v>
      </c>
      <c r="S235" s="8">
        <v>1</v>
      </c>
      <c r="T235" s="8">
        <v>1</v>
      </c>
      <c r="U235" s="8">
        <v>0</v>
      </c>
      <c r="V235" s="8">
        <v>0</v>
      </c>
      <c r="W235" s="8">
        <v>0</v>
      </c>
      <c r="X235" s="8">
        <v>6</v>
      </c>
      <c r="Y235" s="8">
        <v>36</v>
      </c>
      <c r="Z235" s="8">
        <v>11</v>
      </c>
      <c r="AA235" s="8">
        <v>20</v>
      </c>
      <c r="AB235" s="8">
        <v>5</v>
      </c>
      <c r="AC235" s="8">
        <v>68</v>
      </c>
      <c r="AD235" s="8">
        <v>32</v>
      </c>
      <c r="AE235" s="8">
        <v>11</v>
      </c>
      <c r="AF235" s="8">
        <v>9</v>
      </c>
      <c r="AG235" s="8">
        <v>9</v>
      </c>
      <c r="AH235" s="8">
        <v>5</v>
      </c>
      <c r="AI235" s="8">
        <v>2</v>
      </c>
      <c r="AJ235" s="8">
        <v>23.004461868098232</v>
      </c>
      <c r="AK235" s="8">
        <v>44.655720096896573</v>
      </c>
    </row>
    <row r="236" spans="1:37" ht="15" customHeight="1" x14ac:dyDescent="0.2">
      <c r="A236" s="16"/>
      <c r="B236" s="25"/>
      <c r="C236" s="18" t="s">
        <v>62</v>
      </c>
      <c r="D236" s="8">
        <v>48</v>
      </c>
      <c r="E236" s="8">
        <v>18</v>
      </c>
      <c r="F236" s="8">
        <v>30</v>
      </c>
      <c r="G236" s="8">
        <v>18</v>
      </c>
      <c r="H236" s="8">
        <v>6</v>
      </c>
      <c r="I236" s="8">
        <v>4</v>
      </c>
      <c r="J236" s="8">
        <v>2</v>
      </c>
      <c r="K236" s="8">
        <v>4</v>
      </c>
      <c r="L236" s="8">
        <v>1</v>
      </c>
      <c r="M236" s="8">
        <v>1</v>
      </c>
      <c r="N236" s="8">
        <v>40</v>
      </c>
      <c r="O236" s="8">
        <v>61.81818181818182</v>
      </c>
      <c r="P236" s="8">
        <v>18</v>
      </c>
      <c r="Q236" s="8">
        <v>12</v>
      </c>
      <c r="R236" s="8">
        <v>3</v>
      </c>
      <c r="S236" s="8">
        <v>2</v>
      </c>
      <c r="T236" s="8">
        <v>0</v>
      </c>
      <c r="U236" s="8">
        <v>0</v>
      </c>
      <c r="V236" s="8">
        <v>0</v>
      </c>
      <c r="W236" s="8">
        <v>1</v>
      </c>
      <c r="X236" s="8">
        <v>0</v>
      </c>
      <c r="Y236" s="8">
        <v>18</v>
      </c>
      <c r="Z236" s="8">
        <v>10</v>
      </c>
      <c r="AA236" s="8">
        <v>6</v>
      </c>
      <c r="AB236" s="8">
        <v>2</v>
      </c>
      <c r="AC236" s="8">
        <v>47</v>
      </c>
      <c r="AD236" s="8">
        <v>22</v>
      </c>
      <c r="AE236" s="8">
        <v>11</v>
      </c>
      <c r="AF236" s="8">
        <v>6</v>
      </c>
      <c r="AG236" s="8">
        <v>5</v>
      </c>
      <c r="AH236" s="8">
        <v>3</v>
      </c>
      <c r="AI236" s="8">
        <v>0</v>
      </c>
      <c r="AJ236" s="8">
        <v>19.735884682693197</v>
      </c>
      <c r="AK236" s="8">
        <v>37.103463203463214</v>
      </c>
    </row>
    <row r="237" spans="1:37" ht="15" customHeight="1" x14ac:dyDescent="0.2">
      <c r="A237" s="16"/>
      <c r="B237" s="25"/>
      <c r="C237" s="18" t="s">
        <v>63</v>
      </c>
      <c r="D237" s="8">
        <v>86</v>
      </c>
      <c r="E237" s="8">
        <v>45</v>
      </c>
      <c r="F237" s="8">
        <v>41</v>
      </c>
      <c r="G237" s="8">
        <v>40</v>
      </c>
      <c r="H237" s="8">
        <v>12</v>
      </c>
      <c r="I237" s="8">
        <v>7</v>
      </c>
      <c r="J237" s="8">
        <v>7</v>
      </c>
      <c r="K237" s="8">
        <v>2</v>
      </c>
      <c r="L237" s="8">
        <v>9</v>
      </c>
      <c r="M237" s="8">
        <v>3</v>
      </c>
      <c r="N237" s="8">
        <v>66.683783783783795</v>
      </c>
      <c r="O237" s="8">
        <v>98.692000000000007</v>
      </c>
      <c r="P237" s="8">
        <v>40</v>
      </c>
      <c r="Q237" s="8">
        <v>32</v>
      </c>
      <c r="R237" s="8">
        <v>2</v>
      </c>
      <c r="S237" s="8">
        <v>4</v>
      </c>
      <c r="T237" s="8">
        <v>0</v>
      </c>
      <c r="U237" s="8">
        <v>0</v>
      </c>
      <c r="V237" s="8">
        <v>0</v>
      </c>
      <c r="W237" s="8">
        <v>0</v>
      </c>
      <c r="X237" s="8">
        <v>2</v>
      </c>
      <c r="Y237" s="8">
        <v>40</v>
      </c>
      <c r="Z237" s="8">
        <v>12</v>
      </c>
      <c r="AA237" s="8">
        <v>25</v>
      </c>
      <c r="AB237" s="8">
        <v>3</v>
      </c>
      <c r="AC237" s="8">
        <v>76</v>
      </c>
      <c r="AD237" s="8">
        <v>44</v>
      </c>
      <c r="AE237" s="8">
        <v>18</v>
      </c>
      <c r="AF237" s="8">
        <v>3</v>
      </c>
      <c r="AG237" s="8">
        <v>8</v>
      </c>
      <c r="AH237" s="8">
        <v>1</v>
      </c>
      <c r="AI237" s="8">
        <v>2</v>
      </c>
      <c r="AJ237" s="8">
        <v>12.294494384277668</v>
      </c>
      <c r="AK237" s="8">
        <v>30.326419481218245</v>
      </c>
    </row>
    <row r="238" spans="1:37" ht="15" customHeight="1" x14ac:dyDescent="0.2">
      <c r="A238" s="18"/>
      <c r="B238" s="26"/>
      <c r="C238" s="19" t="s">
        <v>64</v>
      </c>
      <c r="D238" s="8">
        <v>113</v>
      </c>
      <c r="E238" s="8">
        <v>59</v>
      </c>
      <c r="F238" s="8">
        <v>54</v>
      </c>
      <c r="G238" s="8">
        <v>54</v>
      </c>
      <c r="H238" s="8">
        <v>10</v>
      </c>
      <c r="I238" s="8">
        <v>7</v>
      </c>
      <c r="J238" s="8">
        <v>8</v>
      </c>
      <c r="K238" s="8">
        <v>8</v>
      </c>
      <c r="L238" s="8">
        <v>11</v>
      </c>
      <c r="M238" s="8">
        <v>10</v>
      </c>
      <c r="N238" s="8">
        <v>80.340909090909093</v>
      </c>
      <c r="O238" s="8">
        <v>103.97058823529412</v>
      </c>
      <c r="P238" s="8">
        <v>54</v>
      </c>
      <c r="Q238" s="8">
        <v>39</v>
      </c>
      <c r="R238" s="8">
        <v>0</v>
      </c>
      <c r="S238" s="8">
        <v>8</v>
      </c>
      <c r="T238" s="8">
        <v>0</v>
      </c>
      <c r="U238" s="8">
        <v>0</v>
      </c>
      <c r="V238" s="8">
        <v>0</v>
      </c>
      <c r="W238" s="8">
        <v>1</v>
      </c>
      <c r="X238" s="8">
        <v>6</v>
      </c>
      <c r="Y238" s="8">
        <v>54</v>
      </c>
      <c r="Z238" s="8">
        <v>18</v>
      </c>
      <c r="AA238" s="8">
        <v>27</v>
      </c>
      <c r="AB238" s="8">
        <v>9</v>
      </c>
      <c r="AC238" s="8">
        <v>111</v>
      </c>
      <c r="AD238" s="8">
        <v>63</v>
      </c>
      <c r="AE238" s="8">
        <v>19</v>
      </c>
      <c r="AF238" s="8">
        <v>11</v>
      </c>
      <c r="AG238" s="8">
        <v>11</v>
      </c>
      <c r="AH238" s="8">
        <v>3</v>
      </c>
      <c r="AI238" s="8">
        <v>4</v>
      </c>
      <c r="AJ238" s="8">
        <v>15.540484428580836</v>
      </c>
      <c r="AK238" s="8">
        <v>37.791632587685214</v>
      </c>
    </row>
    <row r="239" spans="1:37" ht="15" customHeight="1" x14ac:dyDescent="0.2">
      <c r="A239" s="16"/>
      <c r="B239" s="105" t="s">
        <v>38</v>
      </c>
      <c r="C239" s="12" t="s">
        <v>24</v>
      </c>
      <c r="D239" s="8">
        <v>653</v>
      </c>
      <c r="E239" s="8">
        <v>435</v>
      </c>
      <c r="F239" s="8">
        <v>218</v>
      </c>
      <c r="G239" s="8">
        <v>403</v>
      </c>
      <c r="H239" s="8">
        <v>96</v>
      </c>
      <c r="I239" s="8">
        <v>90</v>
      </c>
      <c r="J239" s="8">
        <v>49</v>
      </c>
      <c r="K239" s="8">
        <v>44</v>
      </c>
      <c r="L239" s="8">
        <v>41</v>
      </c>
      <c r="M239" s="8">
        <v>83</v>
      </c>
      <c r="N239" s="8">
        <v>46.236223125000002</v>
      </c>
      <c r="O239" s="8">
        <v>66.051747321428579</v>
      </c>
      <c r="P239" s="8">
        <v>403</v>
      </c>
      <c r="Q239" s="8">
        <v>226</v>
      </c>
      <c r="R239" s="8">
        <v>78</v>
      </c>
      <c r="S239" s="8">
        <v>21</v>
      </c>
      <c r="T239" s="8">
        <v>2</v>
      </c>
      <c r="U239" s="8">
        <v>0</v>
      </c>
      <c r="V239" s="8">
        <v>0</v>
      </c>
      <c r="W239" s="8">
        <v>2</v>
      </c>
      <c r="X239" s="8">
        <v>74</v>
      </c>
      <c r="Y239" s="8">
        <v>403</v>
      </c>
      <c r="Z239" s="8">
        <v>176</v>
      </c>
      <c r="AA239" s="8">
        <v>149</v>
      </c>
      <c r="AB239" s="8">
        <v>78</v>
      </c>
      <c r="AC239" s="8">
        <v>697</v>
      </c>
      <c r="AD239" s="8">
        <v>284</v>
      </c>
      <c r="AE239" s="8">
        <v>129</v>
      </c>
      <c r="AF239" s="8">
        <v>76</v>
      </c>
      <c r="AG239" s="8">
        <v>100</v>
      </c>
      <c r="AH239" s="8">
        <v>100</v>
      </c>
      <c r="AI239" s="8">
        <v>8</v>
      </c>
      <c r="AJ239" s="8">
        <v>30.685736174757473</v>
      </c>
      <c r="AK239" s="8">
        <v>52.203635121994814</v>
      </c>
    </row>
    <row r="240" spans="1:37" ht="15" customHeight="1" x14ac:dyDescent="0.2">
      <c r="A240" s="16"/>
      <c r="B240" s="106"/>
      <c r="C240" s="15"/>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row>
    <row r="241" spans="1:37" ht="15" customHeight="1" x14ac:dyDescent="0.2">
      <c r="A241" s="16"/>
      <c r="B241" s="106"/>
      <c r="C241" s="18" t="s">
        <v>52</v>
      </c>
      <c r="D241" s="8">
        <v>253</v>
      </c>
      <c r="E241" s="8">
        <v>166</v>
      </c>
      <c r="F241" s="8">
        <v>87</v>
      </c>
      <c r="G241" s="8">
        <v>156</v>
      </c>
      <c r="H241" s="8">
        <v>37</v>
      </c>
      <c r="I241" s="8">
        <v>33</v>
      </c>
      <c r="J241" s="8">
        <v>24</v>
      </c>
      <c r="K241" s="8">
        <v>16</v>
      </c>
      <c r="L241" s="8">
        <v>15</v>
      </c>
      <c r="M241" s="8">
        <v>31</v>
      </c>
      <c r="N241" s="8">
        <v>41.33129120000001</v>
      </c>
      <c r="O241" s="8">
        <v>58.709220454545466</v>
      </c>
      <c r="P241" s="8">
        <v>156</v>
      </c>
      <c r="Q241" s="8">
        <v>67</v>
      </c>
      <c r="R241" s="8">
        <v>46</v>
      </c>
      <c r="S241" s="8">
        <v>8</v>
      </c>
      <c r="T241" s="8">
        <v>2</v>
      </c>
      <c r="U241" s="8">
        <v>0</v>
      </c>
      <c r="V241" s="8">
        <v>0</v>
      </c>
      <c r="W241" s="8">
        <v>2</v>
      </c>
      <c r="X241" s="8">
        <v>31</v>
      </c>
      <c r="Y241" s="8">
        <v>156</v>
      </c>
      <c r="Z241" s="8">
        <v>51</v>
      </c>
      <c r="AA241" s="8">
        <v>74</v>
      </c>
      <c r="AB241" s="8">
        <v>31</v>
      </c>
      <c r="AC241" s="8">
        <v>262</v>
      </c>
      <c r="AD241" s="8">
        <v>101</v>
      </c>
      <c r="AE241" s="8">
        <v>34</v>
      </c>
      <c r="AF241" s="8">
        <v>27</v>
      </c>
      <c r="AG241" s="8">
        <v>40</v>
      </c>
      <c r="AH241" s="8">
        <v>55</v>
      </c>
      <c r="AI241" s="8">
        <v>5</v>
      </c>
      <c r="AJ241" s="8">
        <v>36.913238878642375</v>
      </c>
      <c r="AK241" s="8">
        <v>60.812194819301858</v>
      </c>
    </row>
    <row r="242" spans="1:37" ht="15" customHeight="1" x14ac:dyDescent="0.2">
      <c r="A242" s="16"/>
      <c r="B242" s="106"/>
      <c r="C242" s="18" t="s">
        <v>60</v>
      </c>
      <c r="D242" s="8">
        <v>91</v>
      </c>
      <c r="E242" s="8">
        <v>59</v>
      </c>
      <c r="F242" s="8">
        <v>32</v>
      </c>
      <c r="G242" s="8">
        <v>53</v>
      </c>
      <c r="H242" s="8">
        <v>15</v>
      </c>
      <c r="I242" s="8">
        <v>8</v>
      </c>
      <c r="J242" s="8">
        <v>3</v>
      </c>
      <c r="K242" s="8">
        <v>5</v>
      </c>
      <c r="L242" s="8">
        <v>4</v>
      </c>
      <c r="M242" s="8">
        <v>18</v>
      </c>
      <c r="N242" s="8">
        <v>36.48085714285714</v>
      </c>
      <c r="O242" s="8">
        <v>63.841499999999996</v>
      </c>
      <c r="P242" s="8">
        <v>53</v>
      </c>
      <c r="Q242" s="8">
        <v>31</v>
      </c>
      <c r="R242" s="8">
        <v>8</v>
      </c>
      <c r="S242" s="8">
        <v>2</v>
      </c>
      <c r="T242" s="8">
        <v>0</v>
      </c>
      <c r="U242" s="8">
        <v>0</v>
      </c>
      <c r="V242" s="8">
        <v>0</v>
      </c>
      <c r="W242" s="8">
        <v>0</v>
      </c>
      <c r="X242" s="8">
        <v>12</v>
      </c>
      <c r="Y242" s="8">
        <v>53</v>
      </c>
      <c r="Z242" s="8">
        <v>19</v>
      </c>
      <c r="AA242" s="8">
        <v>20</v>
      </c>
      <c r="AB242" s="8">
        <v>14</v>
      </c>
      <c r="AC242" s="8">
        <v>104</v>
      </c>
      <c r="AD242" s="8">
        <v>33</v>
      </c>
      <c r="AE242" s="8">
        <v>19</v>
      </c>
      <c r="AF242" s="8">
        <v>13</v>
      </c>
      <c r="AG242" s="8">
        <v>25</v>
      </c>
      <c r="AH242" s="8">
        <v>13</v>
      </c>
      <c r="AI242" s="8">
        <v>1</v>
      </c>
      <c r="AJ242" s="8">
        <v>35.12355363083519</v>
      </c>
      <c r="AK242" s="8">
        <v>51.681800342514641</v>
      </c>
    </row>
    <row r="243" spans="1:37" ht="15" customHeight="1" x14ac:dyDescent="0.2">
      <c r="A243" s="16"/>
      <c r="B243" s="106"/>
      <c r="C243" s="18" t="s">
        <v>61</v>
      </c>
      <c r="D243" s="8">
        <v>67</v>
      </c>
      <c r="E243" s="8">
        <v>46</v>
      </c>
      <c r="F243" s="8">
        <v>21</v>
      </c>
      <c r="G243" s="8">
        <v>40</v>
      </c>
      <c r="H243" s="8">
        <v>12</v>
      </c>
      <c r="I243" s="8">
        <v>6</v>
      </c>
      <c r="J243" s="8">
        <v>3</v>
      </c>
      <c r="K243" s="8">
        <v>7</v>
      </c>
      <c r="L243" s="8">
        <v>5</v>
      </c>
      <c r="M243" s="8">
        <v>7</v>
      </c>
      <c r="N243" s="8">
        <v>47.477272727272734</v>
      </c>
      <c r="O243" s="8">
        <v>74.607142857142861</v>
      </c>
      <c r="P243" s="8">
        <v>40</v>
      </c>
      <c r="Q243" s="8">
        <v>23</v>
      </c>
      <c r="R243" s="8">
        <v>7</v>
      </c>
      <c r="S243" s="8">
        <v>2</v>
      </c>
      <c r="T243" s="8">
        <v>0</v>
      </c>
      <c r="U243" s="8">
        <v>0</v>
      </c>
      <c r="V243" s="8">
        <v>0</v>
      </c>
      <c r="W243" s="8">
        <v>0</v>
      </c>
      <c r="X243" s="8">
        <v>8</v>
      </c>
      <c r="Y243" s="8">
        <v>40</v>
      </c>
      <c r="Z243" s="8">
        <v>17</v>
      </c>
      <c r="AA243" s="8">
        <v>15</v>
      </c>
      <c r="AB243" s="8">
        <v>8</v>
      </c>
      <c r="AC243" s="8">
        <v>72</v>
      </c>
      <c r="AD243" s="8">
        <v>25</v>
      </c>
      <c r="AE243" s="8">
        <v>22</v>
      </c>
      <c r="AF243" s="8">
        <v>10</v>
      </c>
      <c r="AG243" s="8">
        <v>9</v>
      </c>
      <c r="AH243" s="8">
        <v>6</v>
      </c>
      <c r="AI243" s="8">
        <v>0</v>
      </c>
      <c r="AJ243" s="8">
        <v>28.301858082202287</v>
      </c>
      <c r="AK243" s="8">
        <v>43.356037913160947</v>
      </c>
    </row>
    <row r="244" spans="1:37" ht="15" customHeight="1" x14ac:dyDescent="0.2">
      <c r="A244" s="16"/>
      <c r="B244" s="25"/>
      <c r="C244" s="18" t="s">
        <v>62</v>
      </c>
      <c r="D244" s="8">
        <v>35</v>
      </c>
      <c r="E244" s="8">
        <v>15</v>
      </c>
      <c r="F244" s="8">
        <v>20</v>
      </c>
      <c r="G244" s="8">
        <v>14</v>
      </c>
      <c r="H244" s="8">
        <v>6</v>
      </c>
      <c r="I244" s="8">
        <v>4</v>
      </c>
      <c r="J244" s="8">
        <v>2</v>
      </c>
      <c r="K244" s="8">
        <v>1</v>
      </c>
      <c r="L244" s="8">
        <v>1</v>
      </c>
      <c r="M244" s="8">
        <v>0</v>
      </c>
      <c r="N244" s="8">
        <v>33.614285714285714</v>
      </c>
      <c r="O244" s="8">
        <v>58.825000000000003</v>
      </c>
      <c r="P244" s="8">
        <v>14</v>
      </c>
      <c r="Q244" s="8">
        <v>9</v>
      </c>
      <c r="R244" s="8">
        <v>3</v>
      </c>
      <c r="S244" s="8">
        <v>1</v>
      </c>
      <c r="T244" s="8">
        <v>0</v>
      </c>
      <c r="U244" s="8">
        <v>0</v>
      </c>
      <c r="V244" s="8">
        <v>0</v>
      </c>
      <c r="W244" s="8">
        <v>0</v>
      </c>
      <c r="X244" s="8">
        <v>1</v>
      </c>
      <c r="Y244" s="8">
        <v>14</v>
      </c>
      <c r="Z244" s="8">
        <v>6</v>
      </c>
      <c r="AA244" s="8">
        <v>7</v>
      </c>
      <c r="AB244" s="8">
        <v>1</v>
      </c>
      <c r="AC244" s="8">
        <v>39</v>
      </c>
      <c r="AD244" s="8">
        <v>16</v>
      </c>
      <c r="AE244" s="8">
        <v>7</v>
      </c>
      <c r="AF244" s="8">
        <v>6</v>
      </c>
      <c r="AG244" s="8">
        <v>3</v>
      </c>
      <c r="AH244" s="8">
        <v>7</v>
      </c>
      <c r="AI244" s="8">
        <v>0</v>
      </c>
      <c r="AJ244" s="8">
        <v>30.694953194953193</v>
      </c>
      <c r="AK244" s="8">
        <v>52.0479641131815</v>
      </c>
    </row>
    <row r="245" spans="1:37" ht="15" customHeight="1" x14ac:dyDescent="0.2">
      <c r="A245" s="16"/>
      <c r="B245" s="25"/>
      <c r="C245" s="18" t="s">
        <v>63</v>
      </c>
      <c r="D245" s="8">
        <v>52</v>
      </c>
      <c r="E245" s="8">
        <v>29</v>
      </c>
      <c r="F245" s="8">
        <v>23</v>
      </c>
      <c r="G245" s="8">
        <v>25</v>
      </c>
      <c r="H245" s="8">
        <v>11</v>
      </c>
      <c r="I245" s="8">
        <v>2</v>
      </c>
      <c r="J245" s="8">
        <v>1</v>
      </c>
      <c r="K245" s="8">
        <v>2</v>
      </c>
      <c r="L245" s="8">
        <v>3</v>
      </c>
      <c r="M245" s="8">
        <v>6</v>
      </c>
      <c r="N245" s="8">
        <v>65.526315789473685</v>
      </c>
      <c r="O245" s="8">
        <v>155.625</v>
      </c>
      <c r="P245" s="8">
        <v>25</v>
      </c>
      <c r="Q245" s="8">
        <v>15</v>
      </c>
      <c r="R245" s="8">
        <v>4</v>
      </c>
      <c r="S245" s="8">
        <v>1</v>
      </c>
      <c r="T245" s="8">
        <v>0</v>
      </c>
      <c r="U245" s="8">
        <v>0</v>
      </c>
      <c r="V245" s="8">
        <v>0</v>
      </c>
      <c r="W245" s="8">
        <v>0</v>
      </c>
      <c r="X245" s="8">
        <v>5</v>
      </c>
      <c r="Y245" s="8">
        <v>25</v>
      </c>
      <c r="Z245" s="8">
        <v>5</v>
      </c>
      <c r="AA245" s="8">
        <v>15</v>
      </c>
      <c r="AB245" s="8">
        <v>5</v>
      </c>
      <c r="AC245" s="8">
        <v>51</v>
      </c>
      <c r="AD245" s="8">
        <v>23</v>
      </c>
      <c r="AE245" s="8">
        <v>12</v>
      </c>
      <c r="AF245" s="8">
        <v>6</v>
      </c>
      <c r="AG245" s="8">
        <v>5</v>
      </c>
      <c r="AH245" s="8">
        <v>5</v>
      </c>
      <c r="AI245" s="8">
        <v>0</v>
      </c>
      <c r="AJ245" s="8">
        <v>23.836185037373493</v>
      </c>
      <c r="AK245" s="8">
        <v>43.415908460930289</v>
      </c>
    </row>
    <row r="246" spans="1:37" ht="15" customHeight="1" x14ac:dyDescent="0.2">
      <c r="A246" s="17"/>
      <c r="B246" s="26"/>
      <c r="C246" s="19" t="s">
        <v>64</v>
      </c>
      <c r="D246" s="8">
        <v>155</v>
      </c>
      <c r="E246" s="8">
        <v>120</v>
      </c>
      <c r="F246" s="8">
        <v>35</v>
      </c>
      <c r="G246" s="8">
        <v>115</v>
      </c>
      <c r="H246" s="8">
        <v>15</v>
      </c>
      <c r="I246" s="8">
        <v>37</v>
      </c>
      <c r="J246" s="8">
        <v>16</v>
      </c>
      <c r="K246" s="8">
        <v>13</v>
      </c>
      <c r="L246" s="8">
        <v>13</v>
      </c>
      <c r="M246" s="8">
        <v>21</v>
      </c>
      <c r="N246" s="8">
        <v>53.936170212765958</v>
      </c>
      <c r="O246" s="8">
        <v>64.177215189873422</v>
      </c>
      <c r="P246" s="8">
        <v>115</v>
      </c>
      <c r="Q246" s="8">
        <v>81</v>
      </c>
      <c r="R246" s="8">
        <v>10</v>
      </c>
      <c r="S246" s="8">
        <v>7</v>
      </c>
      <c r="T246" s="8">
        <v>0</v>
      </c>
      <c r="U246" s="8">
        <v>0</v>
      </c>
      <c r="V246" s="8">
        <v>0</v>
      </c>
      <c r="W246" s="8">
        <v>0</v>
      </c>
      <c r="X246" s="8">
        <v>17</v>
      </c>
      <c r="Y246" s="8">
        <v>115</v>
      </c>
      <c r="Z246" s="8">
        <v>78</v>
      </c>
      <c r="AA246" s="8">
        <v>18</v>
      </c>
      <c r="AB246" s="8">
        <v>19</v>
      </c>
      <c r="AC246" s="8">
        <v>169</v>
      </c>
      <c r="AD246" s="8">
        <v>86</v>
      </c>
      <c r="AE246" s="8">
        <v>35</v>
      </c>
      <c r="AF246" s="8">
        <v>14</v>
      </c>
      <c r="AG246" s="8">
        <v>18</v>
      </c>
      <c r="AH246" s="8">
        <v>14</v>
      </c>
      <c r="AI246" s="8">
        <v>2</v>
      </c>
      <c r="AJ246" s="8">
        <v>21.48240368379038</v>
      </c>
      <c r="AK246" s="8">
        <v>44.290881669049305</v>
      </c>
    </row>
    <row r="247" spans="1:37" ht="15" customHeight="1" x14ac:dyDescent="0.2">
      <c r="A247" s="11" t="s">
        <v>187</v>
      </c>
      <c r="B247" s="6" t="s">
        <v>23</v>
      </c>
      <c r="C247" s="12" t="s">
        <v>24</v>
      </c>
      <c r="D247" s="8">
        <v>781</v>
      </c>
      <c r="E247" s="8">
        <v>668</v>
      </c>
      <c r="F247" s="8">
        <v>113</v>
      </c>
      <c r="G247" s="8">
        <v>649</v>
      </c>
      <c r="H247" s="8">
        <v>92</v>
      </c>
      <c r="I247" s="8">
        <v>46</v>
      </c>
      <c r="J247" s="8">
        <v>62</v>
      </c>
      <c r="K247" s="8">
        <v>129</v>
      </c>
      <c r="L247" s="8">
        <v>287</v>
      </c>
      <c r="M247" s="8">
        <v>33</v>
      </c>
      <c r="N247" s="8">
        <v>141.70758782467533</v>
      </c>
      <c r="O247" s="8">
        <v>166.58754599236642</v>
      </c>
      <c r="P247" s="8">
        <v>649</v>
      </c>
      <c r="Q247" s="8">
        <v>475</v>
      </c>
      <c r="R247" s="8">
        <v>121</v>
      </c>
      <c r="S247" s="8">
        <v>20</v>
      </c>
      <c r="T247" s="8">
        <v>0</v>
      </c>
      <c r="U247" s="8">
        <v>0</v>
      </c>
      <c r="V247" s="8">
        <v>0</v>
      </c>
      <c r="W247" s="8">
        <v>2</v>
      </c>
      <c r="X247" s="8">
        <v>31</v>
      </c>
      <c r="Y247" s="8">
        <v>649</v>
      </c>
      <c r="Z247" s="8">
        <v>486</v>
      </c>
      <c r="AA247" s="8">
        <v>132</v>
      </c>
      <c r="AB247" s="8">
        <v>31</v>
      </c>
      <c r="AC247" s="8">
        <v>825</v>
      </c>
      <c r="AD247" s="8">
        <v>218</v>
      </c>
      <c r="AE247" s="8">
        <v>286</v>
      </c>
      <c r="AF247" s="8">
        <v>110</v>
      </c>
      <c r="AG247" s="8">
        <v>98</v>
      </c>
      <c r="AH247" s="8">
        <v>104</v>
      </c>
      <c r="AI247" s="8">
        <v>9</v>
      </c>
      <c r="AJ247" s="8">
        <v>30.621679096662721</v>
      </c>
      <c r="AK247" s="8">
        <v>41.784766125212009</v>
      </c>
    </row>
    <row r="248" spans="1:37" ht="15" customHeight="1" x14ac:dyDescent="0.2">
      <c r="A248" s="104" t="s">
        <v>188</v>
      </c>
      <c r="B248" s="6" t="s">
        <v>41</v>
      </c>
      <c r="C248" s="15"/>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row>
    <row r="249" spans="1:37" ht="15" customHeight="1" x14ac:dyDescent="0.2">
      <c r="A249" s="104"/>
      <c r="B249" s="6" t="s">
        <v>27</v>
      </c>
      <c r="C249" s="18" t="s">
        <v>52</v>
      </c>
      <c r="D249" s="8">
        <v>620</v>
      </c>
      <c r="E249" s="8">
        <v>522</v>
      </c>
      <c r="F249" s="8">
        <v>98</v>
      </c>
      <c r="G249" s="8">
        <v>503</v>
      </c>
      <c r="H249" s="8">
        <v>69</v>
      </c>
      <c r="I249" s="8">
        <v>42</v>
      </c>
      <c r="J249" s="8">
        <v>56</v>
      </c>
      <c r="K249" s="8">
        <v>102</v>
      </c>
      <c r="L249" s="8">
        <v>218</v>
      </c>
      <c r="M249" s="8">
        <v>16</v>
      </c>
      <c r="N249" s="8">
        <v>131.55538829568789</v>
      </c>
      <c r="O249" s="8">
        <v>153.27146913875598</v>
      </c>
      <c r="P249" s="8">
        <v>503</v>
      </c>
      <c r="Q249" s="8">
        <v>355</v>
      </c>
      <c r="R249" s="8">
        <v>108</v>
      </c>
      <c r="S249" s="8">
        <v>18</v>
      </c>
      <c r="T249" s="8">
        <v>0</v>
      </c>
      <c r="U249" s="8">
        <v>0</v>
      </c>
      <c r="V249" s="8">
        <v>0</v>
      </c>
      <c r="W249" s="8">
        <v>1</v>
      </c>
      <c r="X249" s="8">
        <v>21</v>
      </c>
      <c r="Y249" s="8">
        <v>503</v>
      </c>
      <c r="Z249" s="8">
        <v>369</v>
      </c>
      <c r="AA249" s="8">
        <v>111</v>
      </c>
      <c r="AB249" s="8">
        <v>23</v>
      </c>
      <c r="AC249" s="8">
        <v>657</v>
      </c>
      <c r="AD249" s="8">
        <v>142</v>
      </c>
      <c r="AE249" s="8">
        <v>240</v>
      </c>
      <c r="AF249" s="8">
        <v>97</v>
      </c>
      <c r="AG249" s="8">
        <v>86</v>
      </c>
      <c r="AH249" s="8">
        <v>86</v>
      </c>
      <c r="AI249" s="8">
        <v>6</v>
      </c>
      <c r="AJ249" s="8">
        <v>32.743910810033555</v>
      </c>
      <c r="AK249" s="8">
        <v>41.878754297312071</v>
      </c>
    </row>
    <row r="250" spans="1:37" ht="15" customHeight="1" x14ac:dyDescent="0.2">
      <c r="A250" s="104"/>
      <c r="B250" s="6" t="s">
        <v>43</v>
      </c>
      <c r="C250" s="18" t="s">
        <v>189</v>
      </c>
      <c r="D250" s="8">
        <v>20</v>
      </c>
      <c r="E250" s="8">
        <v>16</v>
      </c>
      <c r="F250" s="8">
        <v>4</v>
      </c>
      <c r="G250" s="8">
        <v>16</v>
      </c>
      <c r="H250" s="8">
        <v>5</v>
      </c>
      <c r="I250" s="8">
        <v>1</v>
      </c>
      <c r="J250" s="8">
        <v>1</v>
      </c>
      <c r="K250" s="8">
        <v>3</v>
      </c>
      <c r="L250" s="8">
        <v>4</v>
      </c>
      <c r="M250" s="8">
        <v>2</v>
      </c>
      <c r="N250" s="8">
        <v>104.5</v>
      </c>
      <c r="O250" s="8">
        <v>162.55555555555554</v>
      </c>
      <c r="P250" s="8">
        <v>16</v>
      </c>
      <c r="Q250" s="8">
        <v>12</v>
      </c>
      <c r="R250" s="8">
        <v>2</v>
      </c>
      <c r="S250" s="8">
        <v>1</v>
      </c>
      <c r="T250" s="8">
        <v>0</v>
      </c>
      <c r="U250" s="8">
        <v>0</v>
      </c>
      <c r="V250" s="8">
        <v>0</v>
      </c>
      <c r="W250" s="8">
        <v>0</v>
      </c>
      <c r="X250" s="8">
        <v>1</v>
      </c>
      <c r="Y250" s="8">
        <v>16</v>
      </c>
      <c r="Z250" s="8">
        <v>10</v>
      </c>
      <c r="AA250" s="8">
        <v>5</v>
      </c>
      <c r="AB250" s="8">
        <v>1</v>
      </c>
      <c r="AC250" s="8">
        <v>23</v>
      </c>
      <c r="AD250" s="8">
        <v>9</v>
      </c>
      <c r="AE250" s="8">
        <v>5</v>
      </c>
      <c r="AF250" s="8">
        <v>2</v>
      </c>
      <c r="AG250" s="8">
        <v>1</v>
      </c>
      <c r="AH250" s="8">
        <v>5</v>
      </c>
      <c r="AI250" s="8">
        <v>1</v>
      </c>
      <c r="AJ250" s="8">
        <v>32.852649845617186</v>
      </c>
      <c r="AK250" s="8">
        <v>55.59679204642908</v>
      </c>
    </row>
    <row r="251" spans="1:37" ht="15" customHeight="1" x14ac:dyDescent="0.2">
      <c r="A251" s="16"/>
      <c r="B251" s="6"/>
      <c r="C251" s="18" t="s">
        <v>190</v>
      </c>
      <c r="D251" s="8">
        <v>25</v>
      </c>
      <c r="E251" s="8">
        <v>25</v>
      </c>
      <c r="F251" s="8">
        <v>0</v>
      </c>
      <c r="G251" s="8">
        <v>25</v>
      </c>
      <c r="H251" s="8">
        <v>2</v>
      </c>
      <c r="I251" s="8">
        <v>0</v>
      </c>
      <c r="J251" s="8">
        <v>2</v>
      </c>
      <c r="K251" s="8">
        <v>3</v>
      </c>
      <c r="L251" s="8">
        <v>14</v>
      </c>
      <c r="M251" s="8">
        <v>4</v>
      </c>
      <c r="N251" s="8">
        <v>186.56666666666666</v>
      </c>
      <c r="O251" s="8">
        <v>206.20526315789473</v>
      </c>
      <c r="P251" s="8">
        <v>25</v>
      </c>
      <c r="Q251" s="8">
        <v>16</v>
      </c>
      <c r="R251" s="8">
        <v>6</v>
      </c>
      <c r="S251" s="8">
        <v>0</v>
      </c>
      <c r="T251" s="8">
        <v>0</v>
      </c>
      <c r="U251" s="8">
        <v>0</v>
      </c>
      <c r="V251" s="8">
        <v>0</v>
      </c>
      <c r="W251" s="8">
        <v>1</v>
      </c>
      <c r="X251" s="8">
        <v>2</v>
      </c>
      <c r="Y251" s="8">
        <v>25</v>
      </c>
      <c r="Z251" s="8">
        <v>16</v>
      </c>
      <c r="AA251" s="8">
        <v>6</v>
      </c>
      <c r="AB251" s="8">
        <v>3</v>
      </c>
      <c r="AC251" s="8">
        <v>25</v>
      </c>
      <c r="AD251" s="8">
        <v>6</v>
      </c>
      <c r="AE251" s="8">
        <v>12</v>
      </c>
      <c r="AF251" s="8">
        <v>2</v>
      </c>
      <c r="AG251" s="8">
        <v>2</v>
      </c>
      <c r="AH251" s="8">
        <v>3</v>
      </c>
      <c r="AI251" s="8">
        <v>0</v>
      </c>
      <c r="AJ251" s="8">
        <v>26.866612669522887</v>
      </c>
      <c r="AK251" s="8">
        <v>35.350806144109065</v>
      </c>
    </row>
    <row r="252" spans="1:37" ht="15" customHeight="1" x14ac:dyDescent="0.2">
      <c r="A252" s="16"/>
      <c r="B252" s="6"/>
      <c r="C252" s="18" t="s">
        <v>191</v>
      </c>
      <c r="D252" s="8">
        <v>31</v>
      </c>
      <c r="E252" s="8">
        <v>28</v>
      </c>
      <c r="F252" s="8">
        <v>3</v>
      </c>
      <c r="G252" s="8">
        <v>28</v>
      </c>
      <c r="H252" s="8">
        <v>10</v>
      </c>
      <c r="I252" s="8">
        <v>0</v>
      </c>
      <c r="J252" s="8">
        <v>0</v>
      </c>
      <c r="K252" s="8">
        <v>5</v>
      </c>
      <c r="L252" s="8">
        <v>12</v>
      </c>
      <c r="M252" s="8">
        <v>1</v>
      </c>
      <c r="N252" s="8">
        <v>137.83333333333334</v>
      </c>
      <c r="O252" s="8">
        <v>218.91176470588235</v>
      </c>
      <c r="P252" s="8">
        <v>28</v>
      </c>
      <c r="Q252" s="8">
        <v>24</v>
      </c>
      <c r="R252" s="8">
        <v>2</v>
      </c>
      <c r="S252" s="8">
        <v>1</v>
      </c>
      <c r="T252" s="8">
        <v>0</v>
      </c>
      <c r="U252" s="8">
        <v>0</v>
      </c>
      <c r="V252" s="8">
        <v>0</v>
      </c>
      <c r="W252" s="8">
        <v>0</v>
      </c>
      <c r="X252" s="8">
        <v>1</v>
      </c>
      <c r="Y252" s="8">
        <v>28</v>
      </c>
      <c r="Z252" s="8">
        <v>25</v>
      </c>
      <c r="AA252" s="8">
        <v>3</v>
      </c>
      <c r="AB252" s="8">
        <v>0</v>
      </c>
      <c r="AC252" s="8">
        <v>34</v>
      </c>
      <c r="AD252" s="8">
        <v>9</v>
      </c>
      <c r="AE252" s="8">
        <v>11</v>
      </c>
      <c r="AF252" s="8">
        <v>2</v>
      </c>
      <c r="AG252" s="8">
        <v>5</v>
      </c>
      <c r="AH252" s="8">
        <v>7</v>
      </c>
      <c r="AI252" s="8">
        <v>0</v>
      </c>
      <c r="AJ252" s="8">
        <v>35.954576469282344</v>
      </c>
      <c r="AK252" s="8">
        <v>48.898223998223983</v>
      </c>
    </row>
    <row r="253" spans="1:37" ht="15" customHeight="1" x14ac:dyDescent="0.2">
      <c r="A253" s="16"/>
      <c r="B253" s="6"/>
      <c r="C253" s="18" t="s">
        <v>192</v>
      </c>
      <c r="D253" s="8">
        <v>35</v>
      </c>
      <c r="E253" s="8">
        <v>32</v>
      </c>
      <c r="F253" s="8">
        <v>3</v>
      </c>
      <c r="G253" s="8">
        <v>32</v>
      </c>
      <c r="H253" s="8">
        <v>1</v>
      </c>
      <c r="I253" s="8">
        <v>1</v>
      </c>
      <c r="J253" s="8">
        <v>0</v>
      </c>
      <c r="K253" s="8">
        <v>7</v>
      </c>
      <c r="L253" s="8">
        <v>21</v>
      </c>
      <c r="M253" s="8">
        <v>2</v>
      </c>
      <c r="N253" s="8">
        <v>280.01333333333332</v>
      </c>
      <c r="O253" s="8">
        <v>289.66896551724136</v>
      </c>
      <c r="P253" s="8">
        <v>32</v>
      </c>
      <c r="Q253" s="8">
        <v>28</v>
      </c>
      <c r="R253" s="8">
        <v>2</v>
      </c>
      <c r="S253" s="8">
        <v>0</v>
      </c>
      <c r="T253" s="8">
        <v>0</v>
      </c>
      <c r="U253" s="8">
        <v>0</v>
      </c>
      <c r="V253" s="8">
        <v>0</v>
      </c>
      <c r="W253" s="8">
        <v>0</v>
      </c>
      <c r="X253" s="8">
        <v>2</v>
      </c>
      <c r="Y253" s="8">
        <v>32</v>
      </c>
      <c r="Z253" s="8">
        <v>27</v>
      </c>
      <c r="AA253" s="8">
        <v>5</v>
      </c>
      <c r="AB253" s="8">
        <v>0</v>
      </c>
      <c r="AC253" s="8">
        <v>37</v>
      </c>
      <c r="AD253" s="8">
        <v>11</v>
      </c>
      <c r="AE253" s="8">
        <v>15</v>
      </c>
      <c r="AF253" s="8">
        <v>7</v>
      </c>
      <c r="AG253" s="8">
        <v>2</v>
      </c>
      <c r="AH253" s="8">
        <v>2</v>
      </c>
      <c r="AI253" s="8">
        <v>0</v>
      </c>
      <c r="AJ253" s="8">
        <v>20.8799745454529</v>
      </c>
      <c r="AK253" s="8">
        <v>29.713809930067587</v>
      </c>
    </row>
    <row r="254" spans="1:37" ht="15" customHeight="1" x14ac:dyDescent="0.2">
      <c r="A254" s="16"/>
      <c r="B254" s="6"/>
      <c r="C254" s="19" t="s">
        <v>34</v>
      </c>
      <c r="D254" s="8">
        <v>50</v>
      </c>
      <c r="E254" s="8">
        <v>45</v>
      </c>
      <c r="F254" s="8">
        <v>5</v>
      </c>
      <c r="G254" s="8">
        <v>45</v>
      </c>
      <c r="H254" s="8">
        <v>5</v>
      </c>
      <c r="I254" s="8">
        <v>2</v>
      </c>
      <c r="J254" s="8">
        <v>3</v>
      </c>
      <c r="K254" s="8">
        <v>9</v>
      </c>
      <c r="L254" s="8">
        <v>18</v>
      </c>
      <c r="M254" s="8">
        <v>8</v>
      </c>
      <c r="N254" s="8">
        <v>154.63783783783785</v>
      </c>
      <c r="O254" s="8">
        <v>178.8</v>
      </c>
      <c r="P254" s="8">
        <v>45</v>
      </c>
      <c r="Q254" s="8">
        <v>40</v>
      </c>
      <c r="R254" s="8">
        <v>1</v>
      </c>
      <c r="S254" s="8">
        <v>0</v>
      </c>
      <c r="T254" s="8">
        <v>0</v>
      </c>
      <c r="U254" s="8">
        <v>0</v>
      </c>
      <c r="V254" s="8">
        <v>0</v>
      </c>
      <c r="W254" s="8">
        <v>0</v>
      </c>
      <c r="X254" s="8">
        <v>4</v>
      </c>
      <c r="Y254" s="8">
        <v>45</v>
      </c>
      <c r="Z254" s="8">
        <v>39</v>
      </c>
      <c r="AA254" s="8">
        <v>2</v>
      </c>
      <c r="AB254" s="8">
        <v>4</v>
      </c>
      <c r="AC254" s="8">
        <v>49</v>
      </c>
      <c r="AD254" s="8">
        <v>41</v>
      </c>
      <c r="AE254" s="8">
        <v>3</v>
      </c>
      <c r="AF254" s="8">
        <v>0</v>
      </c>
      <c r="AG254" s="8">
        <v>2</v>
      </c>
      <c r="AH254" s="8">
        <v>1</v>
      </c>
      <c r="AI254" s="8">
        <v>2</v>
      </c>
      <c r="AJ254" s="8">
        <v>5.9907645545943415</v>
      </c>
      <c r="AK254" s="8">
        <v>46.927655677655679</v>
      </c>
    </row>
    <row r="255" spans="1:37" ht="15" customHeight="1" x14ac:dyDescent="0.2">
      <c r="A255" s="16"/>
      <c r="B255" s="30" t="s">
        <v>35</v>
      </c>
      <c r="C255" s="12" t="s">
        <v>24</v>
      </c>
      <c r="D255" s="8">
        <v>558</v>
      </c>
      <c r="E255" s="8">
        <v>298</v>
      </c>
      <c r="F255" s="8">
        <v>260</v>
      </c>
      <c r="G255" s="8">
        <v>263</v>
      </c>
      <c r="H255" s="8">
        <v>77</v>
      </c>
      <c r="I255" s="8">
        <v>52</v>
      </c>
      <c r="J255" s="8">
        <v>29</v>
      </c>
      <c r="K255" s="8">
        <v>33</v>
      </c>
      <c r="L255" s="8">
        <v>40</v>
      </c>
      <c r="M255" s="8">
        <v>32</v>
      </c>
      <c r="N255" s="8">
        <v>54.627489177489181</v>
      </c>
      <c r="O255" s="8">
        <v>81.941233766233765</v>
      </c>
      <c r="P255" s="8">
        <v>263</v>
      </c>
      <c r="Q255" s="8">
        <v>175</v>
      </c>
      <c r="R255" s="8">
        <v>33</v>
      </c>
      <c r="S255" s="8">
        <v>22</v>
      </c>
      <c r="T255" s="8">
        <v>2</v>
      </c>
      <c r="U255" s="8">
        <v>0</v>
      </c>
      <c r="V255" s="8">
        <v>0</v>
      </c>
      <c r="W255" s="8">
        <v>4</v>
      </c>
      <c r="X255" s="8">
        <v>27</v>
      </c>
      <c r="Y255" s="8">
        <v>263</v>
      </c>
      <c r="Z255" s="8">
        <v>104</v>
      </c>
      <c r="AA255" s="8">
        <v>129</v>
      </c>
      <c r="AB255" s="8">
        <v>30</v>
      </c>
      <c r="AC255" s="8">
        <v>529</v>
      </c>
      <c r="AD255" s="8">
        <v>286</v>
      </c>
      <c r="AE255" s="8">
        <v>93</v>
      </c>
      <c r="AF255" s="8">
        <v>46</v>
      </c>
      <c r="AG255" s="8">
        <v>61</v>
      </c>
      <c r="AH255" s="8">
        <v>34</v>
      </c>
      <c r="AI255" s="8">
        <v>9</v>
      </c>
      <c r="AJ255" s="8">
        <v>19.415272730475749</v>
      </c>
      <c r="AK255" s="8">
        <v>43.145050512168332</v>
      </c>
    </row>
    <row r="256" spans="1:37" ht="15" customHeight="1" x14ac:dyDescent="0.2">
      <c r="A256" s="16"/>
      <c r="B256" s="25" t="s">
        <v>36</v>
      </c>
      <c r="C256" s="15"/>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row>
    <row r="257" spans="1:37" ht="15" customHeight="1" x14ac:dyDescent="0.2">
      <c r="A257" s="16"/>
      <c r="B257" s="25" t="s">
        <v>37</v>
      </c>
      <c r="C257" s="18" t="s">
        <v>52</v>
      </c>
      <c r="D257" s="8">
        <v>449</v>
      </c>
      <c r="E257" s="8">
        <v>238</v>
      </c>
      <c r="F257" s="8">
        <v>211</v>
      </c>
      <c r="G257" s="8">
        <v>209</v>
      </c>
      <c r="H257" s="8">
        <v>63</v>
      </c>
      <c r="I257" s="8">
        <v>46</v>
      </c>
      <c r="J257" s="8">
        <v>26</v>
      </c>
      <c r="K257" s="8">
        <v>25</v>
      </c>
      <c r="L257" s="8">
        <v>27</v>
      </c>
      <c r="M257" s="8">
        <v>22</v>
      </c>
      <c r="N257" s="8">
        <v>47.633422459893055</v>
      </c>
      <c r="O257" s="8">
        <v>71.834274193548396</v>
      </c>
      <c r="P257" s="8">
        <v>209</v>
      </c>
      <c r="Q257" s="8">
        <v>142</v>
      </c>
      <c r="R257" s="8">
        <v>28</v>
      </c>
      <c r="S257" s="8">
        <v>14</v>
      </c>
      <c r="T257" s="8">
        <v>2</v>
      </c>
      <c r="U257" s="8">
        <v>0</v>
      </c>
      <c r="V257" s="8">
        <v>0</v>
      </c>
      <c r="W257" s="8">
        <v>4</v>
      </c>
      <c r="X257" s="8">
        <v>19</v>
      </c>
      <c r="Y257" s="8">
        <v>209</v>
      </c>
      <c r="Z257" s="8">
        <v>81</v>
      </c>
      <c r="AA257" s="8">
        <v>105</v>
      </c>
      <c r="AB257" s="8">
        <v>23</v>
      </c>
      <c r="AC257" s="8">
        <v>436</v>
      </c>
      <c r="AD257" s="8">
        <v>238</v>
      </c>
      <c r="AE257" s="8">
        <v>72</v>
      </c>
      <c r="AF257" s="8">
        <v>37</v>
      </c>
      <c r="AG257" s="8">
        <v>56</v>
      </c>
      <c r="AH257" s="8">
        <v>29</v>
      </c>
      <c r="AI257" s="8">
        <v>4</v>
      </c>
      <c r="AJ257" s="8">
        <v>19.965752996207502</v>
      </c>
      <c r="AK257" s="8">
        <v>44.459821104956916</v>
      </c>
    </row>
    <row r="258" spans="1:37" ht="15" customHeight="1" x14ac:dyDescent="0.2">
      <c r="A258" s="16"/>
      <c r="B258" s="25"/>
      <c r="C258" s="18" t="s">
        <v>189</v>
      </c>
      <c r="D258" s="8">
        <v>16</v>
      </c>
      <c r="E258" s="8">
        <v>13</v>
      </c>
      <c r="F258" s="8">
        <v>3</v>
      </c>
      <c r="G258" s="8">
        <v>13</v>
      </c>
      <c r="H258" s="8">
        <v>3</v>
      </c>
      <c r="I258" s="8">
        <v>0</v>
      </c>
      <c r="J258" s="8">
        <v>0</v>
      </c>
      <c r="K258" s="8">
        <v>2</v>
      </c>
      <c r="L258" s="8">
        <v>5</v>
      </c>
      <c r="M258" s="8">
        <v>3</v>
      </c>
      <c r="N258" s="8">
        <v>116.9</v>
      </c>
      <c r="O258" s="8">
        <v>167</v>
      </c>
      <c r="P258" s="8">
        <v>13</v>
      </c>
      <c r="Q258" s="8">
        <v>7</v>
      </c>
      <c r="R258" s="8">
        <v>2</v>
      </c>
      <c r="S258" s="8">
        <v>1</v>
      </c>
      <c r="T258" s="8">
        <v>0</v>
      </c>
      <c r="U258" s="8">
        <v>0</v>
      </c>
      <c r="V258" s="8">
        <v>0</v>
      </c>
      <c r="W258" s="8">
        <v>0</v>
      </c>
      <c r="X258" s="8">
        <v>3</v>
      </c>
      <c r="Y258" s="8">
        <v>13</v>
      </c>
      <c r="Z258" s="8">
        <v>6</v>
      </c>
      <c r="AA258" s="8">
        <v>4</v>
      </c>
      <c r="AB258" s="8">
        <v>3</v>
      </c>
      <c r="AC258" s="8">
        <v>16</v>
      </c>
      <c r="AD258" s="8">
        <v>4</v>
      </c>
      <c r="AE258" s="8">
        <v>2</v>
      </c>
      <c r="AF258" s="8">
        <v>4</v>
      </c>
      <c r="AG258" s="8">
        <v>2</v>
      </c>
      <c r="AH258" s="8">
        <v>3</v>
      </c>
      <c r="AI258" s="8">
        <v>1</v>
      </c>
      <c r="AJ258" s="8">
        <v>38.393162393162392</v>
      </c>
      <c r="AK258" s="8">
        <v>52.354312354312356</v>
      </c>
    </row>
    <row r="259" spans="1:37" ht="15" customHeight="1" x14ac:dyDescent="0.2">
      <c r="A259" s="16"/>
      <c r="B259" s="25"/>
      <c r="C259" s="18" t="s">
        <v>190</v>
      </c>
      <c r="D259" s="8">
        <v>8</v>
      </c>
      <c r="E259" s="8">
        <v>3</v>
      </c>
      <c r="F259" s="8">
        <v>5</v>
      </c>
      <c r="G259" s="8">
        <v>2</v>
      </c>
      <c r="H259" s="8">
        <v>0</v>
      </c>
      <c r="I259" s="8">
        <v>0</v>
      </c>
      <c r="J259" s="8">
        <v>0</v>
      </c>
      <c r="K259" s="8">
        <v>1</v>
      </c>
      <c r="L259" s="8">
        <v>1</v>
      </c>
      <c r="M259" s="8">
        <v>0</v>
      </c>
      <c r="N259" s="8">
        <v>99.5</v>
      </c>
      <c r="O259" s="8">
        <v>99.5</v>
      </c>
      <c r="P259" s="8">
        <v>2</v>
      </c>
      <c r="Q259" s="8">
        <v>1</v>
      </c>
      <c r="R259" s="8">
        <v>0</v>
      </c>
      <c r="S259" s="8">
        <v>0</v>
      </c>
      <c r="T259" s="8">
        <v>0</v>
      </c>
      <c r="U259" s="8">
        <v>0</v>
      </c>
      <c r="V259" s="8">
        <v>0</v>
      </c>
      <c r="W259" s="8">
        <v>0</v>
      </c>
      <c r="X259" s="8">
        <v>1</v>
      </c>
      <c r="Y259" s="8">
        <v>2</v>
      </c>
      <c r="Z259" s="8">
        <v>0</v>
      </c>
      <c r="AA259" s="8">
        <v>2</v>
      </c>
      <c r="AB259" s="8">
        <v>0</v>
      </c>
      <c r="AC259" s="8">
        <v>8</v>
      </c>
      <c r="AD259" s="8">
        <v>4</v>
      </c>
      <c r="AE259" s="8">
        <v>2</v>
      </c>
      <c r="AF259" s="8">
        <v>0</v>
      </c>
      <c r="AG259" s="8">
        <v>1</v>
      </c>
      <c r="AH259" s="8">
        <v>0</v>
      </c>
      <c r="AI259" s="8">
        <v>1</v>
      </c>
      <c r="AJ259" s="8">
        <v>14.88095238095238</v>
      </c>
      <c r="AK259" s="8">
        <v>34.722222222222221</v>
      </c>
    </row>
    <row r="260" spans="1:37" ht="15" customHeight="1" x14ac:dyDescent="0.2">
      <c r="A260" s="16"/>
      <c r="B260" s="25"/>
      <c r="C260" s="18" t="s">
        <v>191</v>
      </c>
      <c r="D260" s="8">
        <v>18</v>
      </c>
      <c r="E260" s="8">
        <v>10</v>
      </c>
      <c r="F260" s="8">
        <v>8</v>
      </c>
      <c r="G260" s="8">
        <v>9</v>
      </c>
      <c r="H260" s="8">
        <v>2</v>
      </c>
      <c r="I260" s="8">
        <v>1</v>
      </c>
      <c r="J260" s="8">
        <v>1</v>
      </c>
      <c r="K260" s="8">
        <v>2</v>
      </c>
      <c r="L260" s="8">
        <v>3</v>
      </c>
      <c r="M260" s="8">
        <v>0</v>
      </c>
      <c r="N260" s="8">
        <v>136.11111111111111</v>
      </c>
      <c r="O260" s="8">
        <v>175</v>
      </c>
      <c r="P260" s="8">
        <v>9</v>
      </c>
      <c r="Q260" s="8">
        <v>5</v>
      </c>
      <c r="R260" s="8">
        <v>1</v>
      </c>
      <c r="S260" s="8">
        <v>3</v>
      </c>
      <c r="T260" s="8">
        <v>0</v>
      </c>
      <c r="U260" s="8">
        <v>0</v>
      </c>
      <c r="V260" s="8">
        <v>0</v>
      </c>
      <c r="W260" s="8">
        <v>0</v>
      </c>
      <c r="X260" s="8">
        <v>0</v>
      </c>
      <c r="Y260" s="8">
        <v>9</v>
      </c>
      <c r="Z260" s="8">
        <v>8</v>
      </c>
      <c r="AA260" s="8">
        <v>1</v>
      </c>
      <c r="AB260" s="8">
        <v>0</v>
      </c>
      <c r="AC260" s="8">
        <v>16</v>
      </c>
      <c r="AD260" s="8">
        <v>8</v>
      </c>
      <c r="AE260" s="8">
        <v>3</v>
      </c>
      <c r="AF260" s="8">
        <v>2</v>
      </c>
      <c r="AG260" s="8">
        <v>1</v>
      </c>
      <c r="AH260" s="8">
        <v>1</v>
      </c>
      <c r="AI260" s="8">
        <v>1</v>
      </c>
      <c r="AJ260" s="8">
        <v>17.868335368335366</v>
      </c>
      <c r="AK260" s="8">
        <v>38.289290075004359</v>
      </c>
    </row>
    <row r="261" spans="1:37" ht="15" customHeight="1" x14ac:dyDescent="0.2">
      <c r="A261" s="16"/>
      <c r="B261" s="25"/>
      <c r="C261" s="18" t="s">
        <v>192</v>
      </c>
      <c r="D261" s="8">
        <v>31</v>
      </c>
      <c r="E261" s="8">
        <v>16</v>
      </c>
      <c r="F261" s="8">
        <v>15</v>
      </c>
      <c r="G261" s="8">
        <v>15</v>
      </c>
      <c r="H261" s="8">
        <v>4</v>
      </c>
      <c r="I261" s="8">
        <v>2</v>
      </c>
      <c r="J261" s="8">
        <v>1</v>
      </c>
      <c r="K261" s="8">
        <v>1</v>
      </c>
      <c r="L261" s="8">
        <v>4</v>
      </c>
      <c r="M261" s="8">
        <v>3</v>
      </c>
      <c r="N261" s="8">
        <v>75.541666666666671</v>
      </c>
      <c r="O261" s="8">
        <v>113.3125</v>
      </c>
      <c r="P261" s="8">
        <v>15</v>
      </c>
      <c r="Q261" s="8">
        <v>10</v>
      </c>
      <c r="R261" s="8">
        <v>0</v>
      </c>
      <c r="S261" s="8">
        <v>3</v>
      </c>
      <c r="T261" s="8">
        <v>0</v>
      </c>
      <c r="U261" s="8">
        <v>0</v>
      </c>
      <c r="V261" s="8">
        <v>0</v>
      </c>
      <c r="W261" s="8">
        <v>0</v>
      </c>
      <c r="X261" s="8">
        <v>2</v>
      </c>
      <c r="Y261" s="8">
        <v>15</v>
      </c>
      <c r="Z261" s="8">
        <v>6</v>
      </c>
      <c r="AA261" s="8">
        <v>7</v>
      </c>
      <c r="AB261" s="8">
        <v>2</v>
      </c>
      <c r="AC261" s="8">
        <v>23</v>
      </c>
      <c r="AD261" s="8">
        <v>11</v>
      </c>
      <c r="AE261" s="8">
        <v>10</v>
      </c>
      <c r="AF261" s="8">
        <v>0</v>
      </c>
      <c r="AG261" s="8">
        <v>0</v>
      </c>
      <c r="AH261" s="8">
        <v>0</v>
      </c>
      <c r="AI261" s="8">
        <v>2</v>
      </c>
      <c r="AJ261" s="8">
        <v>7.7186588971934684</v>
      </c>
      <c r="AK261" s="8">
        <v>16.209183684106286</v>
      </c>
    </row>
    <row r="262" spans="1:37" ht="15" customHeight="1" x14ac:dyDescent="0.2">
      <c r="A262" s="18"/>
      <c r="B262" s="26"/>
      <c r="C262" s="19" t="s">
        <v>34</v>
      </c>
      <c r="D262" s="8">
        <v>36</v>
      </c>
      <c r="E262" s="8">
        <v>18</v>
      </c>
      <c r="F262" s="8">
        <v>18</v>
      </c>
      <c r="G262" s="8">
        <v>15</v>
      </c>
      <c r="H262" s="8">
        <v>5</v>
      </c>
      <c r="I262" s="8">
        <v>3</v>
      </c>
      <c r="J262" s="8">
        <v>1</v>
      </c>
      <c r="K262" s="8">
        <v>2</v>
      </c>
      <c r="L262" s="8">
        <v>0</v>
      </c>
      <c r="M262" s="8">
        <v>4</v>
      </c>
      <c r="N262" s="8">
        <v>19.272727272727273</v>
      </c>
      <c r="O262" s="8">
        <v>35.333333333333336</v>
      </c>
      <c r="P262" s="8">
        <v>15</v>
      </c>
      <c r="Q262" s="8">
        <v>10</v>
      </c>
      <c r="R262" s="8">
        <v>2</v>
      </c>
      <c r="S262" s="8">
        <v>1</v>
      </c>
      <c r="T262" s="8">
        <v>0</v>
      </c>
      <c r="U262" s="8">
        <v>0</v>
      </c>
      <c r="V262" s="8">
        <v>0</v>
      </c>
      <c r="W262" s="8">
        <v>0</v>
      </c>
      <c r="X262" s="8">
        <v>2</v>
      </c>
      <c r="Y262" s="8">
        <v>15</v>
      </c>
      <c r="Z262" s="8">
        <v>3</v>
      </c>
      <c r="AA262" s="8">
        <v>10</v>
      </c>
      <c r="AB262" s="8">
        <v>2</v>
      </c>
      <c r="AC262" s="8">
        <v>30</v>
      </c>
      <c r="AD262" s="8">
        <v>21</v>
      </c>
      <c r="AE262" s="8">
        <v>4</v>
      </c>
      <c r="AF262" s="8">
        <v>3</v>
      </c>
      <c r="AG262" s="8">
        <v>1</v>
      </c>
      <c r="AH262" s="8">
        <v>1</v>
      </c>
      <c r="AI262" s="8">
        <v>0</v>
      </c>
      <c r="AJ262" s="8">
        <v>12.018518518518517</v>
      </c>
      <c r="AK262" s="8">
        <v>40.061728395061728</v>
      </c>
    </row>
    <row r="263" spans="1:37" ht="15" customHeight="1" x14ac:dyDescent="0.2">
      <c r="A263" s="16"/>
      <c r="B263" s="105" t="s">
        <v>38</v>
      </c>
      <c r="C263" s="12" t="s">
        <v>24</v>
      </c>
      <c r="D263" s="8">
        <v>653</v>
      </c>
      <c r="E263" s="8">
        <v>435</v>
      </c>
      <c r="F263" s="8">
        <v>218</v>
      </c>
      <c r="G263" s="8">
        <v>403</v>
      </c>
      <c r="H263" s="8">
        <v>96</v>
      </c>
      <c r="I263" s="8">
        <v>90</v>
      </c>
      <c r="J263" s="8">
        <v>49</v>
      </c>
      <c r="K263" s="8">
        <v>44</v>
      </c>
      <c r="L263" s="8">
        <v>41</v>
      </c>
      <c r="M263" s="8">
        <v>83</v>
      </c>
      <c r="N263" s="8">
        <v>46.236223124999995</v>
      </c>
      <c r="O263" s="8">
        <v>66.051747321428564</v>
      </c>
      <c r="P263" s="8">
        <v>403</v>
      </c>
      <c r="Q263" s="8">
        <v>226</v>
      </c>
      <c r="R263" s="8">
        <v>78</v>
      </c>
      <c r="S263" s="8">
        <v>21</v>
      </c>
      <c r="T263" s="8">
        <v>2</v>
      </c>
      <c r="U263" s="8">
        <v>0</v>
      </c>
      <c r="V263" s="8">
        <v>0</v>
      </c>
      <c r="W263" s="8">
        <v>2</v>
      </c>
      <c r="X263" s="8">
        <v>74</v>
      </c>
      <c r="Y263" s="8">
        <v>403</v>
      </c>
      <c r="Z263" s="8">
        <v>176</v>
      </c>
      <c r="AA263" s="8">
        <v>149</v>
      </c>
      <c r="AB263" s="8">
        <v>78</v>
      </c>
      <c r="AC263" s="8">
        <v>697</v>
      </c>
      <c r="AD263" s="8">
        <v>284</v>
      </c>
      <c r="AE263" s="8">
        <v>129</v>
      </c>
      <c r="AF263" s="8">
        <v>76</v>
      </c>
      <c r="AG263" s="8">
        <v>100</v>
      </c>
      <c r="AH263" s="8">
        <v>100</v>
      </c>
      <c r="AI263" s="8">
        <v>8</v>
      </c>
      <c r="AJ263" s="8">
        <v>30.685736174757444</v>
      </c>
      <c r="AK263" s="8">
        <v>52.203635121994765</v>
      </c>
    </row>
    <row r="264" spans="1:37" ht="15" customHeight="1" x14ac:dyDescent="0.2">
      <c r="A264" s="16"/>
      <c r="B264" s="106"/>
      <c r="C264" s="15"/>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row>
    <row r="265" spans="1:37" ht="15" customHeight="1" x14ac:dyDescent="0.2">
      <c r="A265" s="16"/>
      <c r="B265" s="106"/>
      <c r="C265" s="18" t="s">
        <v>52</v>
      </c>
      <c r="D265" s="8">
        <v>569</v>
      </c>
      <c r="E265" s="8">
        <v>383</v>
      </c>
      <c r="F265" s="8">
        <v>186</v>
      </c>
      <c r="G265" s="8">
        <v>357</v>
      </c>
      <c r="H265" s="8">
        <v>88</v>
      </c>
      <c r="I265" s="8">
        <v>83</v>
      </c>
      <c r="J265" s="8">
        <v>48</v>
      </c>
      <c r="K265" s="8">
        <v>42</v>
      </c>
      <c r="L265" s="8">
        <v>30</v>
      </c>
      <c r="M265" s="8">
        <v>66</v>
      </c>
      <c r="N265" s="8">
        <v>39.26801168384879</v>
      </c>
      <c r="O265" s="8">
        <v>56.290598029556648</v>
      </c>
      <c r="P265" s="8">
        <v>357</v>
      </c>
      <c r="Q265" s="8">
        <v>201</v>
      </c>
      <c r="R265" s="8">
        <v>76</v>
      </c>
      <c r="S265" s="8">
        <v>17</v>
      </c>
      <c r="T265" s="8">
        <v>2</v>
      </c>
      <c r="U265" s="8">
        <v>0</v>
      </c>
      <c r="V265" s="8">
        <v>0</v>
      </c>
      <c r="W265" s="8">
        <v>1</v>
      </c>
      <c r="X265" s="8">
        <v>60</v>
      </c>
      <c r="Y265" s="8">
        <v>357</v>
      </c>
      <c r="Z265" s="8">
        <v>157</v>
      </c>
      <c r="AA265" s="8">
        <v>135</v>
      </c>
      <c r="AB265" s="8">
        <v>65</v>
      </c>
      <c r="AC265" s="8">
        <v>610</v>
      </c>
      <c r="AD265" s="8">
        <v>249</v>
      </c>
      <c r="AE265" s="8">
        <v>111</v>
      </c>
      <c r="AF265" s="8">
        <v>63</v>
      </c>
      <c r="AG265" s="8">
        <v>86</v>
      </c>
      <c r="AH265" s="8">
        <v>94</v>
      </c>
      <c r="AI265" s="8">
        <v>7</v>
      </c>
      <c r="AJ265" s="8">
        <v>31.484685625523184</v>
      </c>
      <c r="AK265" s="8">
        <v>53.630693311272545</v>
      </c>
    </row>
    <row r="266" spans="1:37" ht="15" customHeight="1" x14ac:dyDescent="0.2">
      <c r="A266" s="16"/>
      <c r="B266" s="106"/>
      <c r="C266" s="18" t="s">
        <v>189</v>
      </c>
      <c r="D266" s="8">
        <v>8</v>
      </c>
      <c r="E266" s="8">
        <v>4</v>
      </c>
      <c r="F266" s="8">
        <v>4</v>
      </c>
      <c r="G266" s="8">
        <v>2</v>
      </c>
      <c r="H266" s="8">
        <v>0</v>
      </c>
      <c r="I266" s="8">
        <v>1</v>
      </c>
      <c r="J266" s="8">
        <v>0</v>
      </c>
      <c r="K266" s="8">
        <v>0</v>
      </c>
      <c r="L266" s="8">
        <v>1</v>
      </c>
      <c r="M266" s="8">
        <v>0</v>
      </c>
      <c r="N266" s="8">
        <v>81</v>
      </c>
      <c r="O266" s="8">
        <v>81</v>
      </c>
      <c r="P266" s="8">
        <v>2</v>
      </c>
      <c r="Q266" s="8">
        <v>2</v>
      </c>
      <c r="R266" s="8">
        <v>0</v>
      </c>
      <c r="S266" s="8">
        <v>0</v>
      </c>
      <c r="T266" s="8">
        <v>0</v>
      </c>
      <c r="U266" s="8">
        <v>0</v>
      </c>
      <c r="V266" s="8">
        <v>0</v>
      </c>
      <c r="W266" s="8">
        <v>0</v>
      </c>
      <c r="X266" s="8">
        <v>0</v>
      </c>
      <c r="Y266" s="8">
        <v>2</v>
      </c>
      <c r="Z266" s="8">
        <v>2</v>
      </c>
      <c r="AA266" s="8">
        <v>0</v>
      </c>
      <c r="AB266" s="8">
        <v>0</v>
      </c>
      <c r="AC266" s="8">
        <v>8</v>
      </c>
      <c r="AD266" s="8">
        <v>0</v>
      </c>
      <c r="AE266" s="8">
        <v>4</v>
      </c>
      <c r="AF266" s="8">
        <v>3</v>
      </c>
      <c r="AG266" s="8">
        <v>0</v>
      </c>
      <c r="AH266" s="8">
        <v>1</v>
      </c>
      <c r="AI266" s="8">
        <v>0</v>
      </c>
      <c r="AJ266" s="8">
        <v>33.467261904761905</v>
      </c>
      <c r="AK266" s="8">
        <v>33.467261904761905</v>
      </c>
    </row>
    <row r="267" spans="1:37" ht="15" customHeight="1" x14ac:dyDescent="0.2">
      <c r="A267" s="16"/>
      <c r="B267" s="106"/>
      <c r="C267" s="18" t="s">
        <v>190</v>
      </c>
      <c r="D267" s="8">
        <v>8</v>
      </c>
      <c r="E267" s="8">
        <v>4</v>
      </c>
      <c r="F267" s="8">
        <v>4</v>
      </c>
      <c r="G267" s="8">
        <v>4</v>
      </c>
      <c r="H267" s="8">
        <v>2</v>
      </c>
      <c r="I267" s="8">
        <v>0</v>
      </c>
      <c r="J267" s="8">
        <v>0</v>
      </c>
      <c r="K267" s="8">
        <v>1</v>
      </c>
      <c r="L267" s="8">
        <v>0</v>
      </c>
      <c r="M267" s="8">
        <v>1</v>
      </c>
      <c r="N267" s="8">
        <v>20</v>
      </c>
      <c r="O267" s="8">
        <v>60</v>
      </c>
      <c r="P267" s="8">
        <v>4</v>
      </c>
      <c r="Q267" s="8">
        <v>3</v>
      </c>
      <c r="R267" s="8">
        <v>0</v>
      </c>
      <c r="S267" s="8">
        <v>0</v>
      </c>
      <c r="T267" s="8">
        <v>0</v>
      </c>
      <c r="U267" s="8">
        <v>0</v>
      </c>
      <c r="V267" s="8">
        <v>0</v>
      </c>
      <c r="W267" s="8">
        <v>1</v>
      </c>
      <c r="X267" s="8">
        <v>0</v>
      </c>
      <c r="Y267" s="8">
        <v>4</v>
      </c>
      <c r="Z267" s="8">
        <v>1</v>
      </c>
      <c r="AA267" s="8">
        <v>2</v>
      </c>
      <c r="AB267" s="8">
        <v>1</v>
      </c>
      <c r="AC267" s="8">
        <v>8</v>
      </c>
      <c r="AD267" s="8">
        <v>4</v>
      </c>
      <c r="AE267" s="8">
        <v>1</v>
      </c>
      <c r="AF267" s="8">
        <v>1</v>
      </c>
      <c r="AG267" s="8">
        <v>2</v>
      </c>
      <c r="AH267" s="8">
        <v>0</v>
      </c>
      <c r="AI267" s="8">
        <v>0</v>
      </c>
      <c r="AJ267" s="8">
        <v>21.701388888888889</v>
      </c>
      <c r="AK267" s="8">
        <v>43.402777777777779</v>
      </c>
    </row>
    <row r="268" spans="1:37" ht="15" customHeight="1" x14ac:dyDescent="0.2">
      <c r="A268" s="16"/>
      <c r="B268" s="25"/>
      <c r="C268" s="18" t="s">
        <v>191</v>
      </c>
      <c r="D268" s="8">
        <v>11</v>
      </c>
      <c r="E268" s="8">
        <v>8</v>
      </c>
      <c r="F268" s="8">
        <v>3</v>
      </c>
      <c r="G268" s="8">
        <v>8</v>
      </c>
      <c r="H268" s="8">
        <v>1</v>
      </c>
      <c r="I268" s="8">
        <v>1</v>
      </c>
      <c r="J268" s="8">
        <v>0</v>
      </c>
      <c r="K268" s="8">
        <v>1</v>
      </c>
      <c r="L268" s="8">
        <v>3</v>
      </c>
      <c r="M268" s="8">
        <v>2</v>
      </c>
      <c r="N268" s="8">
        <v>105.66666666666667</v>
      </c>
      <c r="O268" s="8">
        <v>126.8</v>
      </c>
      <c r="P268" s="8">
        <v>8</v>
      </c>
      <c r="Q268" s="8">
        <v>4</v>
      </c>
      <c r="R268" s="8">
        <v>1</v>
      </c>
      <c r="S268" s="8">
        <v>1</v>
      </c>
      <c r="T268" s="8">
        <v>0</v>
      </c>
      <c r="U268" s="8">
        <v>0</v>
      </c>
      <c r="V268" s="8">
        <v>0</v>
      </c>
      <c r="W268" s="8">
        <v>0</v>
      </c>
      <c r="X268" s="8">
        <v>2</v>
      </c>
      <c r="Y268" s="8">
        <v>8</v>
      </c>
      <c r="Z268" s="8">
        <v>4</v>
      </c>
      <c r="AA268" s="8">
        <v>2</v>
      </c>
      <c r="AB268" s="8">
        <v>2</v>
      </c>
      <c r="AC268" s="8">
        <v>11</v>
      </c>
      <c r="AD268" s="8">
        <v>4</v>
      </c>
      <c r="AE268" s="8">
        <v>2</v>
      </c>
      <c r="AF268" s="8">
        <v>3</v>
      </c>
      <c r="AG268" s="8">
        <v>1</v>
      </c>
      <c r="AH268" s="8">
        <v>1</v>
      </c>
      <c r="AI268" s="8">
        <v>0</v>
      </c>
      <c r="AJ268" s="8">
        <v>25.757575757575754</v>
      </c>
      <c r="AK268" s="8">
        <v>40.476190476190474</v>
      </c>
    </row>
    <row r="269" spans="1:37" ht="15" customHeight="1" x14ac:dyDescent="0.2">
      <c r="A269" s="16"/>
      <c r="B269" s="25"/>
      <c r="C269" s="18" t="s">
        <v>192</v>
      </c>
      <c r="D269" s="8">
        <v>23</v>
      </c>
      <c r="E269" s="8">
        <v>15</v>
      </c>
      <c r="F269" s="8">
        <v>8</v>
      </c>
      <c r="G269" s="8">
        <v>12</v>
      </c>
      <c r="H269" s="8">
        <v>2</v>
      </c>
      <c r="I269" s="8">
        <v>2</v>
      </c>
      <c r="J269" s="8">
        <v>1</v>
      </c>
      <c r="K269" s="8">
        <v>0</v>
      </c>
      <c r="L269" s="8">
        <v>4</v>
      </c>
      <c r="M269" s="8">
        <v>3</v>
      </c>
      <c r="N269" s="8">
        <v>131.51111111111109</v>
      </c>
      <c r="O269" s="8">
        <v>169.08571428571426</v>
      </c>
      <c r="P269" s="8">
        <v>12</v>
      </c>
      <c r="Q269" s="8">
        <v>8</v>
      </c>
      <c r="R269" s="8">
        <v>1</v>
      </c>
      <c r="S269" s="8">
        <v>2</v>
      </c>
      <c r="T269" s="8">
        <v>0</v>
      </c>
      <c r="U269" s="8">
        <v>0</v>
      </c>
      <c r="V269" s="8">
        <v>0</v>
      </c>
      <c r="W269" s="8">
        <v>0</v>
      </c>
      <c r="X269" s="8">
        <v>1</v>
      </c>
      <c r="Y269" s="8">
        <v>12</v>
      </c>
      <c r="Z269" s="8">
        <v>5</v>
      </c>
      <c r="AA269" s="8">
        <v>6</v>
      </c>
      <c r="AB269" s="8">
        <v>1</v>
      </c>
      <c r="AC269" s="8">
        <v>23</v>
      </c>
      <c r="AD269" s="8">
        <v>12</v>
      </c>
      <c r="AE269" s="8">
        <v>6</v>
      </c>
      <c r="AF269" s="8">
        <v>1</v>
      </c>
      <c r="AG269" s="8">
        <v>2</v>
      </c>
      <c r="AH269" s="8">
        <v>2</v>
      </c>
      <c r="AI269" s="8">
        <v>0</v>
      </c>
      <c r="AJ269" s="8">
        <v>18.148052387644178</v>
      </c>
      <c r="AK269" s="8">
        <v>37.94592771961964</v>
      </c>
    </row>
    <row r="270" spans="1:37" ht="15" customHeight="1" x14ac:dyDescent="0.2">
      <c r="A270" s="17"/>
      <c r="B270" s="26"/>
      <c r="C270" s="19" t="s">
        <v>34</v>
      </c>
      <c r="D270" s="8">
        <v>34</v>
      </c>
      <c r="E270" s="8">
        <v>21</v>
      </c>
      <c r="F270" s="8">
        <v>13</v>
      </c>
      <c r="G270" s="8">
        <v>20</v>
      </c>
      <c r="H270" s="8">
        <v>3</v>
      </c>
      <c r="I270" s="8">
        <v>3</v>
      </c>
      <c r="J270" s="8">
        <v>0</v>
      </c>
      <c r="K270" s="8">
        <v>0</v>
      </c>
      <c r="L270" s="8">
        <v>3</v>
      </c>
      <c r="M270" s="8">
        <v>11</v>
      </c>
      <c r="N270" s="8">
        <v>147.66666666666666</v>
      </c>
      <c r="O270" s="8">
        <v>221.5</v>
      </c>
      <c r="P270" s="8">
        <v>20</v>
      </c>
      <c r="Q270" s="8">
        <v>8</v>
      </c>
      <c r="R270" s="8">
        <v>0</v>
      </c>
      <c r="S270" s="8">
        <v>1</v>
      </c>
      <c r="T270" s="8">
        <v>0</v>
      </c>
      <c r="U270" s="8">
        <v>0</v>
      </c>
      <c r="V270" s="8">
        <v>0</v>
      </c>
      <c r="W270" s="8">
        <v>0</v>
      </c>
      <c r="X270" s="8">
        <v>11</v>
      </c>
      <c r="Y270" s="8">
        <v>20</v>
      </c>
      <c r="Z270" s="8">
        <v>7</v>
      </c>
      <c r="AA270" s="8">
        <v>4</v>
      </c>
      <c r="AB270" s="8">
        <v>9</v>
      </c>
      <c r="AC270" s="8">
        <v>37</v>
      </c>
      <c r="AD270" s="8">
        <v>15</v>
      </c>
      <c r="AE270" s="8">
        <v>5</v>
      </c>
      <c r="AF270" s="8">
        <v>5</v>
      </c>
      <c r="AG270" s="8">
        <v>9</v>
      </c>
      <c r="AH270" s="8">
        <v>2</v>
      </c>
      <c r="AI270" s="8">
        <v>1</v>
      </c>
      <c r="AJ270" s="8">
        <v>28.197751322751326</v>
      </c>
      <c r="AK270" s="8">
        <v>48.339002267573697</v>
      </c>
    </row>
    <row r="271" spans="1:37" ht="15" customHeight="1" x14ac:dyDescent="0.2">
      <c r="A271" s="11" t="s">
        <v>193</v>
      </c>
      <c r="B271" s="6" t="s">
        <v>23</v>
      </c>
      <c r="C271" s="12" t="s">
        <v>24</v>
      </c>
      <c r="D271" s="8">
        <v>781</v>
      </c>
      <c r="E271" s="8">
        <v>668</v>
      </c>
      <c r="F271" s="8">
        <v>113</v>
      </c>
      <c r="G271" s="8">
        <v>649</v>
      </c>
      <c r="H271" s="8">
        <v>92</v>
      </c>
      <c r="I271" s="8">
        <v>46</v>
      </c>
      <c r="J271" s="8">
        <v>62</v>
      </c>
      <c r="K271" s="8">
        <v>129</v>
      </c>
      <c r="L271" s="8">
        <v>287</v>
      </c>
      <c r="M271" s="8">
        <v>33</v>
      </c>
      <c r="N271" s="8">
        <v>141.70758782467536</v>
      </c>
      <c r="O271" s="8">
        <v>166.58754599236644</v>
      </c>
      <c r="P271" s="8">
        <v>649</v>
      </c>
      <c r="Q271" s="8">
        <v>475</v>
      </c>
      <c r="R271" s="8">
        <v>121</v>
      </c>
      <c r="S271" s="8">
        <v>20</v>
      </c>
      <c r="T271" s="8">
        <v>0</v>
      </c>
      <c r="U271" s="8">
        <v>0</v>
      </c>
      <c r="V271" s="8">
        <v>0</v>
      </c>
      <c r="W271" s="8">
        <v>2</v>
      </c>
      <c r="X271" s="8">
        <v>31</v>
      </c>
      <c r="Y271" s="8">
        <v>649</v>
      </c>
      <c r="Z271" s="8">
        <v>486</v>
      </c>
      <c r="AA271" s="8">
        <v>132</v>
      </c>
      <c r="AB271" s="8">
        <v>31</v>
      </c>
      <c r="AC271" s="8">
        <v>825</v>
      </c>
      <c r="AD271" s="8">
        <v>218</v>
      </c>
      <c r="AE271" s="8">
        <v>286</v>
      </c>
      <c r="AF271" s="8">
        <v>110</v>
      </c>
      <c r="AG271" s="8">
        <v>98</v>
      </c>
      <c r="AH271" s="8">
        <v>104</v>
      </c>
      <c r="AI271" s="8">
        <v>9</v>
      </c>
      <c r="AJ271" s="8">
        <v>30.621679096662728</v>
      </c>
      <c r="AK271" s="8">
        <v>41.784766125212016</v>
      </c>
    </row>
    <row r="272" spans="1:37" ht="15" customHeight="1" x14ac:dyDescent="0.2">
      <c r="A272" s="104" t="s">
        <v>194</v>
      </c>
      <c r="B272" s="6" t="s">
        <v>41</v>
      </c>
      <c r="C272" s="15"/>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row>
    <row r="273" spans="1:37" ht="15" customHeight="1" x14ac:dyDescent="0.2">
      <c r="A273" s="104"/>
      <c r="B273" s="6" t="s">
        <v>27</v>
      </c>
      <c r="C273" s="18" t="s">
        <v>52</v>
      </c>
      <c r="D273" s="8">
        <v>269</v>
      </c>
      <c r="E273" s="8">
        <v>219</v>
      </c>
      <c r="F273" s="8">
        <v>50</v>
      </c>
      <c r="G273" s="8">
        <v>208</v>
      </c>
      <c r="H273" s="8">
        <v>42</v>
      </c>
      <c r="I273" s="8">
        <v>15</v>
      </c>
      <c r="J273" s="8">
        <v>17</v>
      </c>
      <c r="K273" s="8">
        <v>46</v>
      </c>
      <c r="L273" s="8">
        <v>80</v>
      </c>
      <c r="M273" s="8">
        <v>8</v>
      </c>
      <c r="N273" s="8">
        <v>121.59099999999998</v>
      </c>
      <c r="O273" s="8">
        <v>153.91265822784808</v>
      </c>
      <c r="P273" s="8">
        <v>208</v>
      </c>
      <c r="Q273" s="8">
        <v>141</v>
      </c>
      <c r="R273" s="8">
        <v>49</v>
      </c>
      <c r="S273" s="8">
        <v>6</v>
      </c>
      <c r="T273" s="8">
        <v>0</v>
      </c>
      <c r="U273" s="8">
        <v>0</v>
      </c>
      <c r="V273" s="8">
        <v>0</v>
      </c>
      <c r="W273" s="8">
        <v>1</v>
      </c>
      <c r="X273" s="8">
        <v>11</v>
      </c>
      <c r="Y273" s="8">
        <v>208</v>
      </c>
      <c r="Z273" s="8">
        <v>142</v>
      </c>
      <c r="AA273" s="8">
        <v>56</v>
      </c>
      <c r="AB273" s="8">
        <v>10</v>
      </c>
      <c r="AC273" s="8">
        <v>288</v>
      </c>
      <c r="AD273" s="8">
        <v>78</v>
      </c>
      <c r="AE273" s="8">
        <v>69</v>
      </c>
      <c r="AF273" s="8">
        <v>41</v>
      </c>
      <c r="AG273" s="8">
        <v>48</v>
      </c>
      <c r="AH273" s="8">
        <v>51</v>
      </c>
      <c r="AI273" s="8">
        <v>1</v>
      </c>
      <c r="AJ273" s="8">
        <v>36.773062186985904</v>
      </c>
      <c r="AK273" s="8">
        <v>50.496980132368208</v>
      </c>
    </row>
    <row r="274" spans="1:37" ht="15" customHeight="1" x14ac:dyDescent="0.2">
      <c r="A274" s="104"/>
      <c r="B274" s="6" t="s">
        <v>43</v>
      </c>
      <c r="C274" s="18" t="s">
        <v>189</v>
      </c>
      <c r="D274" s="8">
        <v>213</v>
      </c>
      <c r="E274" s="8">
        <v>178</v>
      </c>
      <c r="F274" s="8">
        <v>35</v>
      </c>
      <c r="G274" s="8">
        <v>172</v>
      </c>
      <c r="H274" s="8">
        <v>29</v>
      </c>
      <c r="I274" s="8">
        <v>11</v>
      </c>
      <c r="J274" s="8">
        <v>18</v>
      </c>
      <c r="K274" s="8">
        <v>27</v>
      </c>
      <c r="L274" s="8">
        <v>79</v>
      </c>
      <c r="M274" s="8">
        <v>8</v>
      </c>
      <c r="N274" s="8">
        <v>141.20846646341462</v>
      </c>
      <c r="O274" s="8">
        <v>171.54213703703704</v>
      </c>
      <c r="P274" s="8">
        <v>172</v>
      </c>
      <c r="Q274" s="8">
        <v>108</v>
      </c>
      <c r="R274" s="8">
        <v>47</v>
      </c>
      <c r="S274" s="8">
        <v>7</v>
      </c>
      <c r="T274" s="8">
        <v>0</v>
      </c>
      <c r="U274" s="8">
        <v>0</v>
      </c>
      <c r="V274" s="8">
        <v>0</v>
      </c>
      <c r="W274" s="8">
        <v>1</v>
      </c>
      <c r="X274" s="8">
        <v>9</v>
      </c>
      <c r="Y274" s="8">
        <v>172</v>
      </c>
      <c r="Z274" s="8">
        <v>120</v>
      </c>
      <c r="AA274" s="8">
        <v>43</v>
      </c>
      <c r="AB274" s="8">
        <v>9</v>
      </c>
      <c r="AC274" s="8">
        <v>224</v>
      </c>
      <c r="AD274" s="8">
        <v>52</v>
      </c>
      <c r="AE274" s="8">
        <v>75</v>
      </c>
      <c r="AF274" s="8">
        <v>31</v>
      </c>
      <c r="AG274" s="8">
        <v>32</v>
      </c>
      <c r="AH274" s="8">
        <v>31</v>
      </c>
      <c r="AI274" s="8">
        <v>3</v>
      </c>
      <c r="AJ274" s="8">
        <v>32.960751038546164</v>
      </c>
      <c r="AK274" s="8">
        <v>43.10252058886806</v>
      </c>
    </row>
    <row r="275" spans="1:37" ht="15" customHeight="1" x14ac:dyDescent="0.2">
      <c r="A275" s="16"/>
      <c r="B275" s="6"/>
      <c r="C275" s="18" t="s">
        <v>190</v>
      </c>
      <c r="D275" s="8">
        <v>99</v>
      </c>
      <c r="E275" s="8">
        <v>86</v>
      </c>
      <c r="F275" s="8">
        <v>13</v>
      </c>
      <c r="G275" s="8">
        <v>85</v>
      </c>
      <c r="H275" s="8">
        <v>11</v>
      </c>
      <c r="I275" s="8">
        <v>3</v>
      </c>
      <c r="J275" s="8">
        <v>8</v>
      </c>
      <c r="K275" s="8">
        <v>18</v>
      </c>
      <c r="L275" s="8">
        <v>41</v>
      </c>
      <c r="M275" s="8">
        <v>4</v>
      </c>
      <c r="N275" s="8">
        <v>152.05235308641977</v>
      </c>
      <c r="O275" s="8">
        <v>175.94629428571429</v>
      </c>
      <c r="P275" s="8">
        <v>85</v>
      </c>
      <c r="Q275" s="8">
        <v>54</v>
      </c>
      <c r="R275" s="8">
        <v>23</v>
      </c>
      <c r="S275" s="8">
        <v>4</v>
      </c>
      <c r="T275" s="8">
        <v>0</v>
      </c>
      <c r="U275" s="8">
        <v>0</v>
      </c>
      <c r="V275" s="8">
        <v>0</v>
      </c>
      <c r="W275" s="8">
        <v>0</v>
      </c>
      <c r="X275" s="8">
        <v>4</v>
      </c>
      <c r="Y275" s="8">
        <v>85</v>
      </c>
      <c r="Z275" s="8">
        <v>59</v>
      </c>
      <c r="AA275" s="8">
        <v>21</v>
      </c>
      <c r="AB275" s="8">
        <v>5</v>
      </c>
      <c r="AC275" s="8">
        <v>106</v>
      </c>
      <c r="AD275" s="8">
        <v>28</v>
      </c>
      <c r="AE275" s="8">
        <v>29</v>
      </c>
      <c r="AF275" s="8">
        <v>20</v>
      </c>
      <c r="AG275" s="8">
        <v>11</v>
      </c>
      <c r="AH275" s="8">
        <v>16</v>
      </c>
      <c r="AI275" s="8">
        <v>2</v>
      </c>
      <c r="AJ275" s="8">
        <v>32.232595652420329</v>
      </c>
      <c r="AK275" s="8">
        <v>44.107762471733082</v>
      </c>
    </row>
    <row r="276" spans="1:37" ht="15" customHeight="1" x14ac:dyDescent="0.2">
      <c r="A276" s="16"/>
      <c r="B276" s="6"/>
      <c r="C276" s="18" t="s">
        <v>191</v>
      </c>
      <c r="D276" s="8">
        <v>27</v>
      </c>
      <c r="E276" s="8">
        <v>19</v>
      </c>
      <c r="F276" s="8">
        <v>8</v>
      </c>
      <c r="G276" s="8">
        <v>18</v>
      </c>
      <c r="H276" s="8">
        <v>1</v>
      </c>
      <c r="I276" s="8">
        <v>2</v>
      </c>
      <c r="J276" s="8">
        <v>1</v>
      </c>
      <c r="K276" s="8">
        <v>4</v>
      </c>
      <c r="L276" s="8">
        <v>8</v>
      </c>
      <c r="M276" s="8">
        <v>2</v>
      </c>
      <c r="N276" s="8">
        <v>215.05625000000001</v>
      </c>
      <c r="O276" s="8">
        <v>229.39333333333335</v>
      </c>
      <c r="P276" s="8">
        <v>18</v>
      </c>
      <c r="Q276" s="8">
        <v>14</v>
      </c>
      <c r="R276" s="8">
        <v>2</v>
      </c>
      <c r="S276" s="8">
        <v>1</v>
      </c>
      <c r="T276" s="8">
        <v>0</v>
      </c>
      <c r="U276" s="8">
        <v>0</v>
      </c>
      <c r="V276" s="8">
        <v>0</v>
      </c>
      <c r="W276" s="8">
        <v>0</v>
      </c>
      <c r="X276" s="8">
        <v>1</v>
      </c>
      <c r="Y276" s="8">
        <v>18</v>
      </c>
      <c r="Z276" s="8">
        <v>13</v>
      </c>
      <c r="AA276" s="8">
        <v>4</v>
      </c>
      <c r="AB276" s="8">
        <v>1</v>
      </c>
      <c r="AC276" s="8">
        <v>31</v>
      </c>
      <c r="AD276" s="8">
        <v>9</v>
      </c>
      <c r="AE276" s="8">
        <v>13</v>
      </c>
      <c r="AF276" s="8">
        <v>2</v>
      </c>
      <c r="AG276" s="8">
        <v>4</v>
      </c>
      <c r="AH276" s="8">
        <v>3</v>
      </c>
      <c r="AI276" s="8">
        <v>0</v>
      </c>
      <c r="AJ276" s="8">
        <v>26.289694959854788</v>
      </c>
      <c r="AK276" s="8">
        <v>37.044570170704475</v>
      </c>
    </row>
    <row r="277" spans="1:37" ht="15" customHeight="1" x14ac:dyDescent="0.2">
      <c r="A277" s="16"/>
      <c r="B277" s="6"/>
      <c r="C277" s="18" t="s">
        <v>192</v>
      </c>
      <c r="D277" s="8">
        <v>6</v>
      </c>
      <c r="E277" s="8">
        <v>5</v>
      </c>
      <c r="F277" s="8">
        <v>1</v>
      </c>
      <c r="G277" s="8">
        <v>5</v>
      </c>
      <c r="H277" s="8">
        <v>0</v>
      </c>
      <c r="I277" s="8">
        <v>0</v>
      </c>
      <c r="J277" s="8">
        <v>1</v>
      </c>
      <c r="K277" s="8">
        <v>1</v>
      </c>
      <c r="L277" s="8">
        <v>2</v>
      </c>
      <c r="M277" s="8">
        <v>1</v>
      </c>
      <c r="N277" s="8">
        <v>240</v>
      </c>
      <c r="O277" s="8">
        <v>240</v>
      </c>
      <c r="P277" s="8">
        <v>5</v>
      </c>
      <c r="Q277" s="8">
        <v>4</v>
      </c>
      <c r="R277" s="8">
        <v>0</v>
      </c>
      <c r="S277" s="8">
        <v>0</v>
      </c>
      <c r="T277" s="8">
        <v>0</v>
      </c>
      <c r="U277" s="8">
        <v>0</v>
      </c>
      <c r="V277" s="8">
        <v>0</v>
      </c>
      <c r="W277" s="8">
        <v>0</v>
      </c>
      <c r="X277" s="8">
        <v>1</v>
      </c>
      <c r="Y277" s="8">
        <v>5</v>
      </c>
      <c r="Z277" s="8">
        <v>3</v>
      </c>
      <c r="AA277" s="8">
        <v>1</v>
      </c>
      <c r="AB277" s="8">
        <v>1</v>
      </c>
      <c r="AC277" s="8">
        <v>8</v>
      </c>
      <c r="AD277" s="8">
        <v>3</v>
      </c>
      <c r="AE277" s="8">
        <v>2</v>
      </c>
      <c r="AF277" s="8">
        <v>1</v>
      </c>
      <c r="AG277" s="8">
        <v>1</v>
      </c>
      <c r="AH277" s="8">
        <v>1</v>
      </c>
      <c r="AI277" s="8">
        <v>0</v>
      </c>
      <c r="AJ277" s="8">
        <v>31.004709576138147</v>
      </c>
      <c r="AK277" s="8">
        <v>49.607535321821032</v>
      </c>
    </row>
    <row r="278" spans="1:37" ht="15" customHeight="1" x14ac:dyDescent="0.2">
      <c r="A278" s="16"/>
      <c r="B278" s="6"/>
      <c r="C278" s="19" t="s">
        <v>34</v>
      </c>
      <c r="D278" s="8">
        <v>167</v>
      </c>
      <c r="E278" s="8">
        <v>161</v>
      </c>
      <c r="F278" s="8">
        <v>6</v>
      </c>
      <c r="G278" s="8">
        <v>161</v>
      </c>
      <c r="H278" s="8">
        <v>9</v>
      </c>
      <c r="I278" s="8">
        <v>15</v>
      </c>
      <c r="J278" s="8">
        <v>17</v>
      </c>
      <c r="K278" s="8">
        <v>33</v>
      </c>
      <c r="L278" s="8">
        <v>77</v>
      </c>
      <c r="M278" s="8">
        <v>10</v>
      </c>
      <c r="N278" s="8">
        <v>152.96917218543047</v>
      </c>
      <c r="O278" s="8">
        <v>162.66440140845071</v>
      </c>
      <c r="P278" s="8">
        <v>161</v>
      </c>
      <c r="Q278" s="8">
        <v>154</v>
      </c>
      <c r="R278" s="8">
        <v>0</v>
      </c>
      <c r="S278" s="8">
        <v>2</v>
      </c>
      <c r="T278" s="8">
        <v>0</v>
      </c>
      <c r="U278" s="8">
        <v>0</v>
      </c>
      <c r="V278" s="8">
        <v>0</v>
      </c>
      <c r="W278" s="8">
        <v>0</v>
      </c>
      <c r="X278" s="8">
        <v>5</v>
      </c>
      <c r="Y278" s="8">
        <v>161</v>
      </c>
      <c r="Z278" s="8">
        <v>149</v>
      </c>
      <c r="AA278" s="8">
        <v>7</v>
      </c>
      <c r="AB278" s="8">
        <v>5</v>
      </c>
      <c r="AC278" s="8">
        <v>168</v>
      </c>
      <c r="AD278" s="8">
        <v>48</v>
      </c>
      <c r="AE278" s="8">
        <v>98</v>
      </c>
      <c r="AF278" s="8">
        <v>15</v>
      </c>
      <c r="AG278" s="8">
        <v>2</v>
      </c>
      <c r="AH278" s="8">
        <v>2</v>
      </c>
      <c r="AI278" s="8">
        <v>3</v>
      </c>
      <c r="AJ278" s="8">
        <v>16.569013015010956</v>
      </c>
      <c r="AK278" s="8">
        <v>23.366556816041093</v>
      </c>
    </row>
    <row r="279" spans="1:37" ht="15" customHeight="1" x14ac:dyDescent="0.2">
      <c r="A279" s="16"/>
      <c r="B279" s="30" t="s">
        <v>35</v>
      </c>
      <c r="C279" s="12" t="s">
        <v>24</v>
      </c>
      <c r="D279" s="8">
        <v>558</v>
      </c>
      <c r="E279" s="8">
        <v>298</v>
      </c>
      <c r="F279" s="8">
        <v>260</v>
      </c>
      <c r="G279" s="8">
        <v>263</v>
      </c>
      <c r="H279" s="8">
        <v>77</v>
      </c>
      <c r="I279" s="8">
        <v>52</v>
      </c>
      <c r="J279" s="8">
        <v>29</v>
      </c>
      <c r="K279" s="8">
        <v>33</v>
      </c>
      <c r="L279" s="8">
        <v>40</v>
      </c>
      <c r="M279" s="8">
        <v>32</v>
      </c>
      <c r="N279" s="8">
        <v>54.627489177489181</v>
      </c>
      <c r="O279" s="8">
        <v>81.941233766233765</v>
      </c>
      <c r="P279" s="8">
        <v>263</v>
      </c>
      <c r="Q279" s="8">
        <v>175</v>
      </c>
      <c r="R279" s="8">
        <v>33</v>
      </c>
      <c r="S279" s="8">
        <v>22</v>
      </c>
      <c r="T279" s="8">
        <v>2</v>
      </c>
      <c r="U279" s="8">
        <v>0</v>
      </c>
      <c r="V279" s="8">
        <v>0</v>
      </c>
      <c r="W279" s="8">
        <v>4</v>
      </c>
      <c r="X279" s="8">
        <v>27</v>
      </c>
      <c r="Y279" s="8">
        <v>263</v>
      </c>
      <c r="Z279" s="8">
        <v>104</v>
      </c>
      <c r="AA279" s="8">
        <v>129</v>
      </c>
      <c r="AB279" s="8">
        <v>30</v>
      </c>
      <c r="AC279" s="8">
        <v>529</v>
      </c>
      <c r="AD279" s="8">
        <v>286</v>
      </c>
      <c r="AE279" s="8">
        <v>93</v>
      </c>
      <c r="AF279" s="8">
        <v>46</v>
      </c>
      <c r="AG279" s="8">
        <v>61</v>
      </c>
      <c r="AH279" s="8">
        <v>34</v>
      </c>
      <c r="AI279" s="8">
        <v>9</v>
      </c>
      <c r="AJ279" s="8">
        <v>19.415272730475753</v>
      </c>
      <c r="AK279" s="8">
        <v>43.145050512168346</v>
      </c>
    </row>
    <row r="280" spans="1:37" ht="15" customHeight="1" x14ac:dyDescent="0.2">
      <c r="A280" s="16"/>
      <c r="B280" s="25" t="s">
        <v>36</v>
      </c>
      <c r="C280" s="15"/>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row>
    <row r="281" spans="1:37" ht="15" customHeight="1" x14ac:dyDescent="0.2">
      <c r="A281" s="16"/>
      <c r="B281" s="25" t="s">
        <v>37</v>
      </c>
      <c r="C281" s="18" t="s">
        <v>52</v>
      </c>
      <c r="D281" s="8">
        <v>294</v>
      </c>
      <c r="E281" s="8">
        <v>151</v>
      </c>
      <c r="F281" s="8">
        <v>143</v>
      </c>
      <c r="G281" s="8">
        <v>127</v>
      </c>
      <c r="H281" s="8">
        <v>44</v>
      </c>
      <c r="I281" s="8">
        <v>27</v>
      </c>
      <c r="J281" s="8">
        <v>13</v>
      </c>
      <c r="K281" s="8">
        <v>15</v>
      </c>
      <c r="L281" s="8">
        <v>14</v>
      </c>
      <c r="M281" s="8">
        <v>14</v>
      </c>
      <c r="N281" s="8">
        <v>39.743362831858406</v>
      </c>
      <c r="O281" s="8">
        <v>65.086956521739125</v>
      </c>
      <c r="P281" s="8">
        <v>127</v>
      </c>
      <c r="Q281" s="8">
        <v>87</v>
      </c>
      <c r="R281" s="8">
        <v>15</v>
      </c>
      <c r="S281" s="8">
        <v>9</v>
      </c>
      <c r="T281" s="8">
        <v>2</v>
      </c>
      <c r="U281" s="8">
        <v>0</v>
      </c>
      <c r="V281" s="8">
        <v>0</v>
      </c>
      <c r="W281" s="8">
        <v>4</v>
      </c>
      <c r="X281" s="8">
        <v>10</v>
      </c>
      <c r="Y281" s="8">
        <v>127</v>
      </c>
      <c r="Z281" s="8">
        <v>52</v>
      </c>
      <c r="AA281" s="8">
        <v>64</v>
      </c>
      <c r="AB281" s="8">
        <v>11</v>
      </c>
      <c r="AC281" s="8">
        <v>278</v>
      </c>
      <c r="AD281" s="8">
        <v>153</v>
      </c>
      <c r="AE281" s="8">
        <v>39</v>
      </c>
      <c r="AF281" s="8">
        <v>26</v>
      </c>
      <c r="AG281" s="8">
        <v>37</v>
      </c>
      <c r="AH281" s="8">
        <v>21</v>
      </c>
      <c r="AI281" s="8">
        <v>2</v>
      </c>
      <c r="AJ281" s="8">
        <v>21.141556298205916</v>
      </c>
      <c r="AK281" s="8">
        <v>47.439589742315718</v>
      </c>
    </row>
    <row r="282" spans="1:37" ht="15" customHeight="1" x14ac:dyDescent="0.2">
      <c r="A282" s="16"/>
      <c r="B282" s="25"/>
      <c r="C282" s="18" t="s">
        <v>189</v>
      </c>
      <c r="D282" s="8">
        <v>62</v>
      </c>
      <c r="E282" s="8">
        <v>43</v>
      </c>
      <c r="F282" s="8">
        <v>19</v>
      </c>
      <c r="G282" s="8">
        <v>40</v>
      </c>
      <c r="H282" s="8">
        <v>9</v>
      </c>
      <c r="I282" s="8">
        <v>5</v>
      </c>
      <c r="J282" s="8">
        <v>6</v>
      </c>
      <c r="K282" s="8">
        <v>5</v>
      </c>
      <c r="L282" s="8">
        <v>11</v>
      </c>
      <c r="M282" s="8">
        <v>4</v>
      </c>
      <c r="N282" s="8">
        <v>84.563888888888897</v>
      </c>
      <c r="O282" s="8">
        <v>112.75185185185185</v>
      </c>
      <c r="P282" s="8">
        <v>40</v>
      </c>
      <c r="Q282" s="8">
        <v>24</v>
      </c>
      <c r="R282" s="8">
        <v>8</v>
      </c>
      <c r="S282" s="8">
        <v>3</v>
      </c>
      <c r="T282" s="8">
        <v>0</v>
      </c>
      <c r="U282" s="8">
        <v>0</v>
      </c>
      <c r="V282" s="8">
        <v>0</v>
      </c>
      <c r="W282" s="8">
        <v>0</v>
      </c>
      <c r="X282" s="8">
        <v>5</v>
      </c>
      <c r="Y282" s="8">
        <v>40</v>
      </c>
      <c r="Z282" s="8">
        <v>18</v>
      </c>
      <c r="AA282" s="8">
        <v>14</v>
      </c>
      <c r="AB282" s="8">
        <v>8</v>
      </c>
      <c r="AC282" s="8">
        <v>66</v>
      </c>
      <c r="AD282" s="8">
        <v>31</v>
      </c>
      <c r="AE282" s="8">
        <v>14</v>
      </c>
      <c r="AF282" s="8">
        <v>7</v>
      </c>
      <c r="AG282" s="8">
        <v>9</v>
      </c>
      <c r="AH282" s="8">
        <v>4</v>
      </c>
      <c r="AI282" s="8">
        <v>1</v>
      </c>
      <c r="AJ282" s="8">
        <v>20.753940748463254</v>
      </c>
      <c r="AK282" s="8">
        <v>39.676651430885634</v>
      </c>
    </row>
    <row r="283" spans="1:37" ht="15" customHeight="1" x14ac:dyDescent="0.2">
      <c r="A283" s="16"/>
      <c r="B283" s="25"/>
      <c r="C283" s="18" t="s">
        <v>190</v>
      </c>
      <c r="D283" s="8">
        <v>87</v>
      </c>
      <c r="E283" s="8">
        <v>45</v>
      </c>
      <c r="F283" s="8">
        <v>42</v>
      </c>
      <c r="G283" s="8">
        <v>43</v>
      </c>
      <c r="H283" s="8">
        <v>13</v>
      </c>
      <c r="I283" s="8">
        <v>11</v>
      </c>
      <c r="J283" s="8">
        <v>3</v>
      </c>
      <c r="K283" s="8">
        <v>6</v>
      </c>
      <c r="L283" s="8">
        <v>8</v>
      </c>
      <c r="M283" s="8">
        <v>2</v>
      </c>
      <c r="N283" s="8">
        <v>66.162195121951214</v>
      </c>
      <c r="O283" s="8">
        <v>96.880357142857136</v>
      </c>
      <c r="P283" s="8">
        <v>43</v>
      </c>
      <c r="Q283" s="8">
        <v>30</v>
      </c>
      <c r="R283" s="8">
        <v>8</v>
      </c>
      <c r="S283" s="8">
        <v>3</v>
      </c>
      <c r="T283" s="8">
        <v>0</v>
      </c>
      <c r="U283" s="8">
        <v>0</v>
      </c>
      <c r="V283" s="8">
        <v>0</v>
      </c>
      <c r="W283" s="8">
        <v>0</v>
      </c>
      <c r="X283" s="8">
        <v>2</v>
      </c>
      <c r="Y283" s="8">
        <v>43</v>
      </c>
      <c r="Z283" s="8">
        <v>15</v>
      </c>
      <c r="AA283" s="8">
        <v>26</v>
      </c>
      <c r="AB283" s="8">
        <v>2</v>
      </c>
      <c r="AC283" s="8">
        <v>82</v>
      </c>
      <c r="AD283" s="8">
        <v>47</v>
      </c>
      <c r="AE283" s="8">
        <v>16</v>
      </c>
      <c r="AF283" s="8">
        <v>8</v>
      </c>
      <c r="AG283" s="8">
        <v>6</v>
      </c>
      <c r="AH283" s="8">
        <v>3</v>
      </c>
      <c r="AI283" s="8">
        <v>2</v>
      </c>
      <c r="AJ283" s="8">
        <v>14.694198162948163</v>
      </c>
      <c r="AK283" s="8">
        <v>35.622298576844031</v>
      </c>
    </row>
    <row r="284" spans="1:37" ht="15" customHeight="1" x14ac:dyDescent="0.2">
      <c r="A284" s="16"/>
      <c r="B284" s="25"/>
      <c r="C284" s="18" t="s">
        <v>191</v>
      </c>
      <c r="D284" s="8">
        <v>47</v>
      </c>
      <c r="E284" s="8">
        <v>24</v>
      </c>
      <c r="F284" s="8">
        <v>23</v>
      </c>
      <c r="G284" s="8">
        <v>20</v>
      </c>
      <c r="H284" s="8">
        <v>5</v>
      </c>
      <c r="I284" s="8">
        <v>0</v>
      </c>
      <c r="J284" s="8">
        <v>4</v>
      </c>
      <c r="K284" s="8">
        <v>5</v>
      </c>
      <c r="L284" s="8">
        <v>3</v>
      </c>
      <c r="M284" s="8">
        <v>3</v>
      </c>
      <c r="N284" s="8">
        <v>67.058823529411768</v>
      </c>
      <c r="O284" s="8">
        <v>95</v>
      </c>
      <c r="P284" s="8">
        <v>20</v>
      </c>
      <c r="Q284" s="8">
        <v>14</v>
      </c>
      <c r="R284" s="8">
        <v>0</v>
      </c>
      <c r="S284" s="8">
        <v>3</v>
      </c>
      <c r="T284" s="8">
        <v>0</v>
      </c>
      <c r="U284" s="8">
        <v>0</v>
      </c>
      <c r="V284" s="8">
        <v>0</v>
      </c>
      <c r="W284" s="8">
        <v>0</v>
      </c>
      <c r="X284" s="8">
        <v>3</v>
      </c>
      <c r="Y284" s="8">
        <v>20</v>
      </c>
      <c r="Z284" s="8">
        <v>10</v>
      </c>
      <c r="AA284" s="8">
        <v>8</v>
      </c>
      <c r="AB284" s="8">
        <v>2</v>
      </c>
      <c r="AC284" s="8">
        <v>45</v>
      </c>
      <c r="AD284" s="8">
        <v>24</v>
      </c>
      <c r="AE284" s="8">
        <v>11</v>
      </c>
      <c r="AF284" s="8">
        <v>0</v>
      </c>
      <c r="AG284" s="8">
        <v>7</v>
      </c>
      <c r="AH284" s="8">
        <v>3</v>
      </c>
      <c r="AI284" s="8">
        <v>0</v>
      </c>
      <c r="AJ284" s="8">
        <v>20.194944150499705</v>
      </c>
      <c r="AK284" s="8">
        <v>43.274880322499364</v>
      </c>
    </row>
    <row r="285" spans="1:37" ht="15" customHeight="1" x14ac:dyDescent="0.2">
      <c r="A285" s="16"/>
      <c r="B285" s="25"/>
      <c r="C285" s="18" t="s">
        <v>192</v>
      </c>
      <c r="D285" s="8">
        <v>27</v>
      </c>
      <c r="E285" s="8">
        <v>9</v>
      </c>
      <c r="F285" s="8">
        <v>18</v>
      </c>
      <c r="G285" s="8">
        <v>9</v>
      </c>
      <c r="H285" s="8">
        <v>3</v>
      </c>
      <c r="I285" s="8">
        <v>2</v>
      </c>
      <c r="J285" s="8">
        <v>1</v>
      </c>
      <c r="K285" s="8">
        <v>0</v>
      </c>
      <c r="L285" s="8">
        <v>2</v>
      </c>
      <c r="M285" s="8">
        <v>1</v>
      </c>
      <c r="N285" s="8">
        <v>60.625</v>
      </c>
      <c r="O285" s="8">
        <v>97</v>
      </c>
      <c r="P285" s="8">
        <v>9</v>
      </c>
      <c r="Q285" s="8">
        <v>4</v>
      </c>
      <c r="R285" s="8">
        <v>0</v>
      </c>
      <c r="S285" s="8">
        <v>2</v>
      </c>
      <c r="T285" s="8">
        <v>0</v>
      </c>
      <c r="U285" s="8">
        <v>0</v>
      </c>
      <c r="V285" s="8">
        <v>0</v>
      </c>
      <c r="W285" s="8">
        <v>0</v>
      </c>
      <c r="X285" s="8">
        <v>3</v>
      </c>
      <c r="Y285" s="8">
        <v>9</v>
      </c>
      <c r="Z285" s="8">
        <v>2</v>
      </c>
      <c r="AA285" s="8">
        <v>4</v>
      </c>
      <c r="AB285" s="8">
        <v>3</v>
      </c>
      <c r="AC285" s="8">
        <v>18</v>
      </c>
      <c r="AD285" s="8">
        <v>7</v>
      </c>
      <c r="AE285" s="8">
        <v>8</v>
      </c>
      <c r="AF285" s="8">
        <v>0</v>
      </c>
      <c r="AG285" s="8">
        <v>1</v>
      </c>
      <c r="AH285" s="8">
        <v>0</v>
      </c>
      <c r="AI285" s="8">
        <v>2</v>
      </c>
      <c r="AJ285" s="8">
        <v>10.835991493886231</v>
      </c>
      <c r="AK285" s="8">
        <v>19.263984878019969</v>
      </c>
    </row>
    <row r="286" spans="1:37" ht="15" customHeight="1" x14ac:dyDescent="0.2">
      <c r="A286" s="18"/>
      <c r="B286" s="26"/>
      <c r="C286" s="19" t="s">
        <v>34</v>
      </c>
      <c r="D286" s="8">
        <v>41</v>
      </c>
      <c r="E286" s="8">
        <v>26</v>
      </c>
      <c r="F286" s="8">
        <v>15</v>
      </c>
      <c r="G286" s="8">
        <v>24</v>
      </c>
      <c r="H286" s="8">
        <v>3</v>
      </c>
      <c r="I286" s="8">
        <v>7</v>
      </c>
      <c r="J286" s="8">
        <v>2</v>
      </c>
      <c r="K286" s="8">
        <v>2</v>
      </c>
      <c r="L286" s="8">
        <v>2</v>
      </c>
      <c r="M286" s="8">
        <v>8</v>
      </c>
      <c r="N286" s="8">
        <v>46.625</v>
      </c>
      <c r="O286" s="8">
        <v>57.384615384615387</v>
      </c>
      <c r="P286" s="8">
        <v>24</v>
      </c>
      <c r="Q286" s="8">
        <v>16</v>
      </c>
      <c r="R286" s="8">
        <v>2</v>
      </c>
      <c r="S286" s="8">
        <v>2</v>
      </c>
      <c r="T286" s="8">
        <v>0</v>
      </c>
      <c r="U286" s="8">
        <v>0</v>
      </c>
      <c r="V286" s="8">
        <v>0</v>
      </c>
      <c r="W286" s="8">
        <v>0</v>
      </c>
      <c r="X286" s="8">
        <v>4</v>
      </c>
      <c r="Y286" s="8">
        <v>24</v>
      </c>
      <c r="Z286" s="8">
        <v>7</v>
      </c>
      <c r="AA286" s="8">
        <v>13</v>
      </c>
      <c r="AB286" s="8">
        <v>4</v>
      </c>
      <c r="AC286" s="8">
        <v>40</v>
      </c>
      <c r="AD286" s="8">
        <v>24</v>
      </c>
      <c r="AE286" s="8">
        <v>5</v>
      </c>
      <c r="AF286" s="8">
        <v>5</v>
      </c>
      <c r="AG286" s="8">
        <v>1</v>
      </c>
      <c r="AH286" s="8">
        <v>3</v>
      </c>
      <c r="AI286" s="8">
        <v>2</v>
      </c>
      <c r="AJ286" s="8">
        <v>17.215313925840238</v>
      </c>
      <c r="AK286" s="8">
        <v>46.727280655852077</v>
      </c>
    </row>
    <row r="287" spans="1:37" ht="15" customHeight="1" x14ac:dyDescent="0.2">
      <c r="A287" s="16"/>
      <c r="B287" s="105" t="s">
        <v>38</v>
      </c>
      <c r="C287" s="12" t="s">
        <v>24</v>
      </c>
      <c r="D287" s="8">
        <v>653</v>
      </c>
      <c r="E287" s="8">
        <v>435</v>
      </c>
      <c r="F287" s="8">
        <v>218</v>
      </c>
      <c r="G287" s="8">
        <v>403</v>
      </c>
      <c r="H287" s="8">
        <v>96</v>
      </c>
      <c r="I287" s="8">
        <v>90</v>
      </c>
      <c r="J287" s="8">
        <v>49</v>
      </c>
      <c r="K287" s="8">
        <v>44</v>
      </c>
      <c r="L287" s="8">
        <v>41</v>
      </c>
      <c r="M287" s="8">
        <v>83</v>
      </c>
      <c r="N287" s="8">
        <v>46.236223124999995</v>
      </c>
      <c r="O287" s="8">
        <v>66.051747321428564</v>
      </c>
      <c r="P287" s="8">
        <v>403</v>
      </c>
      <c r="Q287" s="8">
        <v>226</v>
      </c>
      <c r="R287" s="8">
        <v>78</v>
      </c>
      <c r="S287" s="8">
        <v>21</v>
      </c>
      <c r="T287" s="8">
        <v>2</v>
      </c>
      <c r="U287" s="8">
        <v>0</v>
      </c>
      <c r="V287" s="8">
        <v>0</v>
      </c>
      <c r="W287" s="8">
        <v>2</v>
      </c>
      <c r="X287" s="8">
        <v>74</v>
      </c>
      <c r="Y287" s="8">
        <v>403</v>
      </c>
      <c r="Z287" s="8">
        <v>176</v>
      </c>
      <c r="AA287" s="8">
        <v>149</v>
      </c>
      <c r="AB287" s="8">
        <v>78</v>
      </c>
      <c r="AC287" s="8">
        <v>697</v>
      </c>
      <c r="AD287" s="8">
        <v>284</v>
      </c>
      <c r="AE287" s="8">
        <v>129</v>
      </c>
      <c r="AF287" s="8">
        <v>76</v>
      </c>
      <c r="AG287" s="8">
        <v>100</v>
      </c>
      <c r="AH287" s="8">
        <v>100</v>
      </c>
      <c r="AI287" s="8">
        <v>8</v>
      </c>
      <c r="AJ287" s="8">
        <v>30.685736174757455</v>
      </c>
      <c r="AK287" s="8">
        <v>52.203635121994786</v>
      </c>
    </row>
    <row r="288" spans="1:37" ht="15" customHeight="1" x14ac:dyDescent="0.2">
      <c r="A288" s="16"/>
      <c r="B288" s="106"/>
      <c r="C288" s="15"/>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row>
    <row r="289" spans="1:37" ht="15" customHeight="1" x14ac:dyDescent="0.2">
      <c r="A289" s="16"/>
      <c r="B289" s="106"/>
      <c r="C289" s="18" t="s">
        <v>52</v>
      </c>
      <c r="D289" s="8">
        <v>341</v>
      </c>
      <c r="E289" s="8">
        <v>213</v>
      </c>
      <c r="F289" s="8">
        <v>128</v>
      </c>
      <c r="G289" s="8">
        <v>193</v>
      </c>
      <c r="H289" s="8">
        <v>54</v>
      </c>
      <c r="I289" s="8">
        <v>34</v>
      </c>
      <c r="J289" s="8">
        <v>29</v>
      </c>
      <c r="K289" s="8">
        <v>15</v>
      </c>
      <c r="L289" s="8">
        <v>18</v>
      </c>
      <c r="M289" s="8">
        <v>43</v>
      </c>
      <c r="N289" s="8">
        <v>37.606876000000007</v>
      </c>
      <c r="O289" s="8">
        <v>58.76074375000001</v>
      </c>
      <c r="P289" s="8">
        <v>193</v>
      </c>
      <c r="Q289" s="8">
        <v>93</v>
      </c>
      <c r="R289" s="8">
        <v>51</v>
      </c>
      <c r="S289" s="8">
        <v>9</v>
      </c>
      <c r="T289" s="8">
        <v>1</v>
      </c>
      <c r="U289" s="8">
        <v>0</v>
      </c>
      <c r="V289" s="8">
        <v>0</v>
      </c>
      <c r="W289" s="8">
        <v>1</v>
      </c>
      <c r="X289" s="8">
        <v>38</v>
      </c>
      <c r="Y289" s="8">
        <v>193</v>
      </c>
      <c r="Z289" s="8">
        <v>63</v>
      </c>
      <c r="AA289" s="8">
        <v>92</v>
      </c>
      <c r="AB289" s="8">
        <v>38</v>
      </c>
      <c r="AC289" s="8">
        <v>355</v>
      </c>
      <c r="AD289" s="8">
        <v>138</v>
      </c>
      <c r="AE289" s="8">
        <v>50</v>
      </c>
      <c r="AF289" s="8">
        <v>34</v>
      </c>
      <c r="AG289" s="8">
        <v>55</v>
      </c>
      <c r="AH289" s="8">
        <v>72</v>
      </c>
      <c r="AI289" s="8">
        <v>6</v>
      </c>
      <c r="AJ289" s="8">
        <v>36.199235383304938</v>
      </c>
      <c r="AK289" s="8">
        <v>59.874564686129972</v>
      </c>
    </row>
    <row r="290" spans="1:37" ht="15" customHeight="1" x14ac:dyDescent="0.2">
      <c r="A290" s="16"/>
      <c r="B290" s="106"/>
      <c r="C290" s="18" t="s">
        <v>189</v>
      </c>
      <c r="D290" s="8">
        <v>92</v>
      </c>
      <c r="E290" s="8">
        <v>65</v>
      </c>
      <c r="F290" s="8">
        <v>27</v>
      </c>
      <c r="G290" s="8">
        <v>61</v>
      </c>
      <c r="H290" s="8">
        <v>10</v>
      </c>
      <c r="I290" s="8">
        <v>12</v>
      </c>
      <c r="J290" s="8">
        <v>8</v>
      </c>
      <c r="K290" s="8">
        <v>7</v>
      </c>
      <c r="L290" s="8">
        <v>6</v>
      </c>
      <c r="M290" s="8">
        <v>18</v>
      </c>
      <c r="N290" s="8">
        <v>50.165116279069764</v>
      </c>
      <c r="O290" s="8">
        <v>65.36666666666666</v>
      </c>
      <c r="P290" s="8">
        <v>61</v>
      </c>
      <c r="Q290" s="8">
        <v>24</v>
      </c>
      <c r="R290" s="8">
        <v>16</v>
      </c>
      <c r="S290" s="8">
        <v>5</v>
      </c>
      <c r="T290" s="8">
        <v>0</v>
      </c>
      <c r="U290" s="8">
        <v>0</v>
      </c>
      <c r="V290" s="8">
        <v>0</v>
      </c>
      <c r="W290" s="8">
        <v>0</v>
      </c>
      <c r="X290" s="8">
        <v>16</v>
      </c>
      <c r="Y290" s="8">
        <v>61</v>
      </c>
      <c r="Z290" s="8">
        <v>22</v>
      </c>
      <c r="AA290" s="8">
        <v>21</v>
      </c>
      <c r="AB290" s="8">
        <v>18</v>
      </c>
      <c r="AC290" s="8">
        <v>112</v>
      </c>
      <c r="AD290" s="8">
        <v>26</v>
      </c>
      <c r="AE290" s="8">
        <v>34</v>
      </c>
      <c r="AF290" s="8">
        <v>22</v>
      </c>
      <c r="AG290" s="8">
        <v>20</v>
      </c>
      <c r="AH290" s="8">
        <v>10</v>
      </c>
      <c r="AI290" s="8">
        <v>0</v>
      </c>
      <c r="AJ290" s="8">
        <v>32.267417145824098</v>
      </c>
      <c r="AK290" s="8">
        <v>42.022682794561611</v>
      </c>
    </row>
    <row r="291" spans="1:37" ht="15" customHeight="1" x14ac:dyDescent="0.2">
      <c r="A291" s="16"/>
      <c r="B291" s="106"/>
      <c r="C291" s="18" t="s">
        <v>190</v>
      </c>
      <c r="D291" s="8">
        <v>74</v>
      </c>
      <c r="E291" s="8">
        <v>46</v>
      </c>
      <c r="F291" s="8">
        <v>28</v>
      </c>
      <c r="G291" s="8">
        <v>42</v>
      </c>
      <c r="H291" s="8">
        <v>12</v>
      </c>
      <c r="I291" s="8">
        <v>10</v>
      </c>
      <c r="J291" s="8">
        <v>2</v>
      </c>
      <c r="K291" s="8">
        <v>6</v>
      </c>
      <c r="L291" s="8">
        <v>4</v>
      </c>
      <c r="M291" s="8">
        <v>8</v>
      </c>
      <c r="N291" s="8">
        <v>44.88117647058823</v>
      </c>
      <c r="O291" s="8">
        <v>69.36181818181818</v>
      </c>
      <c r="P291" s="8">
        <v>42</v>
      </c>
      <c r="Q291" s="8">
        <v>24</v>
      </c>
      <c r="R291" s="8">
        <v>5</v>
      </c>
      <c r="S291" s="8">
        <v>3</v>
      </c>
      <c r="T291" s="8">
        <v>1</v>
      </c>
      <c r="U291" s="8">
        <v>0</v>
      </c>
      <c r="V291" s="8">
        <v>0</v>
      </c>
      <c r="W291" s="8">
        <v>1</v>
      </c>
      <c r="X291" s="8">
        <v>8</v>
      </c>
      <c r="Y291" s="8">
        <v>42</v>
      </c>
      <c r="Z291" s="8">
        <v>15</v>
      </c>
      <c r="AA291" s="8">
        <v>15</v>
      </c>
      <c r="AB291" s="8">
        <v>12</v>
      </c>
      <c r="AC291" s="8">
        <v>78</v>
      </c>
      <c r="AD291" s="8">
        <v>29</v>
      </c>
      <c r="AE291" s="8">
        <v>17</v>
      </c>
      <c r="AF291" s="8">
        <v>9</v>
      </c>
      <c r="AG291" s="8">
        <v>14</v>
      </c>
      <c r="AH291" s="8">
        <v>9</v>
      </c>
      <c r="AI291" s="8">
        <v>0</v>
      </c>
      <c r="AJ291" s="8">
        <v>31.176725695956463</v>
      </c>
      <c r="AK291" s="8">
        <v>49.62825723029804</v>
      </c>
    </row>
    <row r="292" spans="1:37" ht="15" customHeight="1" x14ac:dyDescent="0.2">
      <c r="A292" s="16"/>
      <c r="B292" s="25"/>
      <c r="C292" s="18" t="s">
        <v>191</v>
      </c>
      <c r="D292" s="8">
        <v>34</v>
      </c>
      <c r="E292" s="8">
        <v>21</v>
      </c>
      <c r="F292" s="8">
        <v>13</v>
      </c>
      <c r="G292" s="8">
        <v>20</v>
      </c>
      <c r="H292" s="8">
        <v>10</v>
      </c>
      <c r="I292" s="8">
        <v>2</v>
      </c>
      <c r="J292" s="8">
        <v>0</v>
      </c>
      <c r="K292" s="8">
        <v>1</v>
      </c>
      <c r="L292" s="8">
        <v>6</v>
      </c>
      <c r="M292" s="8">
        <v>1</v>
      </c>
      <c r="N292" s="8">
        <v>62.94736842105263</v>
      </c>
      <c r="O292" s="8">
        <v>132.88888888888889</v>
      </c>
      <c r="P292" s="8">
        <v>20</v>
      </c>
      <c r="Q292" s="8">
        <v>15</v>
      </c>
      <c r="R292" s="8">
        <v>3</v>
      </c>
      <c r="S292" s="8">
        <v>1</v>
      </c>
      <c r="T292" s="8">
        <v>0</v>
      </c>
      <c r="U292" s="8">
        <v>0</v>
      </c>
      <c r="V292" s="8">
        <v>0</v>
      </c>
      <c r="W292" s="8">
        <v>0</v>
      </c>
      <c r="X292" s="8">
        <v>1</v>
      </c>
      <c r="Y292" s="8">
        <v>20</v>
      </c>
      <c r="Z292" s="8">
        <v>10</v>
      </c>
      <c r="AA292" s="8">
        <v>9</v>
      </c>
      <c r="AB292" s="8">
        <v>1</v>
      </c>
      <c r="AC292" s="8">
        <v>36</v>
      </c>
      <c r="AD292" s="8">
        <v>18</v>
      </c>
      <c r="AE292" s="8">
        <v>7</v>
      </c>
      <c r="AF292" s="8">
        <v>5</v>
      </c>
      <c r="AG292" s="8">
        <v>0</v>
      </c>
      <c r="AH292" s="8">
        <v>5</v>
      </c>
      <c r="AI292" s="8">
        <v>1</v>
      </c>
      <c r="AJ292" s="8">
        <v>23.759070294784578</v>
      </c>
      <c r="AK292" s="8">
        <v>48.915732959850601</v>
      </c>
    </row>
    <row r="293" spans="1:37" ht="15" customHeight="1" x14ac:dyDescent="0.2">
      <c r="A293" s="16"/>
      <c r="B293" s="25"/>
      <c r="C293" s="18" t="s">
        <v>192</v>
      </c>
      <c r="D293" s="8">
        <v>16</v>
      </c>
      <c r="E293" s="8">
        <v>8</v>
      </c>
      <c r="F293" s="8">
        <v>8</v>
      </c>
      <c r="G293" s="8">
        <v>7</v>
      </c>
      <c r="H293" s="8">
        <v>1</v>
      </c>
      <c r="I293" s="8">
        <v>1</v>
      </c>
      <c r="J293" s="8">
        <v>0</v>
      </c>
      <c r="K293" s="8">
        <v>2</v>
      </c>
      <c r="L293" s="8">
        <v>2</v>
      </c>
      <c r="M293" s="8">
        <v>1</v>
      </c>
      <c r="N293" s="8">
        <v>142.6</v>
      </c>
      <c r="O293" s="8">
        <v>171.12</v>
      </c>
      <c r="P293" s="8">
        <v>7</v>
      </c>
      <c r="Q293" s="8">
        <v>3</v>
      </c>
      <c r="R293" s="8">
        <v>2</v>
      </c>
      <c r="S293" s="8">
        <v>2</v>
      </c>
      <c r="T293" s="8">
        <v>0</v>
      </c>
      <c r="U293" s="8">
        <v>0</v>
      </c>
      <c r="V293" s="8">
        <v>0</v>
      </c>
      <c r="W293" s="8">
        <v>0</v>
      </c>
      <c r="X293" s="8">
        <v>0</v>
      </c>
      <c r="Y293" s="8">
        <v>7</v>
      </c>
      <c r="Z293" s="8">
        <v>4</v>
      </c>
      <c r="AA293" s="8">
        <v>3</v>
      </c>
      <c r="AB293" s="8">
        <v>0</v>
      </c>
      <c r="AC293" s="8">
        <v>16</v>
      </c>
      <c r="AD293" s="8">
        <v>11</v>
      </c>
      <c r="AE293" s="8">
        <v>3</v>
      </c>
      <c r="AF293" s="8">
        <v>0</v>
      </c>
      <c r="AG293" s="8">
        <v>1</v>
      </c>
      <c r="AH293" s="8">
        <v>1</v>
      </c>
      <c r="AI293" s="8">
        <v>0</v>
      </c>
      <c r="AJ293" s="8">
        <v>13.736308494373009</v>
      </c>
      <c r="AK293" s="8">
        <v>43.956187181993627</v>
      </c>
    </row>
    <row r="294" spans="1:37" ht="15" customHeight="1" x14ac:dyDescent="0.2">
      <c r="A294" s="17"/>
      <c r="B294" s="26"/>
      <c r="C294" s="19" t="s">
        <v>34</v>
      </c>
      <c r="D294" s="8">
        <v>96</v>
      </c>
      <c r="E294" s="8">
        <v>82</v>
      </c>
      <c r="F294" s="8">
        <v>14</v>
      </c>
      <c r="G294" s="8">
        <v>80</v>
      </c>
      <c r="H294" s="8">
        <v>9</v>
      </c>
      <c r="I294" s="8">
        <v>31</v>
      </c>
      <c r="J294" s="8">
        <v>10</v>
      </c>
      <c r="K294" s="8">
        <v>13</v>
      </c>
      <c r="L294" s="8">
        <v>5</v>
      </c>
      <c r="M294" s="8">
        <v>12</v>
      </c>
      <c r="N294" s="8">
        <v>50.292647058823533</v>
      </c>
      <c r="O294" s="8">
        <v>57.964406779661019</v>
      </c>
      <c r="P294" s="8">
        <v>80</v>
      </c>
      <c r="Q294" s="8">
        <v>67</v>
      </c>
      <c r="R294" s="8">
        <v>1</v>
      </c>
      <c r="S294" s="8">
        <v>1</v>
      </c>
      <c r="T294" s="8">
        <v>0</v>
      </c>
      <c r="U294" s="8">
        <v>0</v>
      </c>
      <c r="V294" s="8">
        <v>0</v>
      </c>
      <c r="W294" s="8">
        <v>0</v>
      </c>
      <c r="X294" s="8">
        <v>11</v>
      </c>
      <c r="Y294" s="8">
        <v>80</v>
      </c>
      <c r="Z294" s="8">
        <v>62</v>
      </c>
      <c r="AA294" s="8">
        <v>9</v>
      </c>
      <c r="AB294" s="8">
        <v>9</v>
      </c>
      <c r="AC294" s="8">
        <v>100</v>
      </c>
      <c r="AD294" s="8">
        <v>62</v>
      </c>
      <c r="AE294" s="8">
        <v>18</v>
      </c>
      <c r="AF294" s="8">
        <v>6</v>
      </c>
      <c r="AG294" s="8">
        <v>10</v>
      </c>
      <c r="AH294" s="8">
        <v>3</v>
      </c>
      <c r="AI294" s="8">
        <v>1</v>
      </c>
      <c r="AJ294" s="8">
        <v>14.261165199900375</v>
      </c>
      <c r="AK294" s="8">
        <v>38.158252832165871</v>
      </c>
    </row>
    <row r="295" spans="1:37" ht="15" customHeight="1" x14ac:dyDescent="0.2">
      <c r="A295" s="11" t="s">
        <v>195</v>
      </c>
      <c r="B295" s="6" t="s">
        <v>23</v>
      </c>
      <c r="C295" s="12" t="s">
        <v>24</v>
      </c>
      <c r="D295" s="8">
        <v>781</v>
      </c>
      <c r="E295" s="8">
        <v>668</v>
      </c>
      <c r="F295" s="8">
        <v>113</v>
      </c>
      <c r="G295" s="8">
        <v>649</v>
      </c>
      <c r="H295" s="8">
        <v>92</v>
      </c>
      <c r="I295" s="8">
        <v>46</v>
      </c>
      <c r="J295" s="8">
        <v>62</v>
      </c>
      <c r="K295" s="8">
        <v>129</v>
      </c>
      <c r="L295" s="8">
        <v>287</v>
      </c>
      <c r="M295" s="8">
        <v>33</v>
      </c>
      <c r="N295" s="8">
        <v>141.70758782467533</v>
      </c>
      <c r="O295" s="8">
        <v>166.58754599236642</v>
      </c>
      <c r="P295" s="8">
        <v>649</v>
      </c>
      <c r="Q295" s="8">
        <v>475</v>
      </c>
      <c r="R295" s="8">
        <v>121</v>
      </c>
      <c r="S295" s="8">
        <v>20</v>
      </c>
      <c r="T295" s="8">
        <v>0</v>
      </c>
      <c r="U295" s="8">
        <v>0</v>
      </c>
      <c r="V295" s="8">
        <v>0</v>
      </c>
      <c r="W295" s="8">
        <v>2</v>
      </c>
      <c r="X295" s="8">
        <v>31</v>
      </c>
      <c r="Y295" s="8">
        <v>649</v>
      </c>
      <c r="Z295" s="8">
        <v>486</v>
      </c>
      <c r="AA295" s="8">
        <v>132</v>
      </c>
      <c r="AB295" s="8">
        <v>31</v>
      </c>
      <c r="AC295" s="8">
        <v>825</v>
      </c>
      <c r="AD295" s="8">
        <v>218</v>
      </c>
      <c r="AE295" s="8">
        <v>286</v>
      </c>
      <c r="AF295" s="8">
        <v>110</v>
      </c>
      <c r="AG295" s="8">
        <v>98</v>
      </c>
      <c r="AH295" s="8">
        <v>104</v>
      </c>
      <c r="AI295" s="8">
        <v>9</v>
      </c>
      <c r="AJ295" s="8">
        <v>30.621679096662735</v>
      </c>
      <c r="AK295" s="8">
        <v>41.784766125212023</v>
      </c>
    </row>
    <row r="296" spans="1:37" ht="15" customHeight="1" x14ac:dyDescent="0.2">
      <c r="A296" s="104" t="s">
        <v>196</v>
      </c>
      <c r="B296" s="6" t="s">
        <v>41</v>
      </c>
      <c r="C296" s="15"/>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row>
    <row r="297" spans="1:37" ht="15" customHeight="1" x14ac:dyDescent="0.2">
      <c r="A297" s="104"/>
      <c r="B297" s="6" t="s">
        <v>27</v>
      </c>
      <c r="C297" s="18" t="s">
        <v>52</v>
      </c>
      <c r="D297" s="8">
        <v>655</v>
      </c>
      <c r="E297" s="8">
        <v>557</v>
      </c>
      <c r="F297" s="8">
        <v>98</v>
      </c>
      <c r="G297" s="8">
        <v>541</v>
      </c>
      <c r="H297" s="8">
        <v>78</v>
      </c>
      <c r="I297" s="8">
        <v>42</v>
      </c>
      <c r="J297" s="8">
        <v>53</v>
      </c>
      <c r="K297" s="8">
        <v>103</v>
      </c>
      <c r="L297" s="8">
        <v>245</v>
      </c>
      <c r="M297" s="8">
        <v>20</v>
      </c>
      <c r="N297" s="8">
        <v>141.49161900191939</v>
      </c>
      <c r="O297" s="8">
        <v>166.40436455981941</v>
      </c>
      <c r="P297" s="8">
        <v>541</v>
      </c>
      <c r="Q297" s="8">
        <v>384</v>
      </c>
      <c r="R297" s="8">
        <v>114</v>
      </c>
      <c r="S297" s="8">
        <v>18</v>
      </c>
      <c r="T297" s="8">
        <v>0</v>
      </c>
      <c r="U297" s="8">
        <v>0</v>
      </c>
      <c r="V297" s="8">
        <v>0</v>
      </c>
      <c r="W297" s="8">
        <v>2</v>
      </c>
      <c r="X297" s="8">
        <v>23</v>
      </c>
      <c r="Y297" s="8">
        <v>541</v>
      </c>
      <c r="Z297" s="8">
        <v>411</v>
      </c>
      <c r="AA297" s="8">
        <v>108</v>
      </c>
      <c r="AB297" s="8">
        <v>22</v>
      </c>
      <c r="AC297" s="8">
        <v>692</v>
      </c>
      <c r="AD297" s="8">
        <v>148</v>
      </c>
      <c r="AE297" s="8">
        <v>250</v>
      </c>
      <c r="AF297" s="8">
        <v>100</v>
      </c>
      <c r="AG297" s="8">
        <v>92</v>
      </c>
      <c r="AH297" s="8">
        <v>96</v>
      </c>
      <c r="AI297" s="8">
        <v>6</v>
      </c>
      <c r="AJ297" s="8">
        <v>33.333902142079921</v>
      </c>
      <c r="AK297" s="8">
        <v>42.503823177447629</v>
      </c>
    </row>
    <row r="298" spans="1:37" ht="15" customHeight="1" x14ac:dyDescent="0.2">
      <c r="A298" s="104"/>
      <c r="B298" s="6" t="s">
        <v>43</v>
      </c>
      <c r="C298" s="18" t="s">
        <v>189</v>
      </c>
      <c r="D298" s="8">
        <v>47</v>
      </c>
      <c r="E298" s="8">
        <v>43</v>
      </c>
      <c r="F298" s="8">
        <v>4</v>
      </c>
      <c r="G298" s="8">
        <v>43</v>
      </c>
      <c r="H298" s="8">
        <v>4</v>
      </c>
      <c r="I298" s="8">
        <v>0</v>
      </c>
      <c r="J298" s="8">
        <v>5</v>
      </c>
      <c r="K298" s="8">
        <v>15</v>
      </c>
      <c r="L298" s="8">
        <v>17</v>
      </c>
      <c r="M298" s="8">
        <v>2</v>
      </c>
      <c r="N298" s="8">
        <v>157.87172195121951</v>
      </c>
      <c r="O298" s="8">
        <v>174.93893513513513</v>
      </c>
      <c r="P298" s="8">
        <v>43</v>
      </c>
      <c r="Q298" s="8">
        <v>34</v>
      </c>
      <c r="R298" s="8">
        <v>6</v>
      </c>
      <c r="S298" s="8">
        <v>1</v>
      </c>
      <c r="T298" s="8">
        <v>0</v>
      </c>
      <c r="U298" s="8">
        <v>0</v>
      </c>
      <c r="V298" s="8">
        <v>0</v>
      </c>
      <c r="W298" s="8">
        <v>0</v>
      </c>
      <c r="X298" s="8">
        <v>2</v>
      </c>
      <c r="Y298" s="8">
        <v>43</v>
      </c>
      <c r="Z298" s="8">
        <v>28</v>
      </c>
      <c r="AA298" s="8">
        <v>12</v>
      </c>
      <c r="AB298" s="8">
        <v>3</v>
      </c>
      <c r="AC298" s="8">
        <v>49</v>
      </c>
      <c r="AD298" s="8">
        <v>18</v>
      </c>
      <c r="AE298" s="8">
        <v>18</v>
      </c>
      <c r="AF298" s="8">
        <v>7</v>
      </c>
      <c r="AG298" s="8">
        <v>2</v>
      </c>
      <c r="AH298" s="8">
        <v>4</v>
      </c>
      <c r="AI298" s="8">
        <v>0</v>
      </c>
      <c r="AJ298" s="8">
        <v>22.036835898658829</v>
      </c>
      <c r="AK298" s="8">
        <v>34.83241803336395</v>
      </c>
    </row>
    <row r="299" spans="1:37" ht="15" customHeight="1" x14ac:dyDescent="0.2">
      <c r="A299" s="28"/>
      <c r="B299" s="6"/>
      <c r="C299" s="18" t="s">
        <v>190</v>
      </c>
      <c r="D299" s="8">
        <v>15</v>
      </c>
      <c r="E299" s="8">
        <v>12</v>
      </c>
      <c r="F299" s="8">
        <v>3</v>
      </c>
      <c r="G299" s="8">
        <v>10</v>
      </c>
      <c r="H299" s="8">
        <v>2</v>
      </c>
      <c r="I299" s="8">
        <v>1</v>
      </c>
      <c r="J299" s="8">
        <v>0</v>
      </c>
      <c r="K299" s="8">
        <v>2</v>
      </c>
      <c r="L299" s="8">
        <v>5</v>
      </c>
      <c r="M299" s="8">
        <v>0</v>
      </c>
      <c r="N299" s="8">
        <v>96.7</v>
      </c>
      <c r="O299" s="8">
        <v>120.875</v>
      </c>
      <c r="P299" s="8">
        <v>10</v>
      </c>
      <c r="Q299" s="8">
        <v>9</v>
      </c>
      <c r="R299" s="8">
        <v>1</v>
      </c>
      <c r="S299" s="8">
        <v>0</v>
      </c>
      <c r="T299" s="8">
        <v>0</v>
      </c>
      <c r="U299" s="8">
        <v>0</v>
      </c>
      <c r="V299" s="8">
        <v>0</v>
      </c>
      <c r="W299" s="8">
        <v>0</v>
      </c>
      <c r="X299" s="8">
        <v>0</v>
      </c>
      <c r="Y299" s="8">
        <v>10</v>
      </c>
      <c r="Z299" s="8">
        <v>7</v>
      </c>
      <c r="AA299" s="8">
        <v>3</v>
      </c>
      <c r="AB299" s="8">
        <v>0</v>
      </c>
      <c r="AC299" s="8">
        <v>16</v>
      </c>
      <c r="AD299" s="8">
        <v>6</v>
      </c>
      <c r="AE299" s="8">
        <v>6</v>
      </c>
      <c r="AF299" s="8">
        <v>0</v>
      </c>
      <c r="AG299" s="8">
        <v>2</v>
      </c>
      <c r="AH299" s="8">
        <v>2</v>
      </c>
      <c r="AI299" s="8">
        <v>0</v>
      </c>
      <c r="AJ299" s="8">
        <v>25.812728937728938</v>
      </c>
      <c r="AK299" s="8">
        <v>41.300366300366299</v>
      </c>
    </row>
    <row r="300" spans="1:37" ht="15" customHeight="1" x14ac:dyDescent="0.2">
      <c r="A300" s="28"/>
      <c r="B300" s="6"/>
      <c r="C300" s="18" t="s">
        <v>191</v>
      </c>
      <c r="D300" s="8">
        <v>2</v>
      </c>
      <c r="E300" s="8">
        <v>1</v>
      </c>
      <c r="F300" s="8">
        <v>1</v>
      </c>
      <c r="G300" s="8">
        <v>1</v>
      </c>
      <c r="H300" s="8">
        <v>0</v>
      </c>
      <c r="I300" s="8">
        <v>0</v>
      </c>
      <c r="J300" s="8">
        <v>0</v>
      </c>
      <c r="K300" s="8">
        <v>0</v>
      </c>
      <c r="L300" s="8">
        <v>1</v>
      </c>
      <c r="M300" s="8">
        <v>0</v>
      </c>
      <c r="N300" s="8">
        <v>210</v>
      </c>
      <c r="O300" s="8">
        <v>210</v>
      </c>
      <c r="P300" s="8">
        <v>1</v>
      </c>
      <c r="Q300" s="8">
        <v>1</v>
      </c>
      <c r="R300" s="8">
        <v>0</v>
      </c>
      <c r="S300" s="8">
        <v>0</v>
      </c>
      <c r="T300" s="8">
        <v>0</v>
      </c>
      <c r="U300" s="8">
        <v>0</v>
      </c>
      <c r="V300" s="8">
        <v>0</v>
      </c>
      <c r="W300" s="8">
        <v>0</v>
      </c>
      <c r="X300" s="8">
        <v>0</v>
      </c>
      <c r="Y300" s="8">
        <v>1</v>
      </c>
      <c r="Z300" s="8">
        <v>1</v>
      </c>
      <c r="AA300" s="8">
        <v>0</v>
      </c>
      <c r="AB300" s="8">
        <v>0</v>
      </c>
      <c r="AC300" s="8">
        <v>3</v>
      </c>
      <c r="AD300" s="8">
        <v>1</v>
      </c>
      <c r="AE300" s="8">
        <v>2</v>
      </c>
      <c r="AF300" s="8">
        <v>0</v>
      </c>
      <c r="AG300" s="8">
        <v>0</v>
      </c>
      <c r="AH300" s="8">
        <v>0</v>
      </c>
      <c r="AI300" s="8">
        <v>0</v>
      </c>
      <c r="AJ300" s="8">
        <v>8.8319088319088319</v>
      </c>
      <c r="AK300" s="8">
        <v>13.247863247863247</v>
      </c>
    </row>
    <row r="301" spans="1:37" ht="15" customHeight="1" x14ac:dyDescent="0.2">
      <c r="A301" s="28"/>
      <c r="B301" s="6"/>
      <c r="C301" s="18" t="s">
        <v>192</v>
      </c>
      <c r="D301" s="8">
        <v>6</v>
      </c>
      <c r="E301" s="8">
        <v>4</v>
      </c>
      <c r="F301" s="8">
        <v>2</v>
      </c>
      <c r="G301" s="8">
        <v>3</v>
      </c>
      <c r="H301" s="8">
        <v>1</v>
      </c>
      <c r="I301" s="8">
        <v>0</v>
      </c>
      <c r="J301" s="8">
        <v>0</v>
      </c>
      <c r="K301" s="8">
        <v>0</v>
      </c>
      <c r="L301" s="8">
        <v>0</v>
      </c>
      <c r="M301" s="8">
        <v>2</v>
      </c>
      <c r="N301" s="8">
        <v>0</v>
      </c>
      <c r="O301" s="8" t="s">
        <v>142</v>
      </c>
      <c r="P301" s="8">
        <v>3</v>
      </c>
      <c r="Q301" s="8">
        <v>2</v>
      </c>
      <c r="R301" s="8">
        <v>0</v>
      </c>
      <c r="S301" s="8">
        <v>0</v>
      </c>
      <c r="T301" s="8">
        <v>0</v>
      </c>
      <c r="U301" s="8">
        <v>0</v>
      </c>
      <c r="V301" s="8">
        <v>0</v>
      </c>
      <c r="W301" s="8">
        <v>0</v>
      </c>
      <c r="X301" s="8">
        <v>1</v>
      </c>
      <c r="Y301" s="8">
        <v>3</v>
      </c>
      <c r="Z301" s="8">
        <v>1</v>
      </c>
      <c r="AA301" s="8">
        <v>1</v>
      </c>
      <c r="AB301" s="8">
        <v>1</v>
      </c>
      <c r="AC301" s="8">
        <v>5</v>
      </c>
      <c r="AD301" s="8">
        <v>3</v>
      </c>
      <c r="AE301" s="8">
        <v>2</v>
      </c>
      <c r="AF301" s="8">
        <v>0</v>
      </c>
      <c r="AG301" s="8">
        <v>0</v>
      </c>
      <c r="AH301" s="8">
        <v>0</v>
      </c>
      <c r="AI301" s="8">
        <v>0</v>
      </c>
      <c r="AJ301" s="8">
        <v>4.4360902255639099</v>
      </c>
      <c r="AK301" s="8">
        <v>11.090225563909774</v>
      </c>
    </row>
    <row r="302" spans="1:37" ht="15" customHeight="1" x14ac:dyDescent="0.2">
      <c r="A302" s="28"/>
      <c r="B302" s="6"/>
      <c r="C302" s="19" t="s">
        <v>34</v>
      </c>
      <c r="D302" s="8">
        <v>56</v>
      </c>
      <c r="E302" s="8">
        <v>51</v>
      </c>
      <c r="F302" s="8">
        <v>5</v>
      </c>
      <c r="G302" s="8">
        <v>51</v>
      </c>
      <c r="H302" s="8">
        <v>7</v>
      </c>
      <c r="I302" s="8">
        <v>3</v>
      </c>
      <c r="J302" s="8">
        <v>4</v>
      </c>
      <c r="K302" s="8">
        <v>9</v>
      </c>
      <c r="L302" s="8">
        <v>19</v>
      </c>
      <c r="M302" s="8">
        <v>9</v>
      </c>
      <c r="N302" s="8">
        <v>141.07142857142858</v>
      </c>
      <c r="O302" s="8">
        <v>169.28571428571428</v>
      </c>
      <c r="P302" s="8">
        <v>51</v>
      </c>
      <c r="Q302" s="8">
        <v>45</v>
      </c>
      <c r="R302" s="8">
        <v>0</v>
      </c>
      <c r="S302" s="8">
        <v>1</v>
      </c>
      <c r="T302" s="8">
        <v>0</v>
      </c>
      <c r="U302" s="8">
        <v>0</v>
      </c>
      <c r="V302" s="8">
        <v>0</v>
      </c>
      <c r="W302" s="8">
        <v>0</v>
      </c>
      <c r="X302" s="8">
        <v>5</v>
      </c>
      <c r="Y302" s="8">
        <v>51</v>
      </c>
      <c r="Z302" s="8">
        <v>38</v>
      </c>
      <c r="AA302" s="8">
        <v>8</v>
      </c>
      <c r="AB302" s="8">
        <v>5</v>
      </c>
      <c r="AC302" s="8">
        <v>60</v>
      </c>
      <c r="AD302" s="8">
        <v>42</v>
      </c>
      <c r="AE302" s="8">
        <v>8</v>
      </c>
      <c r="AF302" s="8">
        <v>3</v>
      </c>
      <c r="AG302" s="8">
        <v>2</v>
      </c>
      <c r="AH302" s="8">
        <v>2</v>
      </c>
      <c r="AI302" s="8">
        <v>3</v>
      </c>
      <c r="AJ302" s="8">
        <v>10.15348199558726</v>
      </c>
      <c r="AK302" s="8">
        <v>38.583231583231587</v>
      </c>
    </row>
    <row r="303" spans="1:37" ht="15" customHeight="1" x14ac:dyDescent="0.2">
      <c r="A303" s="16"/>
      <c r="B303" s="30" t="s">
        <v>35</v>
      </c>
      <c r="C303" s="12" t="s">
        <v>24</v>
      </c>
      <c r="D303" s="8">
        <v>558</v>
      </c>
      <c r="E303" s="8">
        <v>298</v>
      </c>
      <c r="F303" s="8">
        <v>260</v>
      </c>
      <c r="G303" s="8">
        <v>263</v>
      </c>
      <c r="H303" s="8">
        <v>77</v>
      </c>
      <c r="I303" s="8">
        <v>52</v>
      </c>
      <c r="J303" s="8">
        <v>29</v>
      </c>
      <c r="K303" s="8">
        <v>33</v>
      </c>
      <c r="L303" s="8">
        <v>40</v>
      </c>
      <c r="M303" s="8">
        <v>32</v>
      </c>
      <c r="N303" s="8">
        <v>54.627489177489181</v>
      </c>
      <c r="O303" s="8">
        <v>81.941233766233765</v>
      </c>
      <c r="P303" s="8">
        <v>263</v>
      </c>
      <c r="Q303" s="8">
        <v>175</v>
      </c>
      <c r="R303" s="8">
        <v>33</v>
      </c>
      <c r="S303" s="8">
        <v>22</v>
      </c>
      <c r="T303" s="8">
        <v>2</v>
      </c>
      <c r="U303" s="8">
        <v>0</v>
      </c>
      <c r="V303" s="8">
        <v>0</v>
      </c>
      <c r="W303" s="8">
        <v>4</v>
      </c>
      <c r="X303" s="8">
        <v>27</v>
      </c>
      <c r="Y303" s="8">
        <v>263</v>
      </c>
      <c r="Z303" s="8">
        <v>104</v>
      </c>
      <c r="AA303" s="8">
        <v>129</v>
      </c>
      <c r="AB303" s="8">
        <v>30</v>
      </c>
      <c r="AC303" s="8">
        <v>529</v>
      </c>
      <c r="AD303" s="8">
        <v>286</v>
      </c>
      <c r="AE303" s="8">
        <v>93</v>
      </c>
      <c r="AF303" s="8">
        <v>46</v>
      </c>
      <c r="AG303" s="8">
        <v>61</v>
      </c>
      <c r="AH303" s="8">
        <v>34</v>
      </c>
      <c r="AI303" s="8">
        <v>9</v>
      </c>
      <c r="AJ303" s="8">
        <v>19.415272730475753</v>
      </c>
      <c r="AK303" s="8">
        <v>43.145050512168346</v>
      </c>
    </row>
    <row r="304" spans="1:37" ht="15" customHeight="1" x14ac:dyDescent="0.2">
      <c r="A304" s="16"/>
      <c r="B304" s="25" t="s">
        <v>36</v>
      </c>
      <c r="C304" s="15"/>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row>
    <row r="305" spans="1:37" ht="15" customHeight="1" x14ac:dyDescent="0.2">
      <c r="A305" s="16"/>
      <c r="B305" s="25" t="s">
        <v>37</v>
      </c>
      <c r="C305" s="18" t="s">
        <v>52</v>
      </c>
      <c r="D305" s="8">
        <v>366</v>
      </c>
      <c r="E305" s="8">
        <v>183</v>
      </c>
      <c r="F305" s="8">
        <v>183</v>
      </c>
      <c r="G305" s="8">
        <v>163</v>
      </c>
      <c r="H305" s="8">
        <v>53</v>
      </c>
      <c r="I305" s="8">
        <v>37</v>
      </c>
      <c r="J305" s="8">
        <v>20</v>
      </c>
      <c r="K305" s="8">
        <v>20</v>
      </c>
      <c r="L305" s="8">
        <v>18</v>
      </c>
      <c r="M305" s="8">
        <v>15</v>
      </c>
      <c r="N305" s="8">
        <v>41.149662162162159</v>
      </c>
      <c r="O305" s="8">
        <v>64.106842105263155</v>
      </c>
      <c r="P305" s="8">
        <v>163</v>
      </c>
      <c r="Q305" s="8">
        <v>112</v>
      </c>
      <c r="R305" s="8">
        <v>20</v>
      </c>
      <c r="S305" s="8">
        <v>14</v>
      </c>
      <c r="T305" s="8">
        <v>2</v>
      </c>
      <c r="U305" s="8">
        <v>0</v>
      </c>
      <c r="V305" s="8">
        <v>0</v>
      </c>
      <c r="W305" s="8">
        <v>2</v>
      </c>
      <c r="X305" s="8">
        <v>13</v>
      </c>
      <c r="Y305" s="8">
        <v>163</v>
      </c>
      <c r="Z305" s="8">
        <v>72</v>
      </c>
      <c r="AA305" s="8">
        <v>77</v>
      </c>
      <c r="AB305" s="8">
        <v>14</v>
      </c>
      <c r="AC305" s="8">
        <v>348</v>
      </c>
      <c r="AD305" s="8">
        <v>184</v>
      </c>
      <c r="AE305" s="8">
        <v>52</v>
      </c>
      <c r="AF305" s="8">
        <v>37</v>
      </c>
      <c r="AG305" s="8">
        <v>45</v>
      </c>
      <c r="AH305" s="8">
        <v>27</v>
      </c>
      <c r="AI305" s="8">
        <v>3</v>
      </c>
      <c r="AJ305" s="8">
        <v>21.949457618255575</v>
      </c>
      <c r="AK305" s="8">
        <v>47.034552039119085</v>
      </c>
    </row>
    <row r="306" spans="1:37" ht="15" customHeight="1" x14ac:dyDescent="0.2">
      <c r="A306" s="16"/>
      <c r="B306" s="25"/>
      <c r="C306" s="18" t="s">
        <v>189</v>
      </c>
      <c r="D306" s="8">
        <v>39</v>
      </c>
      <c r="E306" s="8">
        <v>23</v>
      </c>
      <c r="F306" s="8">
        <v>16</v>
      </c>
      <c r="G306" s="8">
        <v>22</v>
      </c>
      <c r="H306" s="8">
        <v>4</v>
      </c>
      <c r="I306" s="8">
        <v>5</v>
      </c>
      <c r="J306" s="8">
        <v>2</v>
      </c>
      <c r="K306" s="8">
        <v>3</v>
      </c>
      <c r="L306" s="8">
        <v>7</v>
      </c>
      <c r="M306" s="8">
        <v>1</v>
      </c>
      <c r="N306" s="8">
        <v>97.466666666666669</v>
      </c>
      <c r="O306" s="8">
        <v>120.39999999999999</v>
      </c>
      <c r="P306" s="8">
        <v>22</v>
      </c>
      <c r="Q306" s="8">
        <v>11</v>
      </c>
      <c r="R306" s="8">
        <v>5</v>
      </c>
      <c r="S306" s="8">
        <v>2</v>
      </c>
      <c r="T306" s="8">
        <v>0</v>
      </c>
      <c r="U306" s="8">
        <v>0</v>
      </c>
      <c r="V306" s="8">
        <v>0</v>
      </c>
      <c r="W306" s="8">
        <v>0</v>
      </c>
      <c r="X306" s="8">
        <v>4</v>
      </c>
      <c r="Y306" s="8">
        <v>22</v>
      </c>
      <c r="Z306" s="8">
        <v>11</v>
      </c>
      <c r="AA306" s="8">
        <v>9</v>
      </c>
      <c r="AB306" s="8">
        <v>2</v>
      </c>
      <c r="AC306" s="8">
        <v>43</v>
      </c>
      <c r="AD306" s="8">
        <v>14</v>
      </c>
      <c r="AE306" s="8">
        <v>15</v>
      </c>
      <c r="AF306" s="8">
        <v>3</v>
      </c>
      <c r="AG306" s="8">
        <v>6</v>
      </c>
      <c r="AH306" s="8">
        <v>3</v>
      </c>
      <c r="AI306" s="8">
        <v>2</v>
      </c>
      <c r="AJ306" s="8">
        <v>23.109385622222597</v>
      </c>
      <c r="AK306" s="8">
        <v>35.092030018930608</v>
      </c>
    </row>
    <row r="307" spans="1:37" ht="15" customHeight="1" x14ac:dyDescent="0.2">
      <c r="A307" s="16"/>
      <c r="B307" s="25"/>
      <c r="C307" s="18" t="s">
        <v>190</v>
      </c>
      <c r="D307" s="8">
        <v>59</v>
      </c>
      <c r="E307" s="8">
        <v>35</v>
      </c>
      <c r="F307" s="8">
        <v>24</v>
      </c>
      <c r="G307" s="8">
        <v>28</v>
      </c>
      <c r="H307" s="8">
        <v>3</v>
      </c>
      <c r="I307" s="8">
        <v>4</v>
      </c>
      <c r="J307" s="8">
        <v>4</v>
      </c>
      <c r="K307" s="8">
        <v>7</v>
      </c>
      <c r="L307" s="8">
        <v>7</v>
      </c>
      <c r="M307" s="8">
        <v>3</v>
      </c>
      <c r="N307" s="8">
        <v>91.72</v>
      </c>
      <c r="O307" s="8">
        <v>104.22727272727273</v>
      </c>
      <c r="P307" s="8">
        <v>28</v>
      </c>
      <c r="Q307" s="8">
        <v>21</v>
      </c>
      <c r="R307" s="8">
        <v>4</v>
      </c>
      <c r="S307" s="8">
        <v>2</v>
      </c>
      <c r="T307" s="8">
        <v>0</v>
      </c>
      <c r="U307" s="8">
        <v>0</v>
      </c>
      <c r="V307" s="8">
        <v>0</v>
      </c>
      <c r="W307" s="8">
        <v>0</v>
      </c>
      <c r="X307" s="8">
        <v>1</v>
      </c>
      <c r="Y307" s="8">
        <v>28</v>
      </c>
      <c r="Z307" s="8">
        <v>10</v>
      </c>
      <c r="AA307" s="8">
        <v>16</v>
      </c>
      <c r="AB307" s="8">
        <v>2</v>
      </c>
      <c r="AC307" s="8">
        <v>54</v>
      </c>
      <c r="AD307" s="8">
        <v>33</v>
      </c>
      <c r="AE307" s="8">
        <v>13</v>
      </c>
      <c r="AF307" s="8">
        <v>3</v>
      </c>
      <c r="AG307" s="8">
        <v>4</v>
      </c>
      <c r="AH307" s="8">
        <v>1</v>
      </c>
      <c r="AI307" s="8">
        <v>0</v>
      </c>
      <c r="AJ307" s="8">
        <v>11.409620900361642</v>
      </c>
      <c r="AK307" s="8">
        <v>29.339025172358507</v>
      </c>
    </row>
    <row r="308" spans="1:37" ht="15" customHeight="1" x14ac:dyDescent="0.2">
      <c r="A308" s="16"/>
      <c r="B308" s="25"/>
      <c r="C308" s="18" t="s">
        <v>191</v>
      </c>
      <c r="D308" s="8">
        <v>42</v>
      </c>
      <c r="E308" s="8">
        <v>20</v>
      </c>
      <c r="F308" s="8">
        <v>22</v>
      </c>
      <c r="G308" s="8">
        <v>20</v>
      </c>
      <c r="H308" s="8">
        <v>6</v>
      </c>
      <c r="I308" s="8">
        <v>4</v>
      </c>
      <c r="J308" s="8">
        <v>0</v>
      </c>
      <c r="K308" s="8">
        <v>2</v>
      </c>
      <c r="L308" s="8">
        <v>3</v>
      </c>
      <c r="M308" s="8">
        <v>5</v>
      </c>
      <c r="N308" s="8">
        <v>56.8</v>
      </c>
      <c r="O308" s="8">
        <v>94.666666666666671</v>
      </c>
      <c r="P308" s="8">
        <v>20</v>
      </c>
      <c r="Q308" s="8">
        <v>12</v>
      </c>
      <c r="R308" s="8">
        <v>3</v>
      </c>
      <c r="S308" s="8">
        <v>2</v>
      </c>
      <c r="T308" s="8">
        <v>0</v>
      </c>
      <c r="U308" s="8">
        <v>0</v>
      </c>
      <c r="V308" s="8">
        <v>0</v>
      </c>
      <c r="W308" s="8">
        <v>1</v>
      </c>
      <c r="X308" s="8">
        <v>2</v>
      </c>
      <c r="Y308" s="8">
        <v>20</v>
      </c>
      <c r="Z308" s="8">
        <v>4</v>
      </c>
      <c r="AA308" s="8">
        <v>11</v>
      </c>
      <c r="AB308" s="8">
        <v>5</v>
      </c>
      <c r="AC308" s="8">
        <v>37</v>
      </c>
      <c r="AD308" s="8">
        <v>27</v>
      </c>
      <c r="AE308" s="8">
        <v>5</v>
      </c>
      <c r="AF308" s="8">
        <v>1</v>
      </c>
      <c r="AG308" s="8">
        <v>2</v>
      </c>
      <c r="AH308" s="8">
        <v>0</v>
      </c>
      <c r="AI308" s="8">
        <v>2</v>
      </c>
      <c r="AJ308" s="8">
        <v>6.6159629843840371</v>
      </c>
      <c r="AK308" s="8">
        <v>28.944838056680162</v>
      </c>
    </row>
    <row r="309" spans="1:37" ht="15" customHeight="1" x14ac:dyDescent="0.2">
      <c r="A309" s="16"/>
      <c r="B309" s="25"/>
      <c r="C309" s="18" t="s">
        <v>192</v>
      </c>
      <c r="D309" s="8">
        <v>23</v>
      </c>
      <c r="E309" s="8">
        <v>18</v>
      </c>
      <c r="F309" s="8">
        <v>5</v>
      </c>
      <c r="G309" s="8">
        <v>14</v>
      </c>
      <c r="H309" s="8">
        <v>6</v>
      </c>
      <c r="I309" s="8">
        <v>1</v>
      </c>
      <c r="J309" s="8">
        <v>1</v>
      </c>
      <c r="K309" s="8">
        <v>0</v>
      </c>
      <c r="L309" s="8">
        <v>4</v>
      </c>
      <c r="M309" s="8">
        <v>2</v>
      </c>
      <c r="N309" s="8">
        <v>69.083333333333329</v>
      </c>
      <c r="O309" s="8">
        <v>138.16666666666666</v>
      </c>
      <c r="P309" s="8">
        <v>14</v>
      </c>
      <c r="Q309" s="8">
        <v>8</v>
      </c>
      <c r="R309" s="8">
        <v>1</v>
      </c>
      <c r="S309" s="8">
        <v>2</v>
      </c>
      <c r="T309" s="8">
        <v>0</v>
      </c>
      <c r="U309" s="8">
        <v>0</v>
      </c>
      <c r="V309" s="8">
        <v>0</v>
      </c>
      <c r="W309" s="8">
        <v>0</v>
      </c>
      <c r="X309" s="8">
        <v>3</v>
      </c>
      <c r="Y309" s="8">
        <v>14</v>
      </c>
      <c r="Z309" s="8">
        <v>5</v>
      </c>
      <c r="AA309" s="8">
        <v>6</v>
      </c>
      <c r="AB309" s="8">
        <v>3</v>
      </c>
      <c r="AC309" s="8">
        <v>18</v>
      </c>
      <c r="AD309" s="8">
        <v>10</v>
      </c>
      <c r="AE309" s="8">
        <v>5</v>
      </c>
      <c r="AF309" s="8">
        <v>0</v>
      </c>
      <c r="AG309" s="8">
        <v>2</v>
      </c>
      <c r="AH309" s="8">
        <v>0</v>
      </c>
      <c r="AI309" s="8">
        <v>1</v>
      </c>
      <c r="AJ309" s="8">
        <v>9.6009351744190568</v>
      </c>
      <c r="AK309" s="8">
        <v>23.316556852160566</v>
      </c>
    </row>
    <row r="310" spans="1:37" ht="15" customHeight="1" x14ac:dyDescent="0.2">
      <c r="A310" s="18"/>
      <c r="B310" s="26"/>
      <c r="C310" s="19" t="s">
        <v>34</v>
      </c>
      <c r="D310" s="8">
        <v>29</v>
      </c>
      <c r="E310" s="8">
        <v>19</v>
      </c>
      <c r="F310" s="8">
        <v>10</v>
      </c>
      <c r="G310" s="8">
        <v>16</v>
      </c>
      <c r="H310" s="8">
        <v>5</v>
      </c>
      <c r="I310" s="8">
        <v>1</v>
      </c>
      <c r="J310" s="8">
        <v>2</v>
      </c>
      <c r="K310" s="8">
        <v>1</v>
      </c>
      <c r="L310" s="8">
        <v>1</v>
      </c>
      <c r="M310" s="8">
        <v>6</v>
      </c>
      <c r="N310" s="8">
        <v>50.8</v>
      </c>
      <c r="O310" s="8">
        <v>101.6</v>
      </c>
      <c r="P310" s="8">
        <v>16</v>
      </c>
      <c r="Q310" s="8">
        <v>11</v>
      </c>
      <c r="R310" s="8">
        <v>0</v>
      </c>
      <c r="S310" s="8">
        <v>0</v>
      </c>
      <c r="T310" s="8">
        <v>0</v>
      </c>
      <c r="U310" s="8">
        <v>0</v>
      </c>
      <c r="V310" s="8">
        <v>0</v>
      </c>
      <c r="W310" s="8">
        <v>1</v>
      </c>
      <c r="X310" s="8">
        <v>4</v>
      </c>
      <c r="Y310" s="8">
        <v>16</v>
      </c>
      <c r="Z310" s="8">
        <v>2</v>
      </c>
      <c r="AA310" s="8">
        <v>10</v>
      </c>
      <c r="AB310" s="8">
        <v>4</v>
      </c>
      <c r="AC310" s="8">
        <v>29</v>
      </c>
      <c r="AD310" s="8">
        <v>18</v>
      </c>
      <c r="AE310" s="8">
        <v>3</v>
      </c>
      <c r="AF310" s="8">
        <v>2</v>
      </c>
      <c r="AG310" s="8">
        <v>2</v>
      </c>
      <c r="AH310" s="8">
        <v>3</v>
      </c>
      <c r="AI310" s="8">
        <v>1</v>
      </c>
      <c r="AJ310" s="8">
        <v>20.178571428571427</v>
      </c>
      <c r="AK310" s="8">
        <v>56.5</v>
      </c>
    </row>
    <row r="311" spans="1:37" ht="15" customHeight="1" x14ac:dyDescent="0.2">
      <c r="A311" s="16"/>
      <c r="B311" s="105" t="s">
        <v>38</v>
      </c>
      <c r="C311" s="12" t="s">
        <v>24</v>
      </c>
      <c r="D311" s="8">
        <v>653</v>
      </c>
      <c r="E311" s="8">
        <v>435</v>
      </c>
      <c r="F311" s="8">
        <v>218</v>
      </c>
      <c r="G311" s="8">
        <v>403</v>
      </c>
      <c r="H311" s="8">
        <v>96</v>
      </c>
      <c r="I311" s="8">
        <v>90</v>
      </c>
      <c r="J311" s="8">
        <v>49</v>
      </c>
      <c r="K311" s="8">
        <v>44</v>
      </c>
      <c r="L311" s="8">
        <v>41</v>
      </c>
      <c r="M311" s="8">
        <v>83</v>
      </c>
      <c r="N311" s="8">
        <v>46.236223125000002</v>
      </c>
      <c r="O311" s="8">
        <v>66.051747321428579</v>
      </c>
      <c r="P311" s="8">
        <v>403</v>
      </c>
      <c r="Q311" s="8">
        <v>226</v>
      </c>
      <c r="R311" s="8">
        <v>78</v>
      </c>
      <c r="S311" s="8">
        <v>21</v>
      </c>
      <c r="T311" s="8">
        <v>2</v>
      </c>
      <c r="U311" s="8">
        <v>0</v>
      </c>
      <c r="V311" s="8">
        <v>0</v>
      </c>
      <c r="W311" s="8">
        <v>2</v>
      </c>
      <c r="X311" s="8">
        <v>74</v>
      </c>
      <c r="Y311" s="8">
        <v>403</v>
      </c>
      <c r="Z311" s="8">
        <v>176</v>
      </c>
      <c r="AA311" s="8">
        <v>149</v>
      </c>
      <c r="AB311" s="8">
        <v>78</v>
      </c>
      <c r="AC311" s="8">
        <v>697</v>
      </c>
      <c r="AD311" s="8">
        <v>284</v>
      </c>
      <c r="AE311" s="8">
        <v>129</v>
      </c>
      <c r="AF311" s="8">
        <v>76</v>
      </c>
      <c r="AG311" s="8">
        <v>100</v>
      </c>
      <c r="AH311" s="8">
        <v>100</v>
      </c>
      <c r="AI311" s="8">
        <v>8</v>
      </c>
      <c r="AJ311" s="8">
        <v>30.685736174757473</v>
      </c>
      <c r="AK311" s="8">
        <v>52.203635121994814</v>
      </c>
    </row>
    <row r="312" spans="1:37" ht="15" customHeight="1" x14ac:dyDescent="0.2">
      <c r="A312" s="16"/>
      <c r="B312" s="106"/>
      <c r="C312" s="15"/>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row>
    <row r="313" spans="1:37" ht="15" customHeight="1" x14ac:dyDescent="0.2">
      <c r="A313" s="16"/>
      <c r="B313" s="106"/>
      <c r="C313" s="18" t="s">
        <v>52</v>
      </c>
      <c r="D313" s="8">
        <v>445</v>
      </c>
      <c r="E313" s="8">
        <v>299</v>
      </c>
      <c r="F313" s="8">
        <v>146</v>
      </c>
      <c r="G313" s="8">
        <v>274</v>
      </c>
      <c r="H313" s="8">
        <v>63</v>
      </c>
      <c r="I313" s="8">
        <v>76</v>
      </c>
      <c r="J313" s="8">
        <v>36</v>
      </c>
      <c r="K313" s="8">
        <v>31</v>
      </c>
      <c r="L313" s="8">
        <v>19</v>
      </c>
      <c r="M313" s="8">
        <v>49</v>
      </c>
      <c r="N313" s="8">
        <v>35.239739555555559</v>
      </c>
      <c r="O313" s="8">
        <v>48.944082716049387</v>
      </c>
      <c r="P313" s="8">
        <v>274</v>
      </c>
      <c r="Q313" s="8">
        <v>158</v>
      </c>
      <c r="R313" s="8">
        <v>59</v>
      </c>
      <c r="S313" s="8">
        <v>10</v>
      </c>
      <c r="T313" s="8">
        <v>1</v>
      </c>
      <c r="U313" s="8">
        <v>0</v>
      </c>
      <c r="V313" s="8">
        <v>0</v>
      </c>
      <c r="W313" s="8">
        <v>2</v>
      </c>
      <c r="X313" s="8">
        <v>44</v>
      </c>
      <c r="Y313" s="8">
        <v>274</v>
      </c>
      <c r="Z313" s="8">
        <v>127</v>
      </c>
      <c r="AA313" s="8">
        <v>100</v>
      </c>
      <c r="AB313" s="8">
        <v>47</v>
      </c>
      <c r="AC313" s="8">
        <v>476</v>
      </c>
      <c r="AD313" s="8">
        <v>199</v>
      </c>
      <c r="AE313" s="8">
        <v>78</v>
      </c>
      <c r="AF313" s="8">
        <v>48</v>
      </c>
      <c r="AG313" s="8">
        <v>68</v>
      </c>
      <c r="AH313" s="8">
        <v>78</v>
      </c>
      <c r="AI313" s="8">
        <v>5</v>
      </c>
      <c r="AJ313" s="8">
        <v>31.944781271837506</v>
      </c>
      <c r="AK313" s="8">
        <v>55.316146981748034</v>
      </c>
    </row>
    <row r="314" spans="1:37" ht="15" customHeight="1" x14ac:dyDescent="0.2">
      <c r="A314" s="16"/>
      <c r="B314" s="106"/>
      <c r="C314" s="18" t="s">
        <v>189</v>
      </c>
      <c r="D314" s="8">
        <v>74</v>
      </c>
      <c r="E314" s="8">
        <v>51</v>
      </c>
      <c r="F314" s="8">
        <v>23</v>
      </c>
      <c r="G314" s="8">
        <v>48</v>
      </c>
      <c r="H314" s="8">
        <v>10</v>
      </c>
      <c r="I314" s="8">
        <v>8</v>
      </c>
      <c r="J314" s="8">
        <v>4</v>
      </c>
      <c r="K314" s="8">
        <v>4</v>
      </c>
      <c r="L314" s="8">
        <v>10</v>
      </c>
      <c r="M314" s="8">
        <v>12</v>
      </c>
      <c r="N314" s="8">
        <v>70.248611111111117</v>
      </c>
      <c r="O314" s="8">
        <v>97.267307692307696</v>
      </c>
      <c r="P314" s="8">
        <v>48</v>
      </c>
      <c r="Q314" s="8">
        <v>23</v>
      </c>
      <c r="R314" s="8">
        <v>8</v>
      </c>
      <c r="S314" s="8">
        <v>6</v>
      </c>
      <c r="T314" s="8">
        <v>1</v>
      </c>
      <c r="U314" s="8">
        <v>0</v>
      </c>
      <c r="V314" s="8">
        <v>0</v>
      </c>
      <c r="W314" s="8">
        <v>0</v>
      </c>
      <c r="X314" s="8">
        <v>10</v>
      </c>
      <c r="Y314" s="8">
        <v>48</v>
      </c>
      <c r="Z314" s="8">
        <v>22</v>
      </c>
      <c r="AA314" s="8">
        <v>17</v>
      </c>
      <c r="AB314" s="8">
        <v>9</v>
      </c>
      <c r="AC314" s="8">
        <v>83</v>
      </c>
      <c r="AD314" s="8">
        <v>25</v>
      </c>
      <c r="AE314" s="8">
        <v>18</v>
      </c>
      <c r="AF314" s="8">
        <v>13</v>
      </c>
      <c r="AG314" s="8">
        <v>17</v>
      </c>
      <c r="AH314" s="8">
        <v>9</v>
      </c>
      <c r="AI314" s="8">
        <v>1</v>
      </c>
      <c r="AJ314" s="8">
        <v>33.212838366882011</v>
      </c>
      <c r="AK314" s="8">
        <v>47.779872738321487</v>
      </c>
    </row>
    <row r="315" spans="1:37" ht="15" customHeight="1" x14ac:dyDescent="0.2">
      <c r="A315" s="16"/>
      <c r="B315" s="106"/>
      <c r="C315" s="18" t="s">
        <v>190</v>
      </c>
      <c r="D315" s="8">
        <v>53</v>
      </c>
      <c r="E315" s="8">
        <v>34</v>
      </c>
      <c r="F315" s="8">
        <v>19</v>
      </c>
      <c r="G315" s="8">
        <v>33</v>
      </c>
      <c r="H315" s="8">
        <v>10</v>
      </c>
      <c r="I315" s="8">
        <v>2</v>
      </c>
      <c r="J315" s="8">
        <v>6</v>
      </c>
      <c r="K315" s="8">
        <v>5</v>
      </c>
      <c r="L315" s="8">
        <v>5</v>
      </c>
      <c r="M315" s="8">
        <v>5</v>
      </c>
      <c r="N315" s="8">
        <v>58.896428571428565</v>
      </c>
      <c r="O315" s="8">
        <v>91.61666666666666</v>
      </c>
      <c r="P315" s="8">
        <v>33</v>
      </c>
      <c r="Q315" s="8">
        <v>22</v>
      </c>
      <c r="R315" s="8">
        <v>7</v>
      </c>
      <c r="S315" s="8">
        <v>2</v>
      </c>
      <c r="T315" s="8">
        <v>0</v>
      </c>
      <c r="U315" s="8">
        <v>0</v>
      </c>
      <c r="V315" s="8">
        <v>0</v>
      </c>
      <c r="W315" s="8">
        <v>0</v>
      </c>
      <c r="X315" s="8">
        <v>2</v>
      </c>
      <c r="Y315" s="8">
        <v>33</v>
      </c>
      <c r="Z315" s="8">
        <v>12</v>
      </c>
      <c r="AA315" s="8">
        <v>17</v>
      </c>
      <c r="AB315" s="8">
        <v>4</v>
      </c>
      <c r="AC315" s="8">
        <v>52</v>
      </c>
      <c r="AD315" s="8">
        <v>25</v>
      </c>
      <c r="AE315" s="8">
        <v>15</v>
      </c>
      <c r="AF315" s="8">
        <v>5</v>
      </c>
      <c r="AG315" s="8">
        <v>3</v>
      </c>
      <c r="AH315" s="8">
        <v>4</v>
      </c>
      <c r="AI315" s="8">
        <v>0</v>
      </c>
      <c r="AJ315" s="8">
        <v>20.195726178976795</v>
      </c>
      <c r="AK315" s="8">
        <v>38.895472640992345</v>
      </c>
    </row>
    <row r="316" spans="1:37" ht="15" customHeight="1" x14ac:dyDescent="0.2">
      <c r="A316" s="16"/>
      <c r="B316" s="25"/>
      <c r="C316" s="18" t="s">
        <v>191</v>
      </c>
      <c r="D316" s="8">
        <v>28</v>
      </c>
      <c r="E316" s="8">
        <v>17</v>
      </c>
      <c r="F316" s="8">
        <v>11</v>
      </c>
      <c r="G316" s="8">
        <v>16</v>
      </c>
      <c r="H316" s="8">
        <v>6</v>
      </c>
      <c r="I316" s="8">
        <v>1</v>
      </c>
      <c r="J316" s="8">
        <v>1</v>
      </c>
      <c r="K316" s="8">
        <v>2</v>
      </c>
      <c r="L316" s="8">
        <v>3</v>
      </c>
      <c r="M316" s="8">
        <v>3</v>
      </c>
      <c r="N316" s="8">
        <v>78.384615384615387</v>
      </c>
      <c r="O316" s="8">
        <v>145.57142857142858</v>
      </c>
      <c r="P316" s="8">
        <v>16</v>
      </c>
      <c r="Q316" s="8">
        <v>10</v>
      </c>
      <c r="R316" s="8">
        <v>1</v>
      </c>
      <c r="S316" s="8">
        <v>1</v>
      </c>
      <c r="T316" s="8">
        <v>0</v>
      </c>
      <c r="U316" s="8">
        <v>0</v>
      </c>
      <c r="V316" s="8">
        <v>0</v>
      </c>
      <c r="W316" s="8">
        <v>0</v>
      </c>
      <c r="X316" s="8">
        <v>4</v>
      </c>
      <c r="Y316" s="8">
        <v>16</v>
      </c>
      <c r="Z316" s="8">
        <v>6</v>
      </c>
      <c r="AA316" s="8">
        <v>6</v>
      </c>
      <c r="AB316" s="8">
        <v>4</v>
      </c>
      <c r="AC316" s="8">
        <v>29</v>
      </c>
      <c r="AD316" s="8">
        <v>11</v>
      </c>
      <c r="AE316" s="8">
        <v>12</v>
      </c>
      <c r="AF316" s="8">
        <v>1</v>
      </c>
      <c r="AG316" s="8">
        <v>2</v>
      </c>
      <c r="AH316" s="8">
        <v>2</v>
      </c>
      <c r="AI316" s="8">
        <v>1</v>
      </c>
      <c r="AJ316" s="8">
        <v>20.862830778244309</v>
      </c>
      <c r="AK316" s="8">
        <v>34.362309517108272</v>
      </c>
    </row>
    <row r="317" spans="1:37" ht="15" customHeight="1" x14ac:dyDescent="0.2">
      <c r="A317" s="16"/>
      <c r="B317" s="25"/>
      <c r="C317" s="18" t="s">
        <v>192</v>
      </c>
      <c r="D317" s="8">
        <v>9</v>
      </c>
      <c r="E317" s="8">
        <v>7</v>
      </c>
      <c r="F317" s="8">
        <v>2</v>
      </c>
      <c r="G317" s="8">
        <v>6</v>
      </c>
      <c r="H317" s="8">
        <v>1</v>
      </c>
      <c r="I317" s="8">
        <v>0</v>
      </c>
      <c r="J317" s="8">
        <v>1</v>
      </c>
      <c r="K317" s="8">
        <v>0</v>
      </c>
      <c r="L317" s="8">
        <v>2</v>
      </c>
      <c r="M317" s="8">
        <v>2</v>
      </c>
      <c r="N317" s="8">
        <v>148.75</v>
      </c>
      <c r="O317" s="8">
        <v>198.33333333333334</v>
      </c>
      <c r="P317" s="8">
        <v>6</v>
      </c>
      <c r="Q317" s="8">
        <v>5</v>
      </c>
      <c r="R317" s="8">
        <v>0</v>
      </c>
      <c r="S317" s="8">
        <v>0</v>
      </c>
      <c r="T317" s="8">
        <v>0</v>
      </c>
      <c r="U317" s="8">
        <v>0</v>
      </c>
      <c r="V317" s="8">
        <v>0</v>
      </c>
      <c r="W317" s="8">
        <v>0</v>
      </c>
      <c r="X317" s="8">
        <v>1</v>
      </c>
      <c r="Y317" s="8">
        <v>6</v>
      </c>
      <c r="Z317" s="8">
        <v>3</v>
      </c>
      <c r="AA317" s="8">
        <v>1</v>
      </c>
      <c r="AB317" s="8">
        <v>2</v>
      </c>
      <c r="AC317" s="8">
        <v>9</v>
      </c>
      <c r="AD317" s="8">
        <v>6</v>
      </c>
      <c r="AE317" s="8">
        <v>3</v>
      </c>
      <c r="AF317" s="8">
        <v>0</v>
      </c>
      <c r="AG317" s="8">
        <v>0</v>
      </c>
      <c r="AH317" s="8">
        <v>0</v>
      </c>
      <c r="AI317" s="8">
        <v>0</v>
      </c>
      <c r="AJ317" s="8">
        <v>7.936507936507935</v>
      </c>
      <c r="AK317" s="8">
        <v>23.809523809523807</v>
      </c>
    </row>
    <row r="318" spans="1:37" ht="15" customHeight="1" x14ac:dyDescent="0.2">
      <c r="A318" s="17"/>
      <c r="B318" s="26"/>
      <c r="C318" s="19" t="s">
        <v>34</v>
      </c>
      <c r="D318" s="8">
        <v>44</v>
      </c>
      <c r="E318" s="8">
        <v>27</v>
      </c>
      <c r="F318" s="8">
        <v>17</v>
      </c>
      <c r="G318" s="8">
        <v>26</v>
      </c>
      <c r="H318" s="8">
        <v>6</v>
      </c>
      <c r="I318" s="8">
        <v>3</v>
      </c>
      <c r="J318" s="8">
        <v>1</v>
      </c>
      <c r="K318" s="8">
        <v>2</v>
      </c>
      <c r="L318" s="8">
        <v>2</v>
      </c>
      <c r="M318" s="8">
        <v>12</v>
      </c>
      <c r="N318" s="8">
        <v>76.757142857142853</v>
      </c>
      <c r="O318" s="8">
        <v>134.32499999999999</v>
      </c>
      <c r="P318" s="8">
        <v>26</v>
      </c>
      <c r="Q318" s="8">
        <v>8</v>
      </c>
      <c r="R318" s="8">
        <v>3</v>
      </c>
      <c r="S318" s="8">
        <v>2</v>
      </c>
      <c r="T318" s="8">
        <v>0</v>
      </c>
      <c r="U318" s="8">
        <v>0</v>
      </c>
      <c r="V318" s="8">
        <v>0</v>
      </c>
      <c r="W318" s="8">
        <v>0</v>
      </c>
      <c r="X318" s="8">
        <v>13</v>
      </c>
      <c r="Y318" s="8">
        <v>26</v>
      </c>
      <c r="Z318" s="8">
        <v>6</v>
      </c>
      <c r="AA318" s="8">
        <v>8</v>
      </c>
      <c r="AB318" s="8">
        <v>12</v>
      </c>
      <c r="AC318" s="8">
        <v>48</v>
      </c>
      <c r="AD318" s="8">
        <v>18</v>
      </c>
      <c r="AE318" s="8">
        <v>3</v>
      </c>
      <c r="AF318" s="8">
        <v>9</v>
      </c>
      <c r="AG318" s="8">
        <v>10</v>
      </c>
      <c r="AH318" s="8">
        <v>7</v>
      </c>
      <c r="AI318" s="8">
        <v>1</v>
      </c>
      <c r="AJ318" s="8">
        <v>35.47365754812563</v>
      </c>
      <c r="AK318" s="8">
        <v>57.491789819376024</v>
      </c>
    </row>
    <row r="319" spans="1:37" ht="15" customHeight="1" x14ac:dyDescent="0.2">
      <c r="A319" s="11" t="s">
        <v>197</v>
      </c>
      <c r="B319" s="6" t="s">
        <v>23</v>
      </c>
      <c r="C319" s="12" t="s">
        <v>24</v>
      </c>
      <c r="D319" s="8">
        <v>781</v>
      </c>
      <c r="E319" s="8">
        <v>668</v>
      </c>
      <c r="F319" s="8">
        <v>113</v>
      </c>
      <c r="G319" s="8">
        <v>649</v>
      </c>
      <c r="H319" s="8">
        <v>92</v>
      </c>
      <c r="I319" s="8">
        <v>46</v>
      </c>
      <c r="J319" s="8">
        <v>62</v>
      </c>
      <c r="K319" s="8">
        <v>129</v>
      </c>
      <c r="L319" s="8">
        <v>287</v>
      </c>
      <c r="M319" s="8">
        <v>33</v>
      </c>
      <c r="N319" s="8">
        <v>141.70758782467533</v>
      </c>
      <c r="O319" s="8">
        <v>166.58754599236642</v>
      </c>
      <c r="P319" s="8">
        <v>649</v>
      </c>
      <c r="Q319" s="8">
        <v>475</v>
      </c>
      <c r="R319" s="8">
        <v>121</v>
      </c>
      <c r="S319" s="8">
        <v>20</v>
      </c>
      <c r="T319" s="8">
        <v>0</v>
      </c>
      <c r="U319" s="8">
        <v>0</v>
      </c>
      <c r="V319" s="8">
        <v>0</v>
      </c>
      <c r="W319" s="8">
        <v>2</v>
      </c>
      <c r="X319" s="8">
        <v>31</v>
      </c>
      <c r="Y319" s="8">
        <v>649</v>
      </c>
      <c r="Z319" s="8">
        <v>486</v>
      </c>
      <c r="AA319" s="8">
        <v>132</v>
      </c>
      <c r="AB319" s="8">
        <v>31</v>
      </c>
      <c r="AC319" s="8">
        <v>825</v>
      </c>
      <c r="AD319" s="8">
        <v>218</v>
      </c>
      <c r="AE319" s="8">
        <v>286</v>
      </c>
      <c r="AF319" s="8">
        <v>110</v>
      </c>
      <c r="AG319" s="8">
        <v>98</v>
      </c>
      <c r="AH319" s="8">
        <v>104</v>
      </c>
      <c r="AI319" s="8">
        <v>9</v>
      </c>
      <c r="AJ319" s="8">
        <v>30.621679096662735</v>
      </c>
      <c r="AK319" s="8">
        <v>41.784766125212023</v>
      </c>
    </row>
    <row r="320" spans="1:37" ht="15" customHeight="1" x14ac:dyDescent="0.2">
      <c r="A320" s="104" t="s">
        <v>198</v>
      </c>
      <c r="B320" s="6" t="s">
        <v>41</v>
      </c>
      <c r="C320" s="15"/>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row>
    <row r="321" spans="1:37" ht="15" customHeight="1" x14ac:dyDescent="0.2">
      <c r="A321" s="104"/>
      <c r="B321" s="6" t="s">
        <v>27</v>
      </c>
      <c r="C321" s="18" t="s">
        <v>52</v>
      </c>
      <c r="D321" s="8">
        <v>667</v>
      </c>
      <c r="E321" s="8">
        <v>571</v>
      </c>
      <c r="F321" s="8">
        <v>96</v>
      </c>
      <c r="G321" s="8">
        <v>553</v>
      </c>
      <c r="H321" s="8">
        <v>79</v>
      </c>
      <c r="I321" s="8">
        <v>40</v>
      </c>
      <c r="J321" s="8">
        <v>52</v>
      </c>
      <c r="K321" s="8">
        <v>108</v>
      </c>
      <c r="L321" s="8">
        <v>254</v>
      </c>
      <c r="M321" s="8">
        <v>20</v>
      </c>
      <c r="N321" s="8">
        <v>143.77754878048779</v>
      </c>
      <c r="O321" s="8">
        <v>168.79610903083702</v>
      </c>
      <c r="P321" s="8">
        <v>553</v>
      </c>
      <c r="Q321" s="8">
        <v>394</v>
      </c>
      <c r="R321" s="8">
        <v>113</v>
      </c>
      <c r="S321" s="8">
        <v>20</v>
      </c>
      <c r="T321" s="8">
        <v>0</v>
      </c>
      <c r="U321" s="8">
        <v>0</v>
      </c>
      <c r="V321" s="8">
        <v>0</v>
      </c>
      <c r="W321" s="8">
        <v>2</v>
      </c>
      <c r="X321" s="8">
        <v>24</v>
      </c>
      <c r="Y321" s="8">
        <v>553</v>
      </c>
      <c r="Z321" s="8">
        <v>423</v>
      </c>
      <c r="AA321" s="8">
        <v>106</v>
      </c>
      <c r="AB321" s="8">
        <v>24</v>
      </c>
      <c r="AC321" s="8">
        <v>703</v>
      </c>
      <c r="AD321" s="8">
        <v>147</v>
      </c>
      <c r="AE321" s="8">
        <v>260</v>
      </c>
      <c r="AF321" s="8">
        <v>99</v>
      </c>
      <c r="AG321" s="8">
        <v>92</v>
      </c>
      <c r="AH321" s="8">
        <v>99</v>
      </c>
      <c r="AI321" s="8">
        <v>6</v>
      </c>
      <c r="AJ321" s="8">
        <v>33.330858410582728</v>
      </c>
      <c r="AK321" s="8">
        <v>42.239287840320294</v>
      </c>
    </row>
    <row r="322" spans="1:37" ht="15" customHeight="1" x14ac:dyDescent="0.2">
      <c r="A322" s="104"/>
      <c r="B322" s="6" t="s">
        <v>43</v>
      </c>
      <c r="C322" s="18" t="s">
        <v>189</v>
      </c>
      <c r="D322" s="8">
        <v>32</v>
      </c>
      <c r="E322" s="8">
        <v>27</v>
      </c>
      <c r="F322" s="8">
        <v>5</v>
      </c>
      <c r="G322" s="8">
        <v>27</v>
      </c>
      <c r="H322" s="8">
        <v>3</v>
      </c>
      <c r="I322" s="8">
        <v>0</v>
      </c>
      <c r="J322" s="8">
        <v>3</v>
      </c>
      <c r="K322" s="8">
        <v>11</v>
      </c>
      <c r="L322" s="8">
        <v>9</v>
      </c>
      <c r="M322" s="8">
        <v>1</v>
      </c>
      <c r="N322" s="8">
        <v>135.31694615384615</v>
      </c>
      <c r="O322" s="8">
        <v>152.96698260869564</v>
      </c>
      <c r="P322" s="8">
        <v>27</v>
      </c>
      <c r="Q322" s="8">
        <v>21</v>
      </c>
      <c r="R322" s="8">
        <v>4</v>
      </c>
      <c r="S322" s="8">
        <v>0</v>
      </c>
      <c r="T322" s="8">
        <v>0</v>
      </c>
      <c r="U322" s="8">
        <v>0</v>
      </c>
      <c r="V322" s="8">
        <v>0</v>
      </c>
      <c r="W322" s="8">
        <v>0</v>
      </c>
      <c r="X322" s="8">
        <v>2</v>
      </c>
      <c r="Y322" s="8">
        <v>27</v>
      </c>
      <c r="Z322" s="8">
        <v>17</v>
      </c>
      <c r="AA322" s="8">
        <v>8</v>
      </c>
      <c r="AB322" s="8">
        <v>2</v>
      </c>
      <c r="AC322" s="8">
        <v>35</v>
      </c>
      <c r="AD322" s="8">
        <v>16</v>
      </c>
      <c r="AE322" s="8">
        <v>10</v>
      </c>
      <c r="AF322" s="8">
        <v>5</v>
      </c>
      <c r="AG322" s="8">
        <v>2</v>
      </c>
      <c r="AH322" s="8">
        <v>2</v>
      </c>
      <c r="AI322" s="8">
        <v>0</v>
      </c>
      <c r="AJ322" s="8">
        <v>19.94532111879051</v>
      </c>
      <c r="AK322" s="8">
        <v>36.741381008298305</v>
      </c>
    </row>
    <row r="323" spans="1:37" ht="15" customHeight="1" x14ac:dyDescent="0.2">
      <c r="A323" s="104"/>
      <c r="B323" s="6"/>
      <c r="C323" s="18" t="s">
        <v>190</v>
      </c>
      <c r="D323" s="8">
        <v>10</v>
      </c>
      <c r="E323" s="8">
        <v>7</v>
      </c>
      <c r="F323" s="8">
        <v>3</v>
      </c>
      <c r="G323" s="8">
        <v>6</v>
      </c>
      <c r="H323" s="8">
        <v>1</v>
      </c>
      <c r="I323" s="8">
        <v>0</v>
      </c>
      <c r="J323" s="8">
        <v>0</v>
      </c>
      <c r="K323" s="8">
        <v>1</v>
      </c>
      <c r="L323" s="8">
        <v>3</v>
      </c>
      <c r="M323" s="8">
        <v>1</v>
      </c>
      <c r="N323" s="8">
        <v>134.4</v>
      </c>
      <c r="O323" s="8">
        <v>168</v>
      </c>
      <c r="P323" s="8">
        <v>6</v>
      </c>
      <c r="Q323" s="8">
        <v>6</v>
      </c>
      <c r="R323" s="8">
        <v>0</v>
      </c>
      <c r="S323" s="8">
        <v>0</v>
      </c>
      <c r="T323" s="8">
        <v>0</v>
      </c>
      <c r="U323" s="8">
        <v>0</v>
      </c>
      <c r="V323" s="8">
        <v>0</v>
      </c>
      <c r="W323" s="8">
        <v>0</v>
      </c>
      <c r="X323" s="8">
        <v>0</v>
      </c>
      <c r="Y323" s="8">
        <v>6</v>
      </c>
      <c r="Z323" s="8">
        <v>4</v>
      </c>
      <c r="AA323" s="8">
        <v>2</v>
      </c>
      <c r="AB323" s="8">
        <v>0</v>
      </c>
      <c r="AC323" s="8">
        <v>10</v>
      </c>
      <c r="AD323" s="8">
        <v>5</v>
      </c>
      <c r="AE323" s="8">
        <v>4</v>
      </c>
      <c r="AF323" s="8">
        <v>0</v>
      </c>
      <c r="AG323" s="8">
        <v>0</v>
      </c>
      <c r="AH323" s="8">
        <v>1</v>
      </c>
      <c r="AI323" s="8">
        <v>0</v>
      </c>
      <c r="AJ323" s="8">
        <v>16.19047619047619</v>
      </c>
      <c r="AK323" s="8">
        <v>32.38095238095238</v>
      </c>
    </row>
    <row r="324" spans="1:37" ht="15" customHeight="1" x14ac:dyDescent="0.2">
      <c r="A324" s="28"/>
      <c r="B324" s="6"/>
      <c r="C324" s="18" t="s">
        <v>191</v>
      </c>
      <c r="D324" s="8">
        <v>1</v>
      </c>
      <c r="E324" s="8">
        <v>1</v>
      </c>
      <c r="F324" s="8">
        <v>0</v>
      </c>
      <c r="G324" s="8">
        <v>1</v>
      </c>
      <c r="H324" s="8">
        <v>0</v>
      </c>
      <c r="I324" s="8">
        <v>0</v>
      </c>
      <c r="J324" s="8">
        <v>0</v>
      </c>
      <c r="K324" s="8">
        <v>0</v>
      </c>
      <c r="L324" s="8">
        <v>0</v>
      </c>
      <c r="M324" s="8">
        <v>1</v>
      </c>
      <c r="N324" s="8" t="s">
        <v>142</v>
      </c>
      <c r="O324" s="8" t="s">
        <v>142</v>
      </c>
      <c r="P324" s="8">
        <v>1</v>
      </c>
      <c r="Q324" s="8">
        <v>1</v>
      </c>
      <c r="R324" s="8">
        <v>0</v>
      </c>
      <c r="S324" s="8">
        <v>0</v>
      </c>
      <c r="T324" s="8">
        <v>0</v>
      </c>
      <c r="U324" s="8">
        <v>0</v>
      </c>
      <c r="V324" s="8">
        <v>0</v>
      </c>
      <c r="W324" s="8">
        <v>0</v>
      </c>
      <c r="X324" s="8">
        <v>0</v>
      </c>
      <c r="Y324" s="8">
        <v>1</v>
      </c>
      <c r="Z324" s="8">
        <v>1</v>
      </c>
      <c r="AA324" s="8">
        <v>0</v>
      </c>
      <c r="AB324" s="8">
        <v>0</v>
      </c>
      <c r="AC324" s="8">
        <v>1</v>
      </c>
      <c r="AD324" s="8">
        <v>0</v>
      </c>
      <c r="AE324" s="8">
        <v>1</v>
      </c>
      <c r="AF324" s="8">
        <v>0</v>
      </c>
      <c r="AG324" s="8">
        <v>0</v>
      </c>
      <c r="AH324" s="8">
        <v>0</v>
      </c>
      <c r="AI324" s="8">
        <v>0</v>
      </c>
      <c r="AJ324" s="8">
        <v>7.8947368421052628</v>
      </c>
      <c r="AK324" s="8">
        <v>7.8947368421052628</v>
      </c>
    </row>
    <row r="325" spans="1:37" ht="15" customHeight="1" x14ac:dyDescent="0.2">
      <c r="A325" s="28"/>
      <c r="B325" s="6"/>
      <c r="C325" s="18" t="s">
        <v>192</v>
      </c>
      <c r="D325" s="8">
        <v>0</v>
      </c>
      <c r="E325" s="8">
        <v>0</v>
      </c>
      <c r="F325" s="8">
        <v>0</v>
      </c>
      <c r="G325" s="8">
        <v>0</v>
      </c>
      <c r="H325" s="8">
        <v>0</v>
      </c>
      <c r="I325" s="8">
        <v>0</v>
      </c>
      <c r="J325" s="8">
        <v>0</v>
      </c>
      <c r="K325" s="8">
        <v>0</v>
      </c>
      <c r="L325" s="8">
        <v>0</v>
      </c>
      <c r="M325" s="8">
        <v>0</v>
      </c>
      <c r="N325" s="8" t="s">
        <v>142</v>
      </c>
      <c r="O325" s="8" t="s">
        <v>142</v>
      </c>
      <c r="P325" s="8">
        <v>0</v>
      </c>
      <c r="Q325" s="8">
        <v>0</v>
      </c>
      <c r="R325" s="8">
        <v>0</v>
      </c>
      <c r="S325" s="8">
        <v>0</v>
      </c>
      <c r="T325" s="8">
        <v>0</v>
      </c>
      <c r="U325" s="8">
        <v>0</v>
      </c>
      <c r="V325" s="8">
        <v>0</v>
      </c>
      <c r="W325" s="8">
        <v>0</v>
      </c>
      <c r="X325" s="8">
        <v>0</v>
      </c>
      <c r="Y325" s="8">
        <v>0</v>
      </c>
      <c r="Z325" s="8">
        <v>0</v>
      </c>
      <c r="AA325" s="8">
        <v>0</v>
      </c>
      <c r="AB325" s="8">
        <v>0</v>
      </c>
      <c r="AC325" s="8">
        <v>0</v>
      </c>
      <c r="AD325" s="8">
        <v>0</v>
      </c>
      <c r="AE325" s="8">
        <v>0</v>
      </c>
      <c r="AF325" s="8">
        <v>0</v>
      </c>
      <c r="AG325" s="8">
        <v>0</v>
      </c>
      <c r="AH325" s="8">
        <v>0</v>
      </c>
      <c r="AI325" s="8">
        <v>0</v>
      </c>
      <c r="AJ325" s="8" t="s">
        <v>142</v>
      </c>
      <c r="AK325" s="8" t="s">
        <v>142</v>
      </c>
    </row>
    <row r="326" spans="1:37" ht="15" customHeight="1" x14ac:dyDescent="0.2">
      <c r="A326" s="28"/>
      <c r="B326" s="6"/>
      <c r="C326" s="19" t="s">
        <v>34</v>
      </c>
      <c r="D326" s="8">
        <v>71</v>
      </c>
      <c r="E326" s="8">
        <v>62</v>
      </c>
      <c r="F326" s="8">
        <v>9</v>
      </c>
      <c r="G326" s="8">
        <v>62</v>
      </c>
      <c r="H326" s="8">
        <v>9</v>
      </c>
      <c r="I326" s="8">
        <v>6</v>
      </c>
      <c r="J326" s="8">
        <v>7</v>
      </c>
      <c r="K326" s="8">
        <v>9</v>
      </c>
      <c r="L326" s="8">
        <v>21</v>
      </c>
      <c r="M326" s="8">
        <v>10</v>
      </c>
      <c r="N326" s="8">
        <v>124.38846153846154</v>
      </c>
      <c r="O326" s="8">
        <v>150.42325581395349</v>
      </c>
      <c r="P326" s="8">
        <v>62</v>
      </c>
      <c r="Q326" s="8">
        <v>53</v>
      </c>
      <c r="R326" s="8">
        <v>4</v>
      </c>
      <c r="S326" s="8">
        <v>0</v>
      </c>
      <c r="T326" s="8">
        <v>0</v>
      </c>
      <c r="U326" s="8">
        <v>0</v>
      </c>
      <c r="V326" s="8">
        <v>0</v>
      </c>
      <c r="W326" s="8">
        <v>0</v>
      </c>
      <c r="X326" s="8">
        <v>5</v>
      </c>
      <c r="Y326" s="8">
        <v>62</v>
      </c>
      <c r="Z326" s="8">
        <v>41</v>
      </c>
      <c r="AA326" s="8">
        <v>16</v>
      </c>
      <c r="AB326" s="8">
        <v>5</v>
      </c>
      <c r="AC326" s="8">
        <v>76</v>
      </c>
      <c r="AD326" s="8">
        <v>50</v>
      </c>
      <c r="AE326" s="8">
        <v>11</v>
      </c>
      <c r="AF326" s="8">
        <v>6</v>
      </c>
      <c r="AG326" s="8">
        <v>4</v>
      </c>
      <c r="AH326" s="8">
        <v>2</v>
      </c>
      <c r="AI326" s="8">
        <v>3</v>
      </c>
      <c r="AJ326" s="8">
        <v>12.161590312275244</v>
      </c>
      <c r="AK326" s="8">
        <v>38.599830121569255</v>
      </c>
    </row>
    <row r="327" spans="1:37" ht="15" customHeight="1" x14ac:dyDescent="0.2">
      <c r="A327" s="16"/>
      <c r="B327" s="30" t="s">
        <v>35</v>
      </c>
      <c r="C327" s="12" t="s">
        <v>24</v>
      </c>
      <c r="D327" s="8">
        <v>558</v>
      </c>
      <c r="E327" s="8">
        <v>298</v>
      </c>
      <c r="F327" s="8">
        <v>260</v>
      </c>
      <c r="G327" s="8">
        <v>263</v>
      </c>
      <c r="H327" s="8">
        <v>77</v>
      </c>
      <c r="I327" s="8">
        <v>52</v>
      </c>
      <c r="J327" s="8">
        <v>29</v>
      </c>
      <c r="K327" s="8">
        <v>33</v>
      </c>
      <c r="L327" s="8">
        <v>40</v>
      </c>
      <c r="M327" s="8">
        <v>32</v>
      </c>
      <c r="N327" s="8">
        <v>54.627489177489181</v>
      </c>
      <c r="O327" s="8">
        <v>81.941233766233765</v>
      </c>
      <c r="P327" s="8">
        <v>263</v>
      </c>
      <c r="Q327" s="8">
        <v>175</v>
      </c>
      <c r="R327" s="8">
        <v>33</v>
      </c>
      <c r="S327" s="8">
        <v>22</v>
      </c>
      <c r="T327" s="8">
        <v>2</v>
      </c>
      <c r="U327" s="8">
        <v>0</v>
      </c>
      <c r="V327" s="8">
        <v>0</v>
      </c>
      <c r="W327" s="8">
        <v>4</v>
      </c>
      <c r="X327" s="8">
        <v>27</v>
      </c>
      <c r="Y327" s="8">
        <v>263</v>
      </c>
      <c r="Z327" s="8">
        <v>104</v>
      </c>
      <c r="AA327" s="8">
        <v>129</v>
      </c>
      <c r="AB327" s="8">
        <v>30</v>
      </c>
      <c r="AC327" s="8">
        <v>529</v>
      </c>
      <c r="AD327" s="8">
        <v>286</v>
      </c>
      <c r="AE327" s="8">
        <v>93</v>
      </c>
      <c r="AF327" s="8">
        <v>46</v>
      </c>
      <c r="AG327" s="8">
        <v>61</v>
      </c>
      <c r="AH327" s="8">
        <v>34</v>
      </c>
      <c r="AI327" s="8">
        <v>9</v>
      </c>
      <c r="AJ327" s="8">
        <v>19.415272730475753</v>
      </c>
      <c r="AK327" s="8">
        <v>43.145050512168346</v>
      </c>
    </row>
    <row r="328" spans="1:37" ht="15" customHeight="1" x14ac:dyDescent="0.2">
      <c r="A328" s="16"/>
      <c r="B328" s="25" t="s">
        <v>36</v>
      </c>
      <c r="C328" s="15"/>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row>
    <row r="329" spans="1:37" ht="15" customHeight="1" x14ac:dyDescent="0.2">
      <c r="A329" s="16"/>
      <c r="B329" s="25" t="s">
        <v>37</v>
      </c>
      <c r="C329" s="18" t="s">
        <v>52</v>
      </c>
      <c r="D329" s="8">
        <v>408</v>
      </c>
      <c r="E329" s="8">
        <v>217</v>
      </c>
      <c r="F329" s="8">
        <v>191</v>
      </c>
      <c r="G329" s="8">
        <v>191</v>
      </c>
      <c r="H329" s="8">
        <v>59</v>
      </c>
      <c r="I329" s="8">
        <v>40</v>
      </c>
      <c r="J329" s="8">
        <v>25</v>
      </c>
      <c r="K329" s="8">
        <v>28</v>
      </c>
      <c r="L329" s="8">
        <v>22</v>
      </c>
      <c r="M329" s="8">
        <v>17</v>
      </c>
      <c r="N329" s="8">
        <v>45.75833333333334</v>
      </c>
      <c r="O329" s="8">
        <v>69.23434782608696</v>
      </c>
      <c r="P329" s="8">
        <v>191</v>
      </c>
      <c r="Q329" s="8">
        <v>125</v>
      </c>
      <c r="R329" s="8">
        <v>28</v>
      </c>
      <c r="S329" s="8">
        <v>18</v>
      </c>
      <c r="T329" s="8">
        <v>2</v>
      </c>
      <c r="U329" s="8">
        <v>0</v>
      </c>
      <c r="V329" s="8">
        <v>0</v>
      </c>
      <c r="W329" s="8">
        <v>1</v>
      </c>
      <c r="X329" s="8">
        <v>17</v>
      </c>
      <c r="Y329" s="8">
        <v>191</v>
      </c>
      <c r="Z329" s="8">
        <v>78</v>
      </c>
      <c r="AA329" s="8">
        <v>96</v>
      </c>
      <c r="AB329" s="8">
        <v>17</v>
      </c>
      <c r="AC329" s="8">
        <v>385</v>
      </c>
      <c r="AD329" s="8">
        <v>203</v>
      </c>
      <c r="AE329" s="8">
        <v>65</v>
      </c>
      <c r="AF329" s="8">
        <v>38</v>
      </c>
      <c r="AG329" s="8">
        <v>47</v>
      </c>
      <c r="AH329" s="8">
        <v>28</v>
      </c>
      <c r="AI329" s="8">
        <v>4</v>
      </c>
      <c r="AJ329" s="8">
        <v>20.789326258171485</v>
      </c>
      <c r="AK329" s="8">
        <v>44.498501709906385</v>
      </c>
    </row>
    <row r="330" spans="1:37" ht="15" customHeight="1" x14ac:dyDescent="0.2">
      <c r="A330" s="16"/>
      <c r="B330" s="25"/>
      <c r="C330" s="18" t="s">
        <v>189</v>
      </c>
      <c r="D330" s="8">
        <v>27</v>
      </c>
      <c r="E330" s="8">
        <v>15</v>
      </c>
      <c r="F330" s="8">
        <v>12</v>
      </c>
      <c r="G330" s="8">
        <v>15</v>
      </c>
      <c r="H330" s="8">
        <v>2</v>
      </c>
      <c r="I330" s="8">
        <v>1</v>
      </c>
      <c r="J330" s="8">
        <v>0</v>
      </c>
      <c r="K330" s="8">
        <v>2</v>
      </c>
      <c r="L330" s="8">
        <v>9</v>
      </c>
      <c r="M330" s="8">
        <v>1</v>
      </c>
      <c r="N330" s="8">
        <v>171.35714285714286</v>
      </c>
      <c r="O330" s="8">
        <v>199.91666666666666</v>
      </c>
      <c r="P330" s="8">
        <v>15</v>
      </c>
      <c r="Q330" s="8">
        <v>10</v>
      </c>
      <c r="R330" s="8">
        <v>1</v>
      </c>
      <c r="S330" s="8">
        <v>1</v>
      </c>
      <c r="T330" s="8">
        <v>0</v>
      </c>
      <c r="U330" s="8">
        <v>0</v>
      </c>
      <c r="V330" s="8">
        <v>0</v>
      </c>
      <c r="W330" s="8">
        <v>1</v>
      </c>
      <c r="X330" s="8">
        <v>2</v>
      </c>
      <c r="Y330" s="8">
        <v>15</v>
      </c>
      <c r="Z330" s="8">
        <v>11</v>
      </c>
      <c r="AA330" s="8">
        <v>2</v>
      </c>
      <c r="AB330" s="8">
        <v>2</v>
      </c>
      <c r="AC330" s="8">
        <v>30</v>
      </c>
      <c r="AD330" s="8">
        <v>14</v>
      </c>
      <c r="AE330" s="8">
        <v>10</v>
      </c>
      <c r="AF330" s="8">
        <v>2</v>
      </c>
      <c r="AG330" s="8">
        <v>3</v>
      </c>
      <c r="AH330" s="8">
        <v>0</v>
      </c>
      <c r="AI330" s="8">
        <v>1</v>
      </c>
      <c r="AJ330" s="8">
        <v>12.996643807896076</v>
      </c>
      <c r="AK330" s="8">
        <v>25.126844695265746</v>
      </c>
    </row>
    <row r="331" spans="1:37" ht="15" customHeight="1" x14ac:dyDescent="0.2">
      <c r="A331" s="16"/>
      <c r="B331" s="25"/>
      <c r="C331" s="18" t="s">
        <v>190</v>
      </c>
      <c r="D331" s="8">
        <v>38</v>
      </c>
      <c r="E331" s="8">
        <v>20</v>
      </c>
      <c r="F331" s="8">
        <v>18</v>
      </c>
      <c r="G331" s="8">
        <v>17</v>
      </c>
      <c r="H331" s="8">
        <v>4</v>
      </c>
      <c r="I331" s="8">
        <v>3</v>
      </c>
      <c r="J331" s="8">
        <v>0</v>
      </c>
      <c r="K331" s="8">
        <v>2</v>
      </c>
      <c r="L331" s="8">
        <v>3</v>
      </c>
      <c r="M331" s="8">
        <v>5</v>
      </c>
      <c r="N331" s="8">
        <v>56.333333333333336</v>
      </c>
      <c r="O331" s="8">
        <v>84.5</v>
      </c>
      <c r="P331" s="8">
        <v>17</v>
      </c>
      <c r="Q331" s="8">
        <v>13</v>
      </c>
      <c r="R331" s="8">
        <v>1</v>
      </c>
      <c r="S331" s="8">
        <v>1</v>
      </c>
      <c r="T331" s="8">
        <v>0</v>
      </c>
      <c r="U331" s="8">
        <v>0</v>
      </c>
      <c r="V331" s="8">
        <v>0</v>
      </c>
      <c r="W331" s="8">
        <v>0</v>
      </c>
      <c r="X331" s="8">
        <v>2</v>
      </c>
      <c r="Y331" s="8">
        <v>17</v>
      </c>
      <c r="Z331" s="8">
        <v>5</v>
      </c>
      <c r="AA331" s="8">
        <v>8</v>
      </c>
      <c r="AB331" s="8">
        <v>4</v>
      </c>
      <c r="AC331" s="8">
        <v>30</v>
      </c>
      <c r="AD331" s="8">
        <v>23</v>
      </c>
      <c r="AE331" s="8">
        <v>5</v>
      </c>
      <c r="AF331" s="8">
        <v>1</v>
      </c>
      <c r="AG331" s="8">
        <v>0</v>
      </c>
      <c r="AH331" s="8">
        <v>0</v>
      </c>
      <c r="AI331" s="8">
        <v>1</v>
      </c>
      <c r="AJ331" s="8">
        <v>4.7135683038319955</v>
      </c>
      <c r="AK331" s="8">
        <v>22.782246801854644</v>
      </c>
    </row>
    <row r="332" spans="1:37" ht="15" customHeight="1" x14ac:dyDescent="0.2">
      <c r="A332" s="16"/>
      <c r="B332" s="25"/>
      <c r="C332" s="18" t="s">
        <v>191</v>
      </c>
      <c r="D332" s="8">
        <v>15</v>
      </c>
      <c r="E332" s="8">
        <v>8</v>
      </c>
      <c r="F332" s="8">
        <v>7</v>
      </c>
      <c r="G332" s="8">
        <v>7</v>
      </c>
      <c r="H332" s="8">
        <v>2</v>
      </c>
      <c r="I332" s="8">
        <v>1</v>
      </c>
      <c r="J332" s="8">
        <v>1</v>
      </c>
      <c r="K332" s="8">
        <v>0</v>
      </c>
      <c r="L332" s="8">
        <v>2</v>
      </c>
      <c r="M332" s="8">
        <v>1</v>
      </c>
      <c r="N332" s="8">
        <v>78.166666666666671</v>
      </c>
      <c r="O332" s="8">
        <v>117.25</v>
      </c>
      <c r="P332" s="8">
        <v>7</v>
      </c>
      <c r="Q332" s="8">
        <v>4</v>
      </c>
      <c r="R332" s="8">
        <v>2</v>
      </c>
      <c r="S332" s="8">
        <v>0</v>
      </c>
      <c r="T332" s="8">
        <v>0</v>
      </c>
      <c r="U332" s="8">
        <v>0</v>
      </c>
      <c r="V332" s="8">
        <v>0</v>
      </c>
      <c r="W332" s="8">
        <v>0</v>
      </c>
      <c r="X332" s="8">
        <v>1</v>
      </c>
      <c r="Y332" s="8">
        <v>7</v>
      </c>
      <c r="Z332" s="8">
        <v>2</v>
      </c>
      <c r="AA332" s="8">
        <v>3</v>
      </c>
      <c r="AB332" s="8">
        <v>2</v>
      </c>
      <c r="AC332" s="8">
        <v>12</v>
      </c>
      <c r="AD332" s="8">
        <v>6</v>
      </c>
      <c r="AE332" s="8">
        <v>3</v>
      </c>
      <c r="AF332" s="8">
        <v>0</v>
      </c>
      <c r="AG332" s="8">
        <v>1</v>
      </c>
      <c r="AH332" s="8">
        <v>0</v>
      </c>
      <c r="AI332" s="8">
        <v>2</v>
      </c>
      <c r="AJ332" s="8">
        <v>9.526315789473685</v>
      </c>
      <c r="AK332" s="8">
        <v>23.815789473684212</v>
      </c>
    </row>
    <row r="333" spans="1:37" ht="15" customHeight="1" x14ac:dyDescent="0.2">
      <c r="A333" s="16"/>
      <c r="B333" s="25"/>
      <c r="C333" s="18" t="s">
        <v>192</v>
      </c>
      <c r="D333" s="8">
        <v>5</v>
      </c>
      <c r="E333" s="8">
        <v>4</v>
      </c>
      <c r="F333" s="8">
        <v>1</v>
      </c>
      <c r="G333" s="8">
        <v>3</v>
      </c>
      <c r="H333" s="8">
        <v>1</v>
      </c>
      <c r="I333" s="8">
        <v>0</v>
      </c>
      <c r="J333" s="8">
        <v>0</v>
      </c>
      <c r="K333" s="8">
        <v>0</v>
      </c>
      <c r="L333" s="8">
        <v>2</v>
      </c>
      <c r="M333" s="8">
        <v>0</v>
      </c>
      <c r="N333" s="8">
        <v>120</v>
      </c>
      <c r="O333" s="8">
        <v>180</v>
      </c>
      <c r="P333" s="8">
        <v>3</v>
      </c>
      <c r="Q333" s="8">
        <v>2</v>
      </c>
      <c r="R333" s="8">
        <v>0</v>
      </c>
      <c r="S333" s="8">
        <v>1</v>
      </c>
      <c r="T333" s="8">
        <v>0</v>
      </c>
      <c r="U333" s="8">
        <v>0</v>
      </c>
      <c r="V333" s="8">
        <v>0</v>
      </c>
      <c r="W333" s="8">
        <v>0</v>
      </c>
      <c r="X333" s="8">
        <v>0</v>
      </c>
      <c r="Y333" s="8">
        <v>3</v>
      </c>
      <c r="Z333" s="8">
        <v>1</v>
      </c>
      <c r="AA333" s="8">
        <v>2</v>
      </c>
      <c r="AB333" s="8">
        <v>0</v>
      </c>
      <c r="AC333" s="8">
        <v>4</v>
      </c>
      <c r="AD333" s="8">
        <v>3</v>
      </c>
      <c r="AE333" s="8">
        <v>0</v>
      </c>
      <c r="AF333" s="8">
        <v>0</v>
      </c>
      <c r="AG333" s="8">
        <v>1</v>
      </c>
      <c r="AH333" s="8">
        <v>0</v>
      </c>
      <c r="AI333" s="8">
        <v>0</v>
      </c>
      <c r="AJ333" s="8">
        <v>12.5</v>
      </c>
      <c r="AK333" s="8">
        <v>50</v>
      </c>
    </row>
    <row r="334" spans="1:37" ht="15" customHeight="1" x14ac:dyDescent="0.2">
      <c r="A334" s="18"/>
      <c r="B334" s="26"/>
      <c r="C334" s="19" t="s">
        <v>34</v>
      </c>
      <c r="D334" s="8">
        <v>65</v>
      </c>
      <c r="E334" s="8">
        <v>34</v>
      </c>
      <c r="F334" s="8">
        <v>31</v>
      </c>
      <c r="G334" s="8">
        <v>30</v>
      </c>
      <c r="H334" s="8">
        <v>9</v>
      </c>
      <c r="I334" s="8">
        <v>7</v>
      </c>
      <c r="J334" s="8">
        <v>3</v>
      </c>
      <c r="K334" s="8">
        <v>1</v>
      </c>
      <c r="L334" s="8">
        <v>2</v>
      </c>
      <c r="M334" s="8">
        <v>8</v>
      </c>
      <c r="N334" s="8">
        <v>34.227272727272727</v>
      </c>
      <c r="O334" s="8">
        <v>57.92307692307692</v>
      </c>
      <c r="P334" s="8">
        <v>30</v>
      </c>
      <c r="Q334" s="8">
        <v>21</v>
      </c>
      <c r="R334" s="8">
        <v>1</v>
      </c>
      <c r="S334" s="8">
        <v>1</v>
      </c>
      <c r="T334" s="8">
        <v>0</v>
      </c>
      <c r="U334" s="8">
        <v>0</v>
      </c>
      <c r="V334" s="8">
        <v>0</v>
      </c>
      <c r="W334" s="8">
        <v>2</v>
      </c>
      <c r="X334" s="8">
        <v>5</v>
      </c>
      <c r="Y334" s="8">
        <v>30</v>
      </c>
      <c r="Z334" s="8">
        <v>7</v>
      </c>
      <c r="AA334" s="8">
        <v>18</v>
      </c>
      <c r="AB334" s="8">
        <v>5</v>
      </c>
      <c r="AC334" s="8">
        <v>68</v>
      </c>
      <c r="AD334" s="8">
        <v>37</v>
      </c>
      <c r="AE334" s="8">
        <v>10</v>
      </c>
      <c r="AF334" s="8">
        <v>5</v>
      </c>
      <c r="AG334" s="8">
        <v>9</v>
      </c>
      <c r="AH334" s="8">
        <v>6</v>
      </c>
      <c r="AI334" s="8">
        <v>1</v>
      </c>
      <c r="AJ334" s="8">
        <v>22.632077706704578</v>
      </c>
      <c r="AK334" s="8">
        <v>50.544973544973558</v>
      </c>
    </row>
    <row r="335" spans="1:37" ht="15" customHeight="1" x14ac:dyDescent="0.2">
      <c r="A335" s="16"/>
      <c r="B335" s="105" t="s">
        <v>38</v>
      </c>
      <c r="C335" s="12" t="s">
        <v>24</v>
      </c>
      <c r="D335" s="8">
        <v>653</v>
      </c>
      <c r="E335" s="8">
        <v>435</v>
      </c>
      <c r="F335" s="8">
        <v>218</v>
      </c>
      <c r="G335" s="8">
        <v>403</v>
      </c>
      <c r="H335" s="8">
        <v>96</v>
      </c>
      <c r="I335" s="8">
        <v>90</v>
      </c>
      <c r="J335" s="8">
        <v>49</v>
      </c>
      <c r="K335" s="8">
        <v>44</v>
      </c>
      <c r="L335" s="8">
        <v>41</v>
      </c>
      <c r="M335" s="8">
        <v>83</v>
      </c>
      <c r="N335" s="8">
        <v>46.236223125000002</v>
      </c>
      <c r="O335" s="8">
        <v>66.051747321428579</v>
      </c>
      <c r="P335" s="8">
        <v>403</v>
      </c>
      <c r="Q335" s="8">
        <v>226</v>
      </c>
      <c r="R335" s="8">
        <v>78</v>
      </c>
      <c r="S335" s="8">
        <v>21</v>
      </c>
      <c r="T335" s="8">
        <v>2</v>
      </c>
      <c r="U335" s="8">
        <v>0</v>
      </c>
      <c r="V335" s="8">
        <v>0</v>
      </c>
      <c r="W335" s="8">
        <v>2</v>
      </c>
      <c r="X335" s="8">
        <v>74</v>
      </c>
      <c r="Y335" s="8">
        <v>403</v>
      </c>
      <c r="Z335" s="8">
        <v>176</v>
      </c>
      <c r="AA335" s="8">
        <v>149</v>
      </c>
      <c r="AB335" s="8">
        <v>78</v>
      </c>
      <c r="AC335" s="8">
        <v>697</v>
      </c>
      <c r="AD335" s="8">
        <v>284</v>
      </c>
      <c r="AE335" s="8">
        <v>129</v>
      </c>
      <c r="AF335" s="8">
        <v>76</v>
      </c>
      <c r="AG335" s="8">
        <v>100</v>
      </c>
      <c r="AH335" s="8">
        <v>100</v>
      </c>
      <c r="AI335" s="8">
        <v>8</v>
      </c>
      <c r="AJ335" s="8">
        <v>30.685736174757473</v>
      </c>
      <c r="AK335" s="8">
        <v>52.203635121994814</v>
      </c>
    </row>
    <row r="336" spans="1:37" ht="15" customHeight="1" x14ac:dyDescent="0.2">
      <c r="A336" s="16"/>
      <c r="B336" s="106"/>
      <c r="C336" s="15"/>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row>
    <row r="337" spans="1:37" ht="15" customHeight="1" x14ac:dyDescent="0.2">
      <c r="A337" s="16"/>
      <c r="B337" s="106"/>
      <c r="C337" s="18" t="s">
        <v>52</v>
      </c>
      <c r="D337" s="8">
        <v>485</v>
      </c>
      <c r="E337" s="8">
        <v>326</v>
      </c>
      <c r="F337" s="8">
        <v>159</v>
      </c>
      <c r="G337" s="8">
        <v>302</v>
      </c>
      <c r="H337" s="8">
        <v>69</v>
      </c>
      <c r="I337" s="8">
        <v>77</v>
      </c>
      <c r="J337" s="8">
        <v>37</v>
      </c>
      <c r="K337" s="8">
        <v>33</v>
      </c>
      <c r="L337" s="8">
        <v>28</v>
      </c>
      <c r="M337" s="8">
        <v>58</v>
      </c>
      <c r="N337" s="8">
        <v>39.475579508196731</v>
      </c>
      <c r="O337" s="8">
        <v>55.040236571428579</v>
      </c>
      <c r="P337" s="8">
        <v>302</v>
      </c>
      <c r="Q337" s="8">
        <v>169</v>
      </c>
      <c r="R337" s="8">
        <v>64</v>
      </c>
      <c r="S337" s="8">
        <v>16</v>
      </c>
      <c r="T337" s="8">
        <v>1</v>
      </c>
      <c r="U337" s="8">
        <v>0</v>
      </c>
      <c r="V337" s="8">
        <v>0</v>
      </c>
      <c r="W337" s="8">
        <v>2</v>
      </c>
      <c r="X337" s="8">
        <v>50</v>
      </c>
      <c r="Y337" s="8">
        <v>302</v>
      </c>
      <c r="Z337" s="8">
        <v>142</v>
      </c>
      <c r="AA337" s="8">
        <v>106</v>
      </c>
      <c r="AB337" s="8">
        <v>54</v>
      </c>
      <c r="AC337" s="8">
        <v>519</v>
      </c>
      <c r="AD337" s="8">
        <v>203</v>
      </c>
      <c r="AE337" s="8">
        <v>94</v>
      </c>
      <c r="AF337" s="8">
        <v>57</v>
      </c>
      <c r="AG337" s="8">
        <v>79</v>
      </c>
      <c r="AH337" s="8">
        <v>79</v>
      </c>
      <c r="AI337" s="8">
        <v>7</v>
      </c>
      <c r="AJ337" s="8">
        <v>32.118785725804251</v>
      </c>
      <c r="AK337" s="8">
        <v>53.219476671882774</v>
      </c>
    </row>
    <row r="338" spans="1:37" ht="15" customHeight="1" x14ac:dyDescent="0.2">
      <c r="A338" s="16"/>
      <c r="B338" s="106"/>
      <c r="C338" s="18" t="s">
        <v>189</v>
      </c>
      <c r="D338" s="8">
        <v>43</v>
      </c>
      <c r="E338" s="8">
        <v>28</v>
      </c>
      <c r="F338" s="8">
        <v>15</v>
      </c>
      <c r="G338" s="8">
        <v>26</v>
      </c>
      <c r="H338" s="8">
        <v>6</v>
      </c>
      <c r="I338" s="8">
        <v>1</v>
      </c>
      <c r="J338" s="8">
        <v>4</v>
      </c>
      <c r="K338" s="8">
        <v>4</v>
      </c>
      <c r="L338" s="8">
        <v>5</v>
      </c>
      <c r="M338" s="8">
        <v>6</v>
      </c>
      <c r="N338" s="8">
        <v>87.732500000000002</v>
      </c>
      <c r="O338" s="8">
        <v>125.33214285714287</v>
      </c>
      <c r="P338" s="8">
        <v>26</v>
      </c>
      <c r="Q338" s="8">
        <v>17</v>
      </c>
      <c r="R338" s="8">
        <v>4</v>
      </c>
      <c r="S338" s="8">
        <v>0</v>
      </c>
      <c r="T338" s="8">
        <v>1</v>
      </c>
      <c r="U338" s="8">
        <v>0</v>
      </c>
      <c r="V338" s="8">
        <v>0</v>
      </c>
      <c r="W338" s="8">
        <v>0</v>
      </c>
      <c r="X338" s="8">
        <v>4</v>
      </c>
      <c r="Y338" s="8">
        <v>26</v>
      </c>
      <c r="Z338" s="8">
        <v>12</v>
      </c>
      <c r="AA338" s="8">
        <v>10</v>
      </c>
      <c r="AB338" s="8">
        <v>4</v>
      </c>
      <c r="AC338" s="8">
        <v>45</v>
      </c>
      <c r="AD338" s="8">
        <v>23</v>
      </c>
      <c r="AE338" s="8">
        <v>11</v>
      </c>
      <c r="AF338" s="8">
        <v>3</v>
      </c>
      <c r="AG338" s="8">
        <v>4</v>
      </c>
      <c r="AH338" s="8">
        <v>4</v>
      </c>
      <c r="AI338" s="8">
        <v>0</v>
      </c>
      <c r="AJ338" s="8">
        <v>21.141447419461006</v>
      </c>
      <c r="AK338" s="8">
        <v>43.243869721624783</v>
      </c>
    </row>
    <row r="339" spans="1:37" ht="15" customHeight="1" x14ac:dyDescent="0.2">
      <c r="A339" s="16"/>
      <c r="B339" s="106"/>
      <c r="C339" s="18" t="s">
        <v>190</v>
      </c>
      <c r="D339" s="8">
        <v>29</v>
      </c>
      <c r="E339" s="8">
        <v>21</v>
      </c>
      <c r="F339" s="8">
        <v>8</v>
      </c>
      <c r="G339" s="8">
        <v>21</v>
      </c>
      <c r="H339" s="8">
        <v>9</v>
      </c>
      <c r="I339" s="8">
        <v>1</v>
      </c>
      <c r="J339" s="8">
        <v>4</v>
      </c>
      <c r="K339" s="8">
        <v>3</v>
      </c>
      <c r="L339" s="8">
        <v>3</v>
      </c>
      <c r="M339" s="8">
        <v>1</v>
      </c>
      <c r="N339" s="8">
        <v>47.83</v>
      </c>
      <c r="O339" s="8">
        <v>86.963636363636368</v>
      </c>
      <c r="P339" s="8">
        <v>21</v>
      </c>
      <c r="Q339" s="8">
        <v>16</v>
      </c>
      <c r="R339" s="8">
        <v>3</v>
      </c>
      <c r="S339" s="8">
        <v>1</v>
      </c>
      <c r="T339" s="8">
        <v>0</v>
      </c>
      <c r="U339" s="8">
        <v>0</v>
      </c>
      <c r="V339" s="8">
        <v>0</v>
      </c>
      <c r="W339" s="8">
        <v>0</v>
      </c>
      <c r="X339" s="8">
        <v>1</v>
      </c>
      <c r="Y339" s="8">
        <v>21</v>
      </c>
      <c r="Z339" s="8">
        <v>7</v>
      </c>
      <c r="AA339" s="8">
        <v>11</v>
      </c>
      <c r="AB339" s="8">
        <v>3</v>
      </c>
      <c r="AC339" s="8">
        <v>28</v>
      </c>
      <c r="AD339" s="8">
        <v>13</v>
      </c>
      <c r="AE339" s="8">
        <v>9</v>
      </c>
      <c r="AF339" s="8">
        <v>2</v>
      </c>
      <c r="AG339" s="8">
        <v>1</v>
      </c>
      <c r="AH339" s="8">
        <v>3</v>
      </c>
      <c r="AI339" s="8">
        <v>0</v>
      </c>
      <c r="AJ339" s="8">
        <v>20.37766118593186</v>
      </c>
      <c r="AK339" s="8">
        <v>38.03830088040614</v>
      </c>
    </row>
    <row r="340" spans="1:37" ht="15" customHeight="1" x14ac:dyDescent="0.2">
      <c r="A340" s="16"/>
      <c r="B340" s="25"/>
      <c r="C340" s="18" t="s">
        <v>191</v>
      </c>
      <c r="D340" s="8">
        <v>6</v>
      </c>
      <c r="E340" s="8">
        <v>2</v>
      </c>
      <c r="F340" s="8">
        <v>4</v>
      </c>
      <c r="G340" s="8">
        <v>2</v>
      </c>
      <c r="H340" s="8">
        <v>1</v>
      </c>
      <c r="I340" s="8">
        <v>0</v>
      </c>
      <c r="J340" s="8">
        <v>0</v>
      </c>
      <c r="K340" s="8">
        <v>0</v>
      </c>
      <c r="L340" s="8">
        <v>1</v>
      </c>
      <c r="M340" s="8">
        <v>0</v>
      </c>
      <c r="N340" s="8">
        <v>242</v>
      </c>
      <c r="O340" s="8">
        <v>484</v>
      </c>
      <c r="P340" s="8">
        <v>2</v>
      </c>
      <c r="Q340" s="8">
        <v>0</v>
      </c>
      <c r="R340" s="8">
        <v>0</v>
      </c>
      <c r="S340" s="8">
        <v>1</v>
      </c>
      <c r="T340" s="8">
        <v>0</v>
      </c>
      <c r="U340" s="8">
        <v>0</v>
      </c>
      <c r="V340" s="8">
        <v>0</v>
      </c>
      <c r="W340" s="8">
        <v>0</v>
      </c>
      <c r="X340" s="8">
        <v>1</v>
      </c>
      <c r="Y340" s="8">
        <v>2</v>
      </c>
      <c r="Z340" s="8">
        <v>0</v>
      </c>
      <c r="AA340" s="8">
        <v>1</v>
      </c>
      <c r="AB340" s="8">
        <v>1</v>
      </c>
      <c r="AC340" s="8">
        <v>7</v>
      </c>
      <c r="AD340" s="8">
        <v>3</v>
      </c>
      <c r="AE340" s="8">
        <v>1</v>
      </c>
      <c r="AF340" s="8">
        <v>0</v>
      </c>
      <c r="AG340" s="8">
        <v>2</v>
      </c>
      <c r="AH340" s="8">
        <v>1</v>
      </c>
      <c r="AI340" s="8">
        <v>0</v>
      </c>
      <c r="AJ340" s="8">
        <v>34.523809523809526</v>
      </c>
      <c r="AK340" s="8">
        <v>60.416666666666664</v>
      </c>
    </row>
    <row r="341" spans="1:37" ht="15" customHeight="1" x14ac:dyDescent="0.2">
      <c r="A341" s="16"/>
      <c r="B341" s="25"/>
      <c r="C341" s="18" t="s">
        <v>192</v>
      </c>
      <c r="D341" s="8">
        <v>3</v>
      </c>
      <c r="E341" s="8">
        <v>3</v>
      </c>
      <c r="F341" s="8">
        <v>0</v>
      </c>
      <c r="G341" s="8">
        <v>3</v>
      </c>
      <c r="H341" s="8">
        <v>0</v>
      </c>
      <c r="I341" s="8">
        <v>0</v>
      </c>
      <c r="J341" s="8">
        <v>1</v>
      </c>
      <c r="K341" s="8">
        <v>0</v>
      </c>
      <c r="L341" s="8">
        <v>1</v>
      </c>
      <c r="M341" s="8">
        <v>1</v>
      </c>
      <c r="N341" s="8">
        <v>147.5</v>
      </c>
      <c r="O341" s="8">
        <v>147.5</v>
      </c>
      <c r="P341" s="8">
        <v>3</v>
      </c>
      <c r="Q341" s="8">
        <v>2</v>
      </c>
      <c r="R341" s="8">
        <v>1</v>
      </c>
      <c r="S341" s="8">
        <v>0</v>
      </c>
      <c r="T341" s="8">
        <v>0</v>
      </c>
      <c r="U341" s="8">
        <v>0</v>
      </c>
      <c r="V341" s="8">
        <v>0</v>
      </c>
      <c r="W341" s="8">
        <v>0</v>
      </c>
      <c r="X341" s="8">
        <v>0</v>
      </c>
      <c r="Y341" s="8">
        <v>3</v>
      </c>
      <c r="Z341" s="8">
        <v>2</v>
      </c>
      <c r="AA341" s="8">
        <v>1</v>
      </c>
      <c r="AB341" s="8">
        <v>0</v>
      </c>
      <c r="AC341" s="8">
        <v>2</v>
      </c>
      <c r="AD341" s="8">
        <v>2</v>
      </c>
      <c r="AE341" s="8">
        <v>0</v>
      </c>
      <c r="AF341" s="8">
        <v>0</v>
      </c>
      <c r="AG341" s="8">
        <v>0</v>
      </c>
      <c r="AH341" s="8">
        <v>0</v>
      </c>
      <c r="AI341" s="8">
        <v>0</v>
      </c>
      <c r="AJ341" s="8">
        <v>0</v>
      </c>
      <c r="AK341" s="8" t="s">
        <v>142</v>
      </c>
    </row>
    <row r="342" spans="1:37" ht="15" customHeight="1" x14ac:dyDescent="0.2">
      <c r="A342" s="17"/>
      <c r="B342" s="26"/>
      <c r="C342" s="19" t="s">
        <v>34</v>
      </c>
      <c r="D342" s="8">
        <v>87</v>
      </c>
      <c r="E342" s="8">
        <v>55</v>
      </c>
      <c r="F342" s="8">
        <v>32</v>
      </c>
      <c r="G342" s="8">
        <v>49</v>
      </c>
      <c r="H342" s="8">
        <v>11</v>
      </c>
      <c r="I342" s="8">
        <v>11</v>
      </c>
      <c r="J342" s="8">
        <v>3</v>
      </c>
      <c r="K342" s="8">
        <v>4</v>
      </c>
      <c r="L342" s="8">
        <v>3</v>
      </c>
      <c r="M342" s="8">
        <v>17</v>
      </c>
      <c r="N342" s="8">
        <v>52.290625000000006</v>
      </c>
      <c r="O342" s="8">
        <v>79.680952380952391</v>
      </c>
      <c r="P342" s="8">
        <v>49</v>
      </c>
      <c r="Q342" s="8">
        <v>22</v>
      </c>
      <c r="R342" s="8">
        <v>6</v>
      </c>
      <c r="S342" s="8">
        <v>3</v>
      </c>
      <c r="T342" s="8">
        <v>0</v>
      </c>
      <c r="U342" s="8">
        <v>0</v>
      </c>
      <c r="V342" s="8">
        <v>0</v>
      </c>
      <c r="W342" s="8">
        <v>0</v>
      </c>
      <c r="X342" s="8">
        <v>18</v>
      </c>
      <c r="Y342" s="8">
        <v>49</v>
      </c>
      <c r="Z342" s="8">
        <v>13</v>
      </c>
      <c r="AA342" s="8">
        <v>20</v>
      </c>
      <c r="AB342" s="8">
        <v>16</v>
      </c>
      <c r="AC342" s="8">
        <v>96</v>
      </c>
      <c r="AD342" s="8">
        <v>40</v>
      </c>
      <c r="AE342" s="8">
        <v>14</v>
      </c>
      <c r="AF342" s="8">
        <v>14</v>
      </c>
      <c r="AG342" s="8">
        <v>14</v>
      </c>
      <c r="AH342" s="8">
        <v>13</v>
      </c>
      <c r="AI342" s="8">
        <v>1</v>
      </c>
      <c r="AJ342" s="8">
        <v>30.884711779448619</v>
      </c>
      <c r="AK342" s="8">
        <v>53.34632034632034</v>
      </c>
    </row>
    <row r="343" spans="1:37" ht="15" customHeight="1" x14ac:dyDescent="0.2">
      <c r="A343" s="11" t="s">
        <v>199</v>
      </c>
      <c r="B343" s="6" t="s">
        <v>23</v>
      </c>
      <c r="C343" s="12" t="s">
        <v>24</v>
      </c>
      <c r="D343" s="8">
        <v>781</v>
      </c>
      <c r="E343" s="8">
        <v>668</v>
      </c>
      <c r="F343" s="8">
        <v>113</v>
      </c>
      <c r="G343" s="8">
        <v>649</v>
      </c>
      <c r="H343" s="8">
        <v>92</v>
      </c>
      <c r="I343" s="8">
        <v>46</v>
      </c>
      <c r="J343" s="8">
        <v>62</v>
      </c>
      <c r="K343" s="8">
        <v>129</v>
      </c>
      <c r="L343" s="8">
        <v>287</v>
      </c>
      <c r="M343" s="8">
        <v>33</v>
      </c>
      <c r="N343" s="8">
        <v>141.70758782467533</v>
      </c>
      <c r="O343" s="8">
        <v>166.58754599236642</v>
      </c>
      <c r="P343" s="8">
        <v>649</v>
      </c>
      <c r="Q343" s="8">
        <v>475</v>
      </c>
      <c r="R343" s="8">
        <v>121</v>
      </c>
      <c r="S343" s="8">
        <v>20</v>
      </c>
      <c r="T343" s="8">
        <v>0</v>
      </c>
      <c r="U343" s="8">
        <v>0</v>
      </c>
      <c r="V343" s="8">
        <v>0</v>
      </c>
      <c r="W343" s="8">
        <v>2</v>
      </c>
      <c r="X343" s="8">
        <v>31</v>
      </c>
      <c r="Y343" s="8">
        <v>649</v>
      </c>
      <c r="Z343" s="8">
        <v>486</v>
      </c>
      <c r="AA343" s="8">
        <v>132</v>
      </c>
      <c r="AB343" s="8">
        <v>31</v>
      </c>
      <c r="AC343" s="8">
        <v>825</v>
      </c>
      <c r="AD343" s="8">
        <v>218</v>
      </c>
      <c r="AE343" s="8">
        <v>286</v>
      </c>
      <c r="AF343" s="8">
        <v>110</v>
      </c>
      <c r="AG343" s="8">
        <v>98</v>
      </c>
      <c r="AH343" s="8">
        <v>104</v>
      </c>
      <c r="AI343" s="8">
        <v>9</v>
      </c>
      <c r="AJ343" s="8">
        <v>30.621679096662717</v>
      </c>
      <c r="AK343" s="8">
        <v>41.784766125212002</v>
      </c>
    </row>
    <row r="344" spans="1:37" ht="15" customHeight="1" x14ac:dyDescent="0.2">
      <c r="A344" s="104" t="s">
        <v>200</v>
      </c>
      <c r="B344" s="6" t="s">
        <v>41</v>
      </c>
      <c r="C344" s="15"/>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row>
    <row r="345" spans="1:37" ht="15" customHeight="1" x14ac:dyDescent="0.2">
      <c r="A345" s="104"/>
      <c r="B345" s="6" t="s">
        <v>27</v>
      </c>
      <c r="C345" s="18" t="s">
        <v>52</v>
      </c>
      <c r="D345" s="8">
        <v>683</v>
      </c>
      <c r="E345" s="8">
        <v>598</v>
      </c>
      <c r="F345" s="8">
        <v>85</v>
      </c>
      <c r="G345" s="8">
        <v>583</v>
      </c>
      <c r="H345" s="8">
        <v>80</v>
      </c>
      <c r="I345" s="8">
        <v>39</v>
      </c>
      <c r="J345" s="8">
        <v>55</v>
      </c>
      <c r="K345" s="8">
        <v>117</v>
      </c>
      <c r="L345" s="8">
        <v>271</v>
      </c>
      <c r="M345" s="8">
        <v>21</v>
      </c>
      <c r="N345" s="8">
        <v>147.13393967971533</v>
      </c>
      <c r="O345" s="8">
        <v>171.55451058091288</v>
      </c>
      <c r="P345" s="8">
        <v>583</v>
      </c>
      <c r="Q345" s="8">
        <v>431</v>
      </c>
      <c r="R345" s="8">
        <v>109</v>
      </c>
      <c r="S345" s="8">
        <v>20</v>
      </c>
      <c r="T345" s="8">
        <v>0</v>
      </c>
      <c r="U345" s="8">
        <v>0</v>
      </c>
      <c r="V345" s="8">
        <v>0</v>
      </c>
      <c r="W345" s="8">
        <v>2</v>
      </c>
      <c r="X345" s="8">
        <v>21</v>
      </c>
      <c r="Y345" s="8">
        <v>583</v>
      </c>
      <c r="Z345" s="8">
        <v>457</v>
      </c>
      <c r="AA345" s="8">
        <v>104</v>
      </c>
      <c r="AB345" s="8">
        <v>22</v>
      </c>
      <c r="AC345" s="8">
        <v>714</v>
      </c>
      <c r="AD345" s="8">
        <v>169</v>
      </c>
      <c r="AE345" s="8">
        <v>256</v>
      </c>
      <c r="AF345" s="8">
        <v>101</v>
      </c>
      <c r="AG345" s="8">
        <v>85</v>
      </c>
      <c r="AH345" s="8">
        <v>98</v>
      </c>
      <c r="AI345" s="8">
        <v>5</v>
      </c>
      <c r="AJ345" s="8">
        <v>32.062233078349486</v>
      </c>
      <c r="AK345" s="8">
        <v>42.096524541758868</v>
      </c>
    </row>
    <row r="346" spans="1:37" ht="15" customHeight="1" x14ac:dyDescent="0.2">
      <c r="A346" s="104"/>
      <c r="B346" s="6" t="s">
        <v>43</v>
      </c>
      <c r="C346" s="18" t="s">
        <v>53</v>
      </c>
      <c r="D346" s="8">
        <v>49</v>
      </c>
      <c r="E346" s="8">
        <v>31</v>
      </c>
      <c r="F346" s="8">
        <v>18</v>
      </c>
      <c r="G346" s="8">
        <v>29</v>
      </c>
      <c r="H346" s="8">
        <v>4</v>
      </c>
      <c r="I346" s="8">
        <v>2</v>
      </c>
      <c r="J346" s="8">
        <v>3</v>
      </c>
      <c r="K346" s="8">
        <v>8</v>
      </c>
      <c r="L346" s="8">
        <v>10</v>
      </c>
      <c r="M346" s="8">
        <v>2</v>
      </c>
      <c r="N346" s="8">
        <v>93.98888888888888</v>
      </c>
      <c r="O346" s="8">
        <v>110.33478260869565</v>
      </c>
      <c r="P346" s="8">
        <v>29</v>
      </c>
      <c r="Q346" s="8">
        <v>20</v>
      </c>
      <c r="R346" s="8">
        <v>6</v>
      </c>
      <c r="S346" s="8">
        <v>0</v>
      </c>
      <c r="T346" s="8">
        <v>0</v>
      </c>
      <c r="U346" s="8">
        <v>0</v>
      </c>
      <c r="V346" s="8">
        <v>0</v>
      </c>
      <c r="W346" s="8">
        <v>0</v>
      </c>
      <c r="X346" s="8">
        <v>3</v>
      </c>
      <c r="Y346" s="8">
        <v>29</v>
      </c>
      <c r="Z346" s="8">
        <v>10</v>
      </c>
      <c r="AA346" s="8">
        <v>17</v>
      </c>
      <c r="AB346" s="8">
        <v>2</v>
      </c>
      <c r="AC346" s="8">
        <v>55</v>
      </c>
      <c r="AD346" s="8">
        <v>21</v>
      </c>
      <c r="AE346" s="8">
        <v>17</v>
      </c>
      <c r="AF346" s="8">
        <v>6</v>
      </c>
      <c r="AG346" s="8">
        <v>5</v>
      </c>
      <c r="AH346" s="8">
        <v>5</v>
      </c>
      <c r="AI346" s="8">
        <v>1</v>
      </c>
      <c r="AJ346" s="8">
        <v>24.662939078915617</v>
      </c>
      <c r="AK346" s="8">
        <v>40.357536674589191</v>
      </c>
    </row>
    <row r="347" spans="1:37" ht="15" customHeight="1" x14ac:dyDescent="0.2">
      <c r="A347" s="45"/>
      <c r="B347" s="6"/>
      <c r="C347" s="18" t="s">
        <v>201</v>
      </c>
      <c r="D347" s="8">
        <v>25</v>
      </c>
      <c r="E347" s="8">
        <v>20</v>
      </c>
      <c r="F347" s="8">
        <v>5</v>
      </c>
      <c r="G347" s="8">
        <v>20</v>
      </c>
      <c r="H347" s="8">
        <v>6</v>
      </c>
      <c r="I347" s="8">
        <v>2</v>
      </c>
      <c r="J347" s="8">
        <v>4</v>
      </c>
      <c r="K347" s="8">
        <v>2</v>
      </c>
      <c r="L347" s="8">
        <v>4</v>
      </c>
      <c r="M347" s="8">
        <v>2</v>
      </c>
      <c r="N347" s="8">
        <v>71.25</v>
      </c>
      <c r="O347" s="8">
        <v>106.875</v>
      </c>
      <c r="P347" s="8">
        <v>20</v>
      </c>
      <c r="Q347" s="8">
        <v>13</v>
      </c>
      <c r="R347" s="8">
        <v>4</v>
      </c>
      <c r="S347" s="8">
        <v>0</v>
      </c>
      <c r="T347" s="8">
        <v>0</v>
      </c>
      <c r="U347" s="8">
        <v>0</v>
      </c>
      <c r="V347" s="8">
        <v>0</v>
      </c>
      <c r="W347" s="8">
        <v>0</v>
      </c>
      <c r="X347" s="8">
        <v>3</v>
      </c>
      <c r="Y347" s="8">
        <v>20</v>
      </c>
      <c r="Z347" s="8">
        <v>11</v>
      </c>
      <c r="AA347" s="8">
        <v>6</v>
      </c>
      <c r="AB347" s="8">
        <v>3</v>
      </c>
      <c r="AC347" s="8">
        <v>25</v>
      </c>
      <c r="AD347" s="8">
        <v>9</v>
      </c>
      <c r="AE347" s="8">
        <v>8</v>
      </c>
      <c r="AF347" s="8">
        <v>2</v>
      </c>
      <c r="AG347" s="8">
        <v>5</v>
      </c>
      <c r="AH347" s="8">
        <v>1</v>
      </c>
      <c r="AI347" s="8">
        <v>0</v>
      </c>
      <c r="AJ347" s="8">
        <v>24.160661268556005</v>
      </c>
      <c r="AK347" s="8">
        <v>37.751033232118758</v>
      </c>
    </row>
    <row r="348" spans="1:37" ht="15" customHeight="1" x14ac:dyDescent="0.2">
      <c r="A348" s="45"/>
      <c r="B348" s="6"/>
      <c r="C348" s="18" t="s">
        <v>131</v>
      </c>
      <c r="D348" s="8">
        <v>11</v>
      </c>
      <c r="E348" s="8">
        <v>9</v>
      </c>
      <c r="F348" s="8">
        <v>2</v>
      </c>
      <c r="G348" s="8">
        <v>7</v>
      </c>
      <c r="H348" s="8">
        <v>1</v>
      </c>
      <c r="I348" s="8">
        <v>0</v>
      </c>
      <c r="J348" s="8">
        <v>0</v>
      </c>
      <c r="K348" s="8">
        <v>1</v>
      </c>
      <c r="L348" s="8">
        <v>1</v>
      </c>
      <c r="M348" s="8">
        <v>4</v>
      </c>
      <c r="N348" s="8">
        <v>68.466666666666669</v>
      </c>
      <c r="O348" s="8">
        <v>102.7</v>
      </c>
      <c r="P348" s="8">
        <v>7</v>
      </c>
      <c r="Q348" s="8">
        <v>2</v>
      </c>
      <c r="R348" s="8">
        <v>2</v>
      </c>
      <c r="S348" s="8">
        <v>0</v>
      </c>
      <c r="T348" s="8">
        <v>0</v>
      </c>
      <c r="U348" s="8">
        <v>0</v>
      </c>
      <c r="V348" s="8">
        <v>0</v>
      </c>
      <c r="W348" s="8">
        <v>0</v>
      </c>
      <c r="X348" s="8">
        <v>3</v>
      </c>
      <c r="Y348" s="8">
        <v>7</v>
      </c>
      <c r="Z348" s="8">
        <v>2</v>
      </c>
      <c r="AA348" s="8">
        <v>2</v>
      </c>
      <c r="AB348" s="8">
        <v>3</v>
      </c>
      <c r="AC348" s="8">
        <v>14</v>
      </c>
      <c r="AD348" s="8">
        <v>9</v>
      </c>
      <c r="AE348" s="8">
        <v>2</v>
      </c>
      <c r="AF348" s="8">
        <v>0</v>
      </c>
      <c r="AG348" s="8">
        <v>2</v>
      </c>
      <c r="AH348" s="8">
        <v>0</v>
      </c>
      <c r="AI348" s="8">
        <v>1</v>
      </c>
      <c r="AJ348" s="8">
        <v>10.989010989010987</v>
      </c>
      <c r="AK348" s="8">
        <v>35.714285714285708</v>
      </c>
    </row>
    <row r="349" spans="1:37" ht="15" customHeight="1" x14ac:dyDescent="0.2">
      <c r="A349" s="45"/>
      <c r="B349" s="6"/>
      <c r="C349" s="18" t="s">
        <v>132</v>
      </c>
      <c r="D349" s="8">
        <v>1</v>
      </c>
      <c r="E349" s="8">
        <v>1</v>
      </c>
      <c r="F349" s="8">
        <v>0</v>
      </c>
      <c r="G349" s="8">
        <v>1</v>
      </c>
      <c r="H349" s="8">
        <v>1</v>
      </c>
      <c r="I349" s="8">
        <v>0</v>
      </c>
      <c r="J349" s="8">
        <v>0</v>
      </c>
      <c r="K349" s="8">
        <v>0</v>
      </c>
      <c r="L349" s="8">
        <v>0</v>
      </c>
      <c r="M349" s="8">
        <v>0</v>
      </c>
      <c r="N349" s="8">
        <v>0</v>
      </c>
      <c r="O349" s="8" t="s">
        <v>142</v>
      </c>
      <c r="P349" s="8">
        <v>1</v>
      </c>
      <c r="Q349" s="8">
        <v>0</v>
      </c>
      <c r="R349" s="8">
        <v>0</v>
      </c>
      <c r="S349" s="8">
        <v>0</v>
      </c>
      <c r="T349" s="8">
        <v>0</v>
      </c>
      <c r="U349" s="8">
        <v>0</v>
      </c>
      <c r="V349" s="8">
        <v>0</v>
      </c>
      <c r="W349" s="8">
        <v>0</v>
      </c>
      <c r="X349" s="8">
        <v>1</v>
      </c>
      <c r="Y349" s="8">
        <v>1</v>
      </c>
      <c r="Z349" s="8">
        <v>0</v>
      </c>
      <c r="AA349" s="8">
        <v>0</v>
      </c>
      <c r="AB349" s="8">
        <v>1</v>
      </c>
      <c r="AC349" s="8">
        <v>2</v>
      </c>
      <c r="AD349" s="8">
        <v>2</v>
      </c>
      <c r="AE349" s="8">
        <v>0</v>
      </c>
      <c r="AF349" s="8">
        <v>0</v>
      </c>
      <c r="AG349" s="8">
        <v>0</v>
      </c>
      <c r="AH349" s="8">
        <v>0</v>
      </c>
      <c r="AI349" s="8">
        <v>0</v>
      </c>
      <c r="AJ349" s="8">
        <v>0</v>
      </c>
      <c r="AK349" s="8" t="s">
        <v>142</v>
      </c>
    </row>
    <row r="350" spans="1:37" ht="15" customHeight="1" x14ac:dyDescent="0.2">
      <c r="A350" s="16"/>
      <c r="B350" s="6"/>
      <c r="C350" s="19" t="s">
        <v>34</v>
      </c>
      <c r="D350" s="8">
        <v>12</v>
      </c>
      <c r="E350" s="8">
        <v>9</v>
      </c>
      <c r="F350" s="8">
        <v>3</v>
      </c>
      <c r="G350" s="8">
        <v>9</v>
      </c>
      <c r="H350" s="8">
        <v>0</v>
      </c>
      <c r="I350" s="8">
        <v>3</v>
      </c>
      <c r="J350" s="8">
        <v>0</v>
      </c>
      <c r="K350" s="8">
        <v>1</v>
      </c>
      <c r="L350" s="8">
        <v>1</v>
      </c>
      <c r="M350" s="8">
        <v>4</v>
      </c>
      <c r="N350" s="8">
        <v>115.4</v>
      </c>
      <c r="O350" s="8">
        <v>115.4</v>
      </c>
      <c r="P350" s="8">
        <v>9</v>
      </c>
      <c r="Q350" s="8">
        <v>9</v>
      </c>
      <c r="R350" s="8">
        <v>0</v>
      </c>
      <c r="S350" s="8">
        <v>0</v>
      </c>
      <c r="T350" s="8">
        <v>0</v>
      </c>
      <c r="U350" s="8">
        <v>0</v>
      </c>
      <c r="V350" s="8">
        <v>0</v>
      </c>
      <c r="W350" s="8">
        <v>0</v>
      </c>
      <c r="X350" s="8">
        <v>0</v>
      </c>
      <c r="Y350" s="8">
        <v>9</v>
      </c>
      <c r="Z350" s="8">
        <v>6</v>
      </c>
      <c r="AA350" s="8">
        <v>3</v>
      </c>
      <c r="AB350" s="8">
        <v>0</v>
      </c>
      <c r="AC350" s="8">
        <v>15</v>
      </c>
      <c r="AD350" s="8">
        <v>8</v>
      </c>
      <c r="AE350" s="8">
        <v>3</v>
      </c>
      <c r="AF350" s="8">
        <v>1</v>
      </c>
      <c r="AG350" s="8">
        <v>1</v>
      </c>
      <c r="AH350" s="8">
        <v>0</v>
      </c>
      <c r="AI350" s="8">
        <v>2</v>
      </c>
      <c r="AJ350" s="8">
        <v>13.57650042265427</v>
      </c>
      <c r="AK350" s="8">
        <v>35.298901098901105</v>
      </c>
    </row>
    <row r="351" spans="1:37" ht="15" customHeight="1" x14ac:dyDescent="0.2">
      <c r="A351" s="16"/>
      <c r="B351" s="30" t="s">
        <v>35</v>
      </c>
      <c r="C351" s="12" t="s">
        <v>24</v>
      </c>
      <c r="D351" s="8">
        <v>558</v>
      </c>
      <c r="E351" s="8">
        <v>298</v>
      </c>
      <c r="F351" s="8">
        <v>260</v>
      </c>
      <c r="G351" s="8">
        <v>263</v>
      </c>
      <c r="H351" s="8">
        <v>77</v>
      </c>
      <c r="I351" s="8">
        <v>52</v>
      </c>
      <c r="J351" s="8">
        <v>29</v>
      </c>
      <c r="K351" s="8">
        <v>33</v>
      </c>
      <c r="L351" s="8">
        <v>40</v>
      </c>
      <c r="M351" s="8">
        <v>32</v>
      </c>
      <c r="N351" s="8">
        <v>54.627489177489181</v>
      </c>
      <c r="O351" s="8">
        <v>81.941233766233765</v>
      </c>
      <c r="P351" s="8">
        <v>263</v>
      </c>
      <c r="Q351" s="8">
        <v>175</v>
      </c>
      <c r="R351" s="8">
        <v>33</v>
      </c>
      <c r="S351" s="8">
        <v>22</v>
      </c>
      <c r="T351" s="8">
        <v>2</v>
      </c>
      <c r="U351" s="8">
        <v>0</v>
      </c>
      <c r="V351" s="8">
        <v>0</v>
      </c>
      <c r="W351" s="8">
        <v>4</v>
      </c>
      <c r="X351" s="8">
        <v>27</v>
      </c>
      <c r="Y351" s="8">
        <v>263</v>
      </c>
      <c r="Z351" s="8">
        <v>104</v>
      </c>
      <c r="AA351" s="8">
        <v>129</v>
      </c>
      <c r="AB351" s="8">
        <v>30</v>
      </c>
      <c r="AC351" s="8">
        <v>529</v>
      </c>
      <c r="AD351" s="8">
        <v>286</v>
      </c>
      <c r="AE351" s="8">
        <v>93</v>
      </c>
      <c r="AF351" s="8">
        <v>46</v>
      </c>
      <c r="AG351" s="8">
        <v>61</v>
      </c>
      <c r="AH351" s="8">
        <v>34</v>
      </c>
      <c r="AI351" s="8">
        <v>9</v>
      </c>
      <c r="AJ351" s="8">
        <v>19.415272730475753</v>
      </c>
      <c r="AK351" s="8">
        <v>43.145050512168346</v>
      </c>
    </row>
    <row r="352" spans="1:37" ht="15" customHeight="1" x14ac:dyDescent="0.2">
      <c r="A352" s="16"/>
      <c r="B352" s="25" t="s">
        <v>36</v>
      </c>
      <c r="C352" s="15"/>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row>
    <row r="353" spans="1:37" ht="15" customHeight="1" x14ac:dyDescent="0.2">
      <c r="A353" s="16"/>
      <c r="B353" s="25" t="s">
        <v>37</v>
      </c>
      <c r="C353" s="18" t="s">
        <v>52</v>
      </c>
      <c r="D353" s="8">
        <v>180</v>
      </c>
      <c r="E353" s="8">
        <v>103</v>
      </c>
      <c r="F353" s="8">
        <v>77</v>
      </c>
      <c r="G353" s="8">
        <v>91</v>
      </c>
      <c r="H353" s="8">
        <v>28</v>
      </c>
      <c r="I353" s="8">
        <v>12</v>
      </c>
      <c r="J353" s="8">
        <v>7</v>
      </c>
      <c r="K353" s="8">
        <v>17</v>
      </c>
      <c r="L353" s="8">
        <v>17</v>
      </c>
      <c r="M353" s="8">
        <v>10</v>
      </c>
      <c r="N353" s="8">
        <v>58.784567901234567</v>
      </c>
      <c r="O353" s="8">
        <v>89.840566037735854</v>
      </c>
      <c r="P353" s="8">
        <v>91</v>
      </c>
      <c r="Q353" s="8">
        <v>56</v>
      </c>
      <c r="R353" s="8">
        <v>15</v>
      </c>
      <c r="S353" s="8">
        <v>8</v>
      </c>
      <c r="T353" s="8">
        <v>0</v>
      </c>
      <c r="U353" s="8">
        <v>0</v>
      </c>
      <c r="V353" s="8">
        <v>0</v>
      </c>
      <c r="W353" s="8">
        <v>1</v>
      </c>
      <c r="X353" s="8">
        <v>11</v>
      </c>
      <c r="Y353" s="8">
        <v>91</v>
      </c>
      <c r="Z353" s="8">
        <v>48</v>
      </c>
      <c r="AA353" s="8">
        <v>28</v>
      </c>
      <c r="AB353" s="8">
        <v>15</v>
      </c>
      <c r="AC353" s="8">
        <v>178</v>
      </c>
      <c r="AD353" s="8">
        <v>70</v>
      </c>
      <c r="AE353" s="8">
        <v>32</v>
      </c>
      <c r="AF353" s="8">
        <v>23</v>
      </c>
      <c r="AG353" s="8">
        <v>29</v>
      </c>
      <c r="AH353" s="8">
        <v>21</v>
      </c>
      <c r="AI353" s="8">
        <v>3</v>
      </c>
      <c r="AJ353" s="8">
        <v>29.822831479133995</v>
      </c>
      <c r="AK353" s="8">
        <v>49.704719131889995</v>
      </c>
    </row>
    <row r="354" spans="1:37" ht="15" customHeight="1" x14ac:dyDescent="0.2">
      <c r="A354" s="16"/>
      <c r="B354" s="25"/>
      <c r="C354" s="18" t="s">
        <v>53</v>
      </c>
      <c r="D354" s="8">
        <v>128</v>
      </c>
      <c r="E354" s="8">
        <v>61</v>
      </c>
      <c r="F354" s="8">
        <v>67</v>
      </c>
      <c r="G354" s="8">
        <v>50</v>
      </c>
      <c r="H354" s="8">
        <v>9</v>
      </c>
      <c r="I354" s="8">
        <v>12</v>
      </c>
      <c r="J354" s="8">
        <v>10</v>
      </c>
      <c r="K354" s="8">
        <v>4</v>
      </c>
      <c r="L354" s="8">
        <v>8</v>
      </c>
      <c r="M354" s="8">
        <v>7</v>
      </c>
      <c r="N354" s="8">
        <v>54.530232558139538</v>
      </c>
      <c r="O354" s="8">
        <v>68.964705882352945</v>
      </c>
      <c r="P354" s="8">
        <v>50</v>
      </c>
      <c r="Q354" s="8">
        <v>39</v>
      </c>
      <c r="R354" s="8">
        <v>2</v>
      </c>
      <c r="S354" s="8">
        <v>4</v>
      </c>
      <c r="T354" s="8">
        <v>1</v>
      </c>
      <c r="U354" s="8">
        <v>0</v>
      </c>
      <c r="V354" s="8">
        <v>0</v>
      </c>
      <c r="W354" s="8">
        <v>0</v>
      </c>
      <c r="X354" s="8">
        <v>4</v>
      </c>
      <c r="Y354" s="8">
        <v>50</v>
      </c>
      <c r="Z354" s="8">
        <v>9</v>
      </c>
      <c r="AA354" s="8">
        <v>36</v>
      </c>
      <c r="AB354" s="8">
        <v>5</v>
      </c>
      <c r="AC354" s="8">
        <v>123</v>
      </c>
      <c r="AD354" s="8">
        <v>73</v>
      </c>
      <c r="AE354" s="8">
        <v>20</v>
      </c>
      <c r="AF354" s="8">
        <v>12</v>
      </c>
      <c r="AG354" s="8">
        <v>11</v>
      </c>
      <c r="AH354" s="8">
        <v>4</v>
      </c>
      <c r="AI354" s="8">
        <v>3</v>
      </c>
      <c r="AJ354" s="8">
        <v>14.506989112252272</v>
      </c>
      <c r="AK354" s="8">
        <v>37.039121137665376</v>
      </c>
    </row>
    <row r="355" spans="1:37" ht="15" customHeight="1" x14ac:dyDescent="0.2">
      <c r="A355" s="16"/>
      <c r="B355" s="25"/>
      <c r="C355" s="18" t="s">
        <v>201</v>
      </c>
      <c r="D355" s="8">
        <v>158</v>
      </c>
      <c r="E355" s="8">
        <v>83</v>
      </c>
      <c r="F355" s="8">
        <v>75</v>
      </c>
      <c r="G355" s="8">
        <v>76</v>
      </c>
      <c r="H355" s="8">
        <v>26</v>
      </c>
      <c r="I355" s="8">
        <v>16</v>
      </c>
      <c r="J355" s="8">
        <v>9</v>
      </c>
      <c r="K355" s="8">
        <v>9</v>
      </c>
      <c r="L355" s="8">
        <v>7</v>
      </c>
      <c r="M355" s="8">
        <v>9</v>
      </c>
      <c r="N355" s="8">
        <v>46.205970149253737</v>
      </c>
      <c r="O355" s="8">
        <v>75.507317073170739</v>
      </c>
      <c r="P355" s="8">
        <v>76</v>
      </c>
      <c r="Q355" s="8">
        <v>49</v>
      </c>
      <c r="R355" s="8">
        <v>14</v>
      </c>
      <c r="S355" s="8">
        <v>7</v>
      </c>
      <c r="T355" s="8">
        <v>0</v>
      </c>
      <c r="U355" s="8">
        <v>0</v>
      </c>
      <c r="V355" s="8">
        <v>0</v>
      </c>
      <c r="W355" s="8">
        <v>0</v>
      </c>
      <c r="X355" s="8">
        <v>6</v>
      </c>
      <c r="Y355" s="8">
        <v>76</v>
      </c>
      <c r="Z355" s="8">
        <v>32</v>
      </c>
      <c r="AA355" s="8">
        <v>39</v>
      </c>
      <c r="AB355" s="8">
        <v>5</v>
      </c>
      <c r="AC355" s="8">
        <v>145</v>
      </c>
      <c r="AD355" s="8">
        <v>89</v>
      </c>
      <c r="AE355" s="8">
        <v>28</v>
      </c>
      <c r="AF355" s="8">
        <v>6</v>
      </c>
      <c r="AG355" s="8">
        <v>12</v>
      </c>
      <c r="AH355" s="8">
        <v>7</v>
      </c>
      <c r="AI355" s="8">
        <v>3</v>
      </c>
      <c r="AJ355" s="8">
        <v>14.196091755209617</v>
      </c>
      <c r="AK355" s="8">
        <v>38.034811872448408</v>
      </c>
    </row>
    <row r="356" spans="1:37" ht="15" customHeight="1" x14ac:dyDescent="0.2">
      <c r="A356" s="16"/>
      <c r="B356" s="25"/>
      <c r="C356" s="18" t="s">
        <v>131</v>
      </c>
      <c r="D356" s="8">
        <v>64</v>
      </c>
      <c r="E356" s="8">
        <v>33</v>
      </c>
      <c r="F356" s="8">
        <v>31</v>
      </c>
      <c r="G356" s="8">
        <v>31</v>
      </c>
      <c r="H356" s="8">
        <v>8</v>
      </c>
      <c r="I356" s="8">
        <v>7</v>
      </c>
      <c r="J356" s="8">
        <v>3</v>
      </c>
      <c r="K356" s="8">
        <v>2</v>
      </c>
      <c r="L356" s="8">
        <v>8</v>
      </c>
      <c r="M356" s="8">
        <v>3</v>
      </c>
      <c r="N356" s="8">
        <v>80.742857142857147</v>
      </c>
      <c r="O356" s="8">
        <v>113.04</v>
      </c>
      <c r="P356" s="8">
        <v>31</v>
      </c>
      <c r="Q356" s="8">
        <v>22</v>
      </c>
      <c r="R356" s="8">
        <v>2</v>
      </c>
      <c r="S356" s="8">
        <v>2</v>
      </c>
      <c r="T356" s="8">
        <v>0</v>
      </c>
      <c r="U356" s="8">
        <v>0</v>
      </c>
      <c r="V356" s="8">
        <v>0</v>
      </c>
      <c r="W356" s="8">
        <v>1</v>
      </c>
      <c r="X356" s="8">
        <v>4</v>
      </c>
      <c r="Y356" s="8">
        <v>31</v>
      </c>
      <c r="Z356" s="8">
        <v>12</v>
      </c>
      <c r="AA356" s="8">
        <v>16</v>
      </c>
      <c r="AB356" s="8">
        <v>3</v>
      </c>
      <c r="AC356" s="8">
        <v>59</v>
      </c>
      <c r="AD356" s="8">
        <v>38</v>
      </c>
      <c r="AE356" s="8">
        <v>9</v>
      </c>
      <c r="AF356" s="8">
        <v>3</v>
      </c>
      <c r="AG356" s="8">
        <v>7</v>
      </c>
      <c r="AH356" s="8">
        <v>2</v>
      </c>
      <c r="AI356" s="8">
        <v>0</v>
      </c>
      <c r="AJ356" s="8">
        <v>14.573995981221673</v>
      </c>
      <c r="AK356" s="8">
        <v>40.945988709146604</v>
      </c>
    </row>
    <row r="357" spans="1:37" ht="15" customHeight="1" x14ac:dyDescent="0.2">
      <c r="A357" s="16"/>
      <c r="B357" s="25"/>
      <c r="C357" s="18" t="s">
        <v>132</v>
      </c>
      <c r="D357" s="8">
        <v>10</v>
      </c>
      <c r="E357" s="8">
        <v>8</v>
      </c>
      <c r="F357" s="8">
        <v>2</v>
      </c>
      <c r="G357" s="8">
        <v>7</v>
      </c>
      <c r="H357" s="8">
        <v>3</v>
      </c>
      <c r="I357" s="8">
        <v>2</v>
      </c>
      <c r="J357" s="8">
        <v>0</v>
      </c>
      <c r="K357" s="8">
        <v>1</v>
      </c>
      <c r="L357" s="8">
        <v>0</v>
      </c>
      <c r="M357" s="8">
        <v>1</v>
      </c>
      <c r="N357" s="8">
        <v>19.666666666666668</v>
      </c>
      <c r="O357" s="8">
        <v>39.333333333333336</v>
      </c>
      <c r="P357" s="8">
        <v>7</v>
      </c>
      <c r="Q357" s="8">
        <v>5</v>
      </c>
      <c r="R357" s="8">
        <v>0</v>
      </c>
      <c r="S357" s="8">
        <v>0</v>
      </c>
      <c r="T357" s="8">
        <v>1</v>
      </c>
      <c r="U357" s="8">
        <v>0</v>
      </c>
      <c r="V357" s="8">
        <v>0</v>
      </c>
      <c r="W357" s="8">
        <v>1</v>
      </c>
      <c r="X357" s="8">
        <v>0</v>
      </c>
      <c r="Y357" s="8">
        <v>7</v>
      </c>
      <c r="Z357" s="8">
        <v>2</v>
      </c>
      <c r="AA357" s="8">
        <v>5</v>
      </c>
      <c r="AB357" s="8">
        <v>0</v>
      </c>
      <c r="AC357" s="8">
        <v>8</v>
      </c>
      <c r="AD357" s="8">
        <v>5</v>
      </c>
      <c r="AE357" s="8">
        <v>2</v>
      </c>
      <c r="AF357" s="8">
        <v>0</v>
      </c>
      <c r="AG357" s="8">
        <v>1</v>
      </c>
      <c r="AH357" s="8">
        <v>0</v>
      </c>
      <c r="AI357" s="8">
        <v>0</v>
      </c>
      <c r="AJ357" s="8">
        <v>12.619047619047617</v>
      </c>
      <c r="AK357" s="8">
        <v>33.650793650793645</v>
      </c>
    </row>
    <row r="358" spans="1:37" ht="15" customHeight="1" x14ac:dyDescent="0.2">
      <c r="A358" s="18"/>
      <c r="B358" s="26"/>
      <c r="C358" s="19" t="s">
        <v>34</v>
      </c>
      <c r="D358" s="8">
        <v>18</v>
      </c>
      <c r="E358" s="8">
        <v>10</v>
      </c>
      <c r="F358" s="8">
        <v>8</v>
      </c>
      <c r="G358" s="8">
        <v>8</v>
      </c>
      <c r="H358" s="8">
        <v>3</v>
      </c>
      <c r="I358" s="8">
        <v>3</v>
      </c>
      <c r="J358" s="8">
        <v>0</v>
      </c>
      <c r="K358" s="8">
        <v>0</v>
      </c>
      <c r="L358" s="8">
        <v>0</v>
      </c>
      <c r="M358" s="8">
        <v>2</v>
      </c>
      <c r="N358" s="8">
        <v>6.333333333333333</v>
      </c>
      <c r="O358" s="8">
        <v>12.666666666666666</v>
      </c>
      <c r="P358" s="8">
        <v>8</v>
      </c>
      <c r="Q358" s="8">
        <v>4</v>
      </c>
      <c r="R358" s="8">
        <v>0</v>
      </c>
      <c r="S358" s="8">
        <v>1</v>
      </c>
      <c r="T358" s="8">
        <v>0</v>
      </c>
      <c r="U358" s="8">
        <v>0</v>
      </c>
      <c r="V358" s="8">
        <v>0</v>
      </c>
      <c r="W358" s="8">
        <v>1</v>
      </c>
      <c r="X358" s="8">
        <v>2</v>
      </c>
      <c r="Y358" s="8">
        <v>8</v>
      </c>
      <c r="Z358" s="8">
        <v>1</v>
      </c>
      <c r="AA358" s="8">
        <v>5</v>
      </c>
      <c r="AB358" s="8">
        <v>2</v>
      </c>
      <c r="AC358" s="8">
        <v>16</v>
      </c>
      <c r="AD358" s="8">
        <v>11</v>
      </c>
      <c r="AE358" s="8">
        <v>2</v>
      </c>
      <c r="AF358" s="8">
        <v>2</v>
      </c>
      <c r="AG358" s="8">
        <v>1</v>
      </c>
      <c r="AH358" s="8">
        <v>0</v>
      </c>
      <c r="AI358" s="8">
        <v>0</v>
      </c>
      <c r="AJ358" s="8">
        <v>9.9652777777777786</v>
      </c>
      <c r="AK358" s="8">
        <v>31.888888888888893</v>
      </c>
    </row>
    <row r="359" spans="1:37" ht="15" customHeight="1" x14ac:dyDescent="0.2">
      <c r="A359" s="16"/>
      <c r="B359" s="105" t="s">
        <v>38</v>
      </c>
      <c r="C359" s="12" t="s">
        <v>24</v>
      </c>
      <c r="D359" s="8">
        <v>653</v>
      </c>
      <c r="E359" s="8">
        <v>435</v>
      </c>
      <c r="F359" s="8">
        <v>218</v>
      </c>
      <c r="G359" s="8">
        <v>403</v>
      </c>
      <c r="H359" s="8">
        <v>96</v>
      </c>
      <c r="I359" s="8">
        <v>90</v>
      </c>
      <c r="J359" s="8">
        <v>49</v>
      </c>
      <c r="K359" s="8">
        <v>44</v>
      </c>
      <c r="L359" s="8">
        <v>41</v>
      </c>
      <c r="M359" s="8">
        <v>83</v>
      </c>
      <c r="N359" s="8">
        <v>46.236223125000002</v>
      </c>
      <c r="O359" s="8">
        <v>66.051747321428579</v>
      </c>
      <c r="P359" s="8">
        <v>403</v>
      </c>
      <c r="Q359" s="8">
        <v>226</v>
      </c>
      <c r="R359" s="8">
        <v>78</v>
      </c>
      <c r="S359" s="8">
        <v>21</v>
      </c>
      <c r="T359" s="8">
        <v>2</v>
      </c>
      <c r="U359" s="8">
        <v>0</v>
      </c>
      <c r="V359" s="8">
        <v>0</v>
      </c>
      <c r="W359" s="8">
        <v>2</v>
      </c>
      <c r="X359" s="8">
        <v>74</v>
      </c>
      <c r="Y359" s="8">
        <v>403</v>
      </c>
      <c r="Z359" s="8">
        <v>176</v>
      </c>
      <c r="AA359" s="8">
        <v>149</v>
      </c>
      <c r="AB359" s="8">
        <v>78</v>
      </c>
      <c r="AC359" s="8">
        <v>697</v>
      </c>
      <c r="AD359" s="8">
        <v>284</v>
      </c>
      <c r="AE359" s="8">
        <v>129</v>
      </c>
      <c r="AF359" s="8">
        <v>76</v>
      </c>
      <c r="AG359" s="8">
        <v>100</v>
      </c>
      <c r="AH359" s="8">
        <v>100</v>
      </c>
      <c r="AI359" s="8">
        <v>8</v>
      </c>
      <c r="AJ359" s="8">
        <v>30.685736174757473</v>
      </c>
      <c r="AK359" s="8">
        <v>52.203635121994814</v>
      </c>
    </row>
    <row r="360" spans="1:37" ht="15" customHeight="1" x14ac:dyDescent="0.2">
      <c r="A360" s="16"/>
      <c r="B360" s="106"/>
      <c r="C360" s="15"/>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row>
    <row r="361" spans="1:37" ht="15" customHeight="1" x14ac:dyDescent="0.2">
      <c r="A361" s="16"/>
      <c r="B361" s="106"/>
      <c r="C361" s="18" t="s">
        <v>52</v>
      </c>
      <c r="D361" s="8">
        <v>412</v>
      </c>
      <c r="E361" s="8">
        <v>277</v>
      </c>
      <c r="F361" s="8">
        <v>135</v>
      </c>
      <c r="G361" s="8">
        <v>255</v>
      </c>
      <c r="H361" s="8">
        <v>67</v>
      </c>
      <c r="I361" s="8">
        <v>61</v>
      </c>
      <c r="J361" s="8">
        <v>32</v>
      </c>
      <c r="K361" s="8">
        <v>27</v>
      </c>
      <c r="L361" s="8">
        <v>23</v>
      </c>
      <c r="M361" s="8">
        <v>45</v>
      </c>
      <c r="N361" s="8">
        <v>39.057904761904759</v>
      </c>
      <c r="O361" s="8">
        <v>57.357762237762238</v>
      </c>
      <c r="P361" s="8">
        <v>255</v>
      </c>
      <c r="Q361" s="8">
        <v>142</v>
      </c>
      <c r="R361" s="8">
        <v>59</v>
      </c>
      <c r="S361" s="8">
        <v>10</v>
      </c>
      <c r="T361" s="8">
        <v>2</v>
      </c>
      <c r="U361" s="8">
        <v>0</v>
      </c>
      <c r="V361" s="8">
        <v>0</v>
      </c>
      <c r="W361" s="8">
        <v>1</v>
      </c>
      <c r="X361" s="8">
        <v>41</v>
      </c>
      <c r="Y361" s="8">
        <v>255</v>
      </c>
      <c r="Z361" s="8">
        <v>119</v>
      </c>
      <c r="AA361" s="8">
        <v>93</v>
      </c>
      <c r="AB361" s="8">
        <v>43</v>
      </c>
      <c r="AC361" s="8">
        <v>441</v>
      </c>
      <c r="AD361" s="8">
        <v>156</v>
      </c>
      <c r="AE361" s="8">
        <v>92</v>
      </c>
      <c r="AF361" s="8">
        <v>46</v>
      </c>
      <c r="AG361" s="8">
        <v>66</v>
      </c>
      <c r="AH361" s="8">
        <v>76</v>
      </c>
      <c r="AI361" s="8">
        <v>5</v>
      </c>
      <c r="AJ361" s="8">
        <v>34.222874392878659</v>
      </c>
      <c r="AK361" s="8">
        <v>53.289904411768198</v>
      </c>
    </row>
    <row r="362" spans="1:37" ht="15" customHeight="1" x14ac:dyDescent="0.2">
      <c r="A362" s="16"/>
      <c r="B362" s="106"/>
      <c r="C362" s="18" t="s">
        <v>53</v>
      </c>
      <c r="D362" s="8">
        <v>103</v>
      </c>
      <c r="E362" s="8">
        <v>65</v>
      </c>
      <c r="F362" s="8">
        <v>38</v>
      </c>
      <c r="G362" s="8">
        <v>62</v>
      </c>
      <c r="H362" s="8">
        <v>15</v>
      </c>
      <c r="I362" s="8">
        <v>12</v>
      </c>
      <c r="J362" s="8">
        <v>7</v>
      </c>
      <c r="K362" s="8">
        <v>6</v>
      </c>
      <c r="L362" s="8">
        <v>9</v>
      </c>
      <c r="M362" s="8">
        <v>13</v>
      </c>
      <c r="N362" s="8">
        <v>63.542857142857144</v>
      </c>
      <c r="O362" s="8">
        <v>91.576470588235296</v>
      </c>
      <c r="P362" s="8">
        <v>62</v>
      </c>
      <c r="Q362" s="8">
        <v>34</v>
      </c>
      <c r="R362" s="8">
        <v>8</v>
      </c>
      <c r="S362" s="8">
        <v>6</v>
      </c>
      <c r="T362" s="8">
        <v>0</v>
      </c>
      <c r="U362" s="8">
        <v>0</v>
      </c>
      <c r="V362" s="8">
        <v>0</v>
      </c>
      <c r="W362" s="8">
        <v>0</v>
      </c>
      <c r="X362" s="8">
        <v>14</v>
      </c>
      <c r="Y362" s="8">
        <v>62</v>
      </c>
      <c r="Z362" s="8">
        <v>26</v>
      </c>
      <c r="AA362" s="8">
        <v>23</v>
      </c>
      <c r="AB362" s="8">
        <v>13</v>
      </c>
      <c r="AC362" s="8">
        <v>112</v>
      </c>
      <c r="AD362" s="8">
        <v>52</v>
      </c>
      <c r="AE362" s="8">
        <v>17</v>
      </c>
      <c r="AF362" s="8">
        <v>16</v>
      </c>
      <c r="AG362" s="8">
        <v>13</v>
      </c>
      <c r="AH362" s="8">
        <v>13</v>
      </c>
      <c r="AI362" s="8">
        <v>1</v>
      </c>
      <c r="AJ362" s="8">
        <v>26.860911953829209</v>
      </c>
      <c r="AK362" s="8">
        <v>50.534936048729534</v>
      </c>
    </row>
    <row r="363" spans="1:37" ht="15" customHeight="1" x14ac:dyDescent="0.2">
      <c r="A363" s="16"/>
      <c r="B363" s="106"/>
      <c r="C363" s="18" t="s">
        <v>201</v>
      </c>
      <c r="D363" s="8">
        <v>78</v>
      </c>
      <c r="E363" s="8">
        <v>55</v>
      </c>
      <c r="F363" s="8">
        <v>23</v>
      </c>
      <c r="G363" s="8">
        <v>52</v>
      </c>
      <c r="H363" s="8">
        <v>7</v>
      </c>
      <c r="I363" s="8">
        <v>10</v>
      </c>
      <c r="J363" s="8">
        <v>7</v>
      </c>
      <c r="K363" s="8">
        <v>8</v>
      </c>
      <c r="L363" s="8">
        <v>6</v>
      </c>
      <c r="M363" s="8">
        <v>14</v>
      </c>
      <c r="N363" s="8">
        <v>53.506089473684213</v>
      </c>
      <c r="O363" s="8">
        <v>65.588109677419354</v>
      </c>
      <c r="P363" s="8">
        <v>52</v>
      </c>
      <c r="Q363" s="8">
        <v>29</v>
      </c>
      <c r="R363" s="8">
        <v>9</v>
      </c>
      <c r="S363" s="8">
        <v>3</v>
      </c>
      <c r="T363" s="8">
        <v>0</v>
      </c>
      <c r="U363" s="8">
        <v>0</v>
      </c>
      <c r="V363" s="8">
        <v>0</v>
      </c>
      <c r="W363" s="8">
        <v>1</v>
      </c>
      <c r="X363" s="8">
        <v>10</v>
      </c>
      <c r="Y363" s="8">
        <v>52</v>
      </c>
      <c r="Z363" s="8">
        <v>18</v>
      </c>
      <c r="AA363" s="8">
        <v>22</v>
      </c>
      <c r="AB363" s="8">
        <v>12</v>
      </c>
      <c r="AC363" s="8">
        <v>83</v>
      </c>
      <c r="AD363" s="8">
        <v>42</v>
      </c>
      <c r="AE363" s="8">
        <v>13</v>
      </c>
      <c r="AF363" s="8">
        <v>7</v>
      </c>
      <c r="AG363" s="8">
        <v>16</v>
      </c>
      <c r="AH363" s="8">
        <v>4</v>
      </c>
      <c r="AI363" s="8">
        <v>1</v>
      </c>
      <c r="AJ363" s="8">
        <v>22.558745455086914</v>
      </c>
      <c r="AK363" s="8">
        <v>46.245428182928173</v>
      </c>
    </row>
    <row r="364" spans="1:37" ht="15" customHeight="1" x14ac:dyDescent="0.2">
      <c r="A364" s="16"/>
      <c r="B364" s="25"/>
      <c r="C364" s="18" t="s">
        <v>131</v>
      </c>
      <c r="D364" s="8">
        <v>32</v>
      </c>
      <c r="E364" s="8">
        <v>22</v>
      </c>
      <c r="F364" s="8">
        <v>10</v>
      </c>
      <c r="G364" s="8">
        <v>20</v>
      </c>
      <c r="H364" s="8">
        <v>6</v>
      </c>
      <c r="I364" s="8">
        <v>4</v>
      </c>
      <c r="J364" s="8">
        <v>3</v>
      </c>
      <c r="K364" s="8">
        <v>2</v>
      </c>
      <c r="L364" s="8">
        <v>2</v>
      </c>
      <c r="M364" s="8">
        <v>3</v>
      </c>
      <c r="N364" s="8">
        <v>50.764705882352942</v>
      </c>
      <c r="O364" s="8">
        <v>78.454545454545453</v>
      </c>
      <c r="P364" s="8">
        <v>20</v>
      </c>
      <c r="Q364" s="8">
        <v>16</v>
      </c>
      <c r="R364" s="8">
        <v>1</v>
      </c>
      <c r="S364" s="8">
        <v>1</v>
      </c>
      <c r="T364" s="8">
        <v>0</v>
      </c>
      <c r="U364" s="8">
        <v>0</v>
      </c>
      <c r="V364" s="8">
        <v>0</v>
      </c>
      <c r="W364" s="8">
        <v>0</v>
      </c>
      <c r="X364" s="8">
        <v>2</v>
      </c>
      <c r="Y364" s="8">
        <v>20</v>
      </c>
      <c r="Z364" s="8">
        <v>9</v>
      </c>
      <c r="AA364" s="8">
        <v>8</v>
      </c>
      <c r="AB364" s="8">
        <v>3</v>
      </c>
      <c r="AC364" s="8">
        <v>32</v>
      </c>
      <c r="AD364" s="8">
        <v>23</v>
      </c>
      <c r="AE364" s="8">
        <v>6</v>
      </c>
      <c r="AF364" s="8">
        <v>0</v>
      </c>
      <c r="AG364" s="8">
        <v>1</v>
      </c>
      <c r="AH364" s="8">
        <v>2</v>
      </c>
      <c r="AI364" s="8">
        <v>0</v>
      </c>
      <c r="AJ364" s="8">
        <v>11.519097222222221</v>
      </c>
      <c r="AK364" s="8">
        <v>40.956790123456784</v>
      </c>
    </row>
    <row r="365" spans="1:37" ht="15" customHeight="1" x14ac:dyDescent="0.2">
      <c r="A365" s="16"/>
      <c r="B365" s="25"/>
      <c r="C365" s="18" t="s">
        <v>132</v>
      </c>
      <c r="D365" s="8">
        <v>2</v>
      </c>
      <c r="E365" s="8">
        <v>0</v>
      </c>
      <c r="F365" s="8">
        <v>2</v>
      </c>
      <c r="G365" s="8">
        <v>0</v>
      </c>
      <c r="H365" s="8">
        <v>0</v>
      </c>
      <c r="I365" s="8">
        <v>0</v>
      </c>
      <c r="J365" s="8">
        <v>0</v>
      </c>
      <c r="K365" s="8">
        <v>0</v>
      </c>
      <c r="L365" s="8">
        <v>0</v>
      </c>
      <c r="M365" s="8">
        <v>0</v>
      </c>
      <c r="N365" s="8" t="s">
        <v>142</v>
      </c>
      <c r="O365" s="8" t="s">
        <v>142</v>
      </c>
      <c r="P365" s="8">
        <v>0</v>
      </c>
      <c r="Q365" s="8">
        <v>0</v>
      </c>
      <c r="R365" s="8">
        <v>0</v>
      </c>
      <c r="S365" s="8">
        <v>0</v>
      </c>
      <c r="T365" s="8">
        <v>0</v>
      </c>
      <c r="U365" s="8">
        <v>0</v>
      </c>
      <c r="V365" s="8">
        <v>0</v>
      </c>
      <c r="W365" s="8">
        <v>0</v>
      </c>
      <c r="X365" s="8">
        <v>0</v>
      </c>
      <c r="Y365" s="8">
        <v>0</v>
      </c>
      <c r="Z365" s="8">
        <v>0</v>
      </c>
      <c r="AA365" s="8">
        <v>0</v>
      </c>
      <c r="AB365" s="8">
        <v>0</v>
      </c>
      <c r="AC365" s="8">
        <v>3</v>
      </c>
      <c r="AD365" s="8">
        <v>2</v>
      </c>
      <c r="AE365" s="8">
        <v>0</v>
      </c>
      <c r="AF365" s="8">
        <v>1</v>
      </c>
      <c r="AG365" s="8">
        <v>0</v>
      </c>
      <c r="AH365" s="8">
        <v>0</v>
      </c>
      <c r="AI365" s="8">
        <v>0</v>
      </c>
      <c r="AJ365" s="8">
        <v>14.285714285714285</v>
      </c>
      <c r="AK365" s="8">
        <v>42.857142857142854</v>
      </c>
    </row>
    <row r="366" spans="1:37" ht="15" customHeight="1" x14ac:dyDescent="0.2">
      <c r="A366" s="17"/>
      <c r="B366" s="26"/>
      <c r="C366" s="19" t="s">
        <v>34</v>
      </c>
      <c r="D366" s="8">
        <v>26</v>
      </c>
      <c r="E366" s="8">
        <v>16</v>
      </c>
      <c r="F366" s="8">
        <v>10</v>
      </c>
      <c r="G366" s="8">
        <v>14</v>
      </c>
      <c r="H366" s="8">
        <v>1</v>
      </c>
      <c r="I366" s="8">
        <v>3</v>
      </c>
      <c r="J366" s="8">
        <v>0</v>
      </c>
      <c r="K366" s="8">
        <v>1</v>
      </c>
      <c r="L366" s="8">
        <v>1</v>
      </c>
      <c r="M366" s="8">
        <v>8</v>
      </c>
      <c r="N366" s="8">
        <v>97.266666666666666</v>
      </c>
      <c r="O366" s="8">
        <v>116.72</v>
      </c>
      <c r="P366" s="8">
        <v>14</v>
      </c>
      <c r="Q366" s="8">
        <v>5</v>
      </c>
      <c r="R366" s="8">
        <v>1</v>
      </c>
      <c r="S366" s="8">
        <v>1</v>
      </c>
      <c r="T366" s="8">
        <v>0</v>
      </c>
      <c r="U366" s="8">
        <v>0</v>
      </c>
      <c r="V366" s="8">
        <v>0</v>
      </c>
      <c r="W366" s="8">
        <v>0</v>
      </c>
      <c r="X366" s="8">
        <v>7</v>
      </c>
      <c r="Y366" s="8">
        <v>14</v>
      </c>
      <c r="Z366" s="8">
        <v>4</v>
      </c>
      <c r="AA366" s="8">
        <v>3</v>
      </c>
      <c r="AB366" s="8">
        <v>7</v>
      </c>
      <c r="AC366" s="8">
        <v>26</v>
      </c>
      <c r="AD366" s="8">
        <v>9</v>
      </c>
      <c r="AE366" s="8">
        <v>1</v>
      </c>
      <c r="AF366" s="8">
        <v>6</v>
      </c>
      <c r="AG366" s="8">
        <v>4</v>
      </c>
      <c r="AH366" s="8">
        <v>5</v>
      </c>
      <c r="AI366" s="8">
        <v>1</v>
      </c>
      <c r="AJ366" s="8">
        <v>39.138095238095246</v>
      </c>
      <c r="AK366" s="8">
        <v>61.153273809523817</v>
      </c>
    </row>
    <row r="367" spans="1:37" ht="15" customHeight="1" x14ac:dyDescent="0.2">
      <c r="A367" s="11" t="s">
        <v>202</v>
      </c>
      <c r="B367" s="6" t="s">
        <v>23</v>
      </c>
      <c r="C367" s="12" t="s">
        <v>24</v>
      </c>
      <c r="D367" s="8">
        <v>781</v>
      </c>
      <c r="E367" s="8">
        <v>668</v>
      </c>
      <c r="F367" s="8">
        <v>113</v>
      </c>
      <c r="G367" s="8">
        <v>649</v>
      </c>
      <c r="H367" s="8">
        <v>92</v>
      </c>
      <c r="I367" s="8">
        <v>46</v>
      </c>
      <c r="J367" s="8">
        <v>62</v>
      </c>
      <c r="K367" s="8">
        <v>129</v>
      </c>
      <c r="L367" s="8">
        <v>287</v>
      </c>
      <c r="M367" s="8">
        <v>33</v>
      </c>
      <c r="N367" s="8">
        <v>141.70758782467533</v>
      </c>
      <c r="O367" s="8">
        <v>166.58754599236642</v>
      </c>
      <c r="P367" s="8">
        <v>649</v>
      </c>
      <c r="Q367" s="8">
        <v>475</v>
      </c>
      <c r="R367" s="8">
        <v>121</v>
      </c>
      <c r="S367" s="8">
        <v>20</v>
      </c>
      <c r="T367" s="8">
        <v>0</v>
      </c>
      <c r="U367" s="8">
        <v>0</v>
      </c>
      <c r="V367" s="8">
        <v>0</v>
      </c>
      <c r="W367" s="8">
        <v>2</v>
      </c>
      <c r="X367" s="8">
        <v>31</v>
      </c>
      <c r="Y367" s="8">
        <v>649</v>
      </c>
      <c r="Z367" s="8">
        <v>486</v>
      </c>
      <c r="AA367" s="8">
        <v>132</v>
      </c>
      <c r="AB367" s="8">
        <v>31</v>
      </c>
      <c r="AC367" s="8">
        <v>825</v>
      </c>
      <c r="AD367" s="8">
        <v>218</v>
      </c>
      <c r="AE367" s="8">
        <v>286</v>
      </c>
      <c r="AF367" s="8">
        <v>110</v>
      </c>
      <c r="AG367" s="8">
        <v>98</v>
      </c>
      <c r="AH367" s="8">
        <v>104</v>
      </c>
      <c r="AI367" s="8">
        <v>9</v>
      </c>
      <c r="AJ367" s="8">
        <v>30.621679096662724</v>
      </c>
      <c r="AK367" s="8">
        <v>41.784766125212016</v>
      </c>
    </row>
    <row r="368" spans="1:37" ht="15" customHeight="1" x14ac:dyDescent="0.2">
      <c r="A368" s="104" t="s">
        <v>203</v>
      </c>
      <c r="B368" s="6" t="s">
        <v>41</v>
      </c>
      <c r="C368" s="15"/>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row>
    <row r="369" spans="1:37" ht="15" customHeight="1" x14ac:dyDescent="0.2">
      <c r="A369" s="104"/>
      <c r="B369" s="6" t="s">
        <v>27</v>
      </c>
      <c r="C369" s="18" t="s">
        <v>52</v>
      </c>
      <c r="D369" s="8">
        <v>747</v>
      </c>
      <c r="E369" s="8">
        <v>642</v>
      </c>
      <c r="F369" s="8">
        <v>105</v>
      </c>
      <c r="G369" s="8">
        <v>624</v>
      </c>
      <c r="H369" s="8">
        <v>90</v>
      </c>
      <c r="I369" s="8">
        <v>43</v>
      </c>
      <c r="J369" s="8">
        <v>62</v>
      </c>
      <c r="K369" s="8">
        <v>125</v>
      </c>
      <c r="L369" s="8">
        <v>281</v>
      </c>
      <c r="M369" s="8">
        <v>23</v>
      </c>
      <c r="N369" s="8">
        <v>142.1764211314476</v>
      </c>
      <c r="O369" s="8">
        <v>167.21727808219177</v>
      </c>
      <c r="P369" s="8">
        <v>624</v>
      </c>
      <c r="Q369" s="8">
        <v>458</v>
      </c>
      <c r="R369" s="8">
        <v>118</v>
      </c>
      <c r="S369" s="8">
        <v>20</v>
      </c>
      <c r="T369" s="8">
        <v>0</v>
      </c>
      <c r="U369" s="8">
        <v>0</v>
      </c>
      <c r="V369" s="8">
        <v>0</v>
      </c>
      <c r="W369" s="8">
        <v>2</v>
      </c>
      <c r="X369" s="8">
        <v>26</v>
      </c>
      <c r="Y369" s="8">
        <v>624</v>
      </c>
      <c r="Z369" s="8">
        <v>473</v>
      </c>
      <c r="AA369" s="8">
        <v>124</v>
      </c>
      <c r="AB369" s="8">
        <v>27</v>
      </c>
      <c r="AC369" s="8">
        <v>783</v>
      </c>
      <c r="AD369" s="8">
        <v>201</v>
      </c>
      <c r="AE369" s="8">
        <v>274</v>
      </c>
      <c r="AF369" s="8">
        <v>108</v>
      </c>
      <c r="AG369" s="8">
        <v>93</v>
      </c>
      <c r="AH369" s="8">
        <v>101</v>
      </c>
      <c r="AI369" s="8">
        <v>6</v>
      </c>
      <c r="AJ369" s="8">
        <v>31.016048760758245</v>
      </c>
      <c r="AK369" s="8">
        <v>41.839357442897843</v>
      </c>
    </row>
    <row r="370" spans="1:37" ht="15" customHeight="1" x14ac:dyDescent="0.2">
      <c r="A370" s="104"/>
      <c r="B370" s="6" t="s">
        <v>43</v>
      </c>
      <c r="C370" s="18" t="s">
        <v>204</v>
      </c>
      <c r="D370" s="8">
        <v>7</v>
      </c>
      <c r="E370" s="8">
        <v>5</v>
      </c>
      <c r="F370" s="8">
        <v>2</v>
      </c>
      <c r="G370" s="8">
        <v>4</v>
      </c>
      <c r="H370" s="8">
        <v>1</v>
      </c>
      <c r="I370" s="8">
        <v>0</v>
      </c>
      <c r="J370" s="8">
        <v>0</v>
      </c>
      <c r="K370" s="8">
        <v>2</v>
      </c>
      <c r="L370" s="8">
        <v>0</v>
      </c>
      <c r="M370" s="8">
        <v>1</v>
      </c>
      <c r="N370" s="8">
        <v>55</v>
      </c>
      <c r="O370" s="8">
        <v>82.5</v>
      </c>
      <c r="P370" s="8">
        <v>4</v>
      </c>
      <c r="Q370" s="8">
        <v>3</v>
      </c>
      <c r="R370" s="8">
        <v>1</v>
      </c>
      <c r="S370" s="8">
        <v>0</v>
      </c>
      <c r="T370" s="8">
        <v>0</v>
      </c>
      <c r="U370" s="8">
        <v>0</v>
      </c>
      <c r="V370" s="8">
        <v>0</v>
      </c>
      <c r="W370" s="8">
        <v>0</v>
      </c>
      <c r="X370" s="8">
        <v>0</v>
      </c>
      <c r="Y370" s="8">
        <v>4</v>
      </c>
      <c r="Z370" s="8">
        <v>2</v>
      </c>
      <c r="AA370" s="8">
        <v>2</v>
      </c>
      <c r="AB370" s="8">
        <v>0</v>
      </c>
      <c r="AC370" s="8">
        <v>9</v>
      </c>
      <c r="AD370" s="8">
        <v>3</v>
      </c>
      <c r="AE370" s="8">
        <v>4</v>
      </c>
      <c r="AF370" s="8">
        <v>0</v>
      </c>
      <c r="AG370" s="8">
        <v>1</v>
      </c>
      <c r="AH370" s="8">
        <v>1</v>
      </c>
      <c r="AI370" s="8">
        <v>0</v>
      </c>
      <c r="AJ370" s="8">
        <v>24.420024420024422</v>
      </c>
      <c r="AK370" s="8">
        <v>36.630036630036635</v>
      </c>
    </row>
    <row r="371" spans="1:37" ht="15" customHeight="1" x14ac:dyDescent="0.2">
      <c r="A371" s="45"/>
      <c r="B371" s="6"/>
      <c r="C371" s="18" t="s">
        <v>56</v>
      </c>
      <c r="D371" s="8">
        <v>0</v>
      </c>
      <c r="E371" s="8">
        <v>0</v>
      </c>
      <c r="F371" s="8">
        <v>0</v>
      </c>
      <c r="G371" s="8">
        <v>0</v>
      </c>
      <c r="H371" s="8">
        <v>0</v>
      </c>
      <c r="I371" s="8">
        <v>0</v>
      </c>
      <c r="J371" s="8">
        <v>0</v>
      </c>
      <c r="K371" s="8">
        <v>0</v>
      </c>
      <c r="L371" s="8">
        <v>0</v>
      </c>
      <c r="M371" s="8">
        <v>0</v>
      </c>
      <c r="N371" s="8" t="s">
        <v>142</v>
      </c>
      <c r="O371" s="8" t="s">
        <v>142</v>
      </c>
      <c r="P371" s="8">
        <v>0</v>
      </c>
      <c r="Q371" s="8">
        <v>0</v>
      </c>
      <c r="R371" s="8">
        <v>0</v>
      </c>
      <c r="S371" s="8">
        <v>0</v>
      </c>
      <c r="T371" s="8">
        <v>0</v>
      </c>
      <c r="U371" s="8">
        <v>0</v>
      </c>
      <c r="V371" s="8">
        <v>0</v>
      </c>
      <c r="W371" s="8">
        <v>0</v>
      </c>
      <c r="X371" s="8">
        <v>0</v>
      </c>
      <c r="Y371" s="8">
        <v>0</v>
      </c>
      <c r="Z371" s="8">
        <v>0</v>
      </c>
      <c r="AA371" s="8">
        <v>0</v>
      </c>
      <c r="AB371" s="8">
        <v>0</v>
      </c>
      <c r="AC371" s="8">
        <v>0</v>
      </c>
      <c r="AD371" s="8">
        <v>0</v>
      </c>
      <c r="AE371" s="8">
        <v>0</v>
      </c>
      <c r="AF371" s="8">
        <v>0</v>
      </c>
      <c r="AG371" s="8">
        <v>0</v>
      </c>
      <c r="AH371" s="8">
        <v>0</v>
      </c>
      <c r="AI371" s="8">
        <v>0</v>
      </c>
      <c r="AJ371" s="8" t="s">
        <v>142</v>
      </c>
      <c r="AK371" s="8" t="s">
        <v>142</v>
      </c>
    </row>
    <row r="372" spans="1:37" ht="15" customHeight="1" x14ac:dyDescent="0.2">
      <c r="A372" s="45"/>
      <c r="B372" s="6"/>
      <c r="C372" s="18" t="s">
        <v>57</v>
      </c>
      <c r="D372" s="8">
        <v>1</v>
      </c>
      <c r="E372" s="8">
        <v>1</v>
      </c>
      <c r="F372" s="8">
        <v>0</v>
      </c>
      <c r="G372" s="8">
        <v>1</v>
      </c>
      <c r="H372" s="8">
        <v>0</v>
      </c>
      <c r="I372" s="8">
        <v>0</v>
      </c>
      <c r="J372" s="8">
        <v>0</v>
      </c>
      <c r="K372" s="8">
        <v>0</v>
      </c>
      <c r="L372" s="8">
        <v>1</v>
      </c>
      <c r="M372" s="8">
        <v>0</v>
      </c>
      <c r="N372" s="8">
        <v>247.5</v>
      </c>
      <c r="O372" s="8">
        <v>247.5</v>
      </c>
      <c r="P372" s="8">
        <v>1</v>
      </c>
      <c r="Q372" s="8">
        <v>0</v>
      </c>
      <c r="R372" s="8">
        <v>1</v>
      </c>
      <c r="S372" s="8">
        <v>0</v>
      </c>
      <c r="T372" s="8">
        <v>0</v>
      </c>
      <c r="U372" s="8">
        <v>0</v>
      </c>
      <c r="V372" s="8">
        <v>0</v>
      </c>
      <c r="W372" s="8">
        <v>0</v>
      </c>
      <c r="X372" s="8">
        <v>0</v>
      </c>
      <c r="Y372" s="8">
        <v>1</v>
      </c>
      <c r="Z372" s="8">
        <v>1</v>
      </c>
      <c r="AA372" s="8">
        <v>0</v>
      </c>
      <c r="AB372" s="8">
        <v>0</v>
      </c>
      <c r="AC372" s="8">
        <v>1</v>
      </c>
      <c r="AD372" s="8">
        <v>0</v>
      </c>
      <c r="AE372" s="8">
        <v>0</v>
      </c>
      <c r="AF372" s="8">
        <v>0</v>
      </c>
      <c r="AG372" s="8">
        <v>1</v>
      </c>
      <c r="AH372" s="8">
        <v>0</v>
      </c>
      <c r="AI372" s="8">
        <v>0</v>
      </c>
      <c r="AJ372" s="8">
        <v>50</v>
      </c>
      <c r="AK372" s="8">
        <v>50</v>
      </c>
    </row>
    <row r="373" spans="1:37" ht="15" customHeight="1" x14ac:dyDescent="0.2">
      <c r="A373" s="45"/>
      <c r="B373" s="6"/>
      <c r="C373" s="18" t="s">
        <v>48</v>
      </c>
      <c r="D373" s="8">
        <v>4</v>
      </c>
      <c r="E373" s="8">
        <v>3</v>
      </c>
      <c r="F373" s="8">
        <v>1</v>
      </c>
      <c r="G373" s="8">
        <v>3</v>
      </c>
      <c r="H373" s="8">
        <v>1</v>
      </c>
      <c r="I373" s="8">
        <v>0</v>
      </c>
      <c r="J373" s="8">
        <v>0</v>
      </c>
      <c r="K373" s="8">
        <v>0</v>
      </c>
      <c r="L373" s="8">
        <v>1</v>
      </c>
      <c r="M373" s="8">
        <v>1</v>
      </c>
      <c r="N373" s="8">
        <v>66</v>
      </c>
      <c r="O373" s="8">
        <v>132</v>
      </c>
      <c r="P373" s="8">
        <v>3</v>
      </c>
      <c r="Q373" s="8">
        <v>1</v>
      </c>
      <c r="R373" s="8">
        <v>1</v>
      </c>
      <c r="S373" s="8">
        <v>0</v>
      </c>
      <c r="T373" s="8">
        <v>0</v>
      </c>
      <c r="U373" s="8">
        <v>0</v>
      </c>
      <c r="V373" s="8">
        <v>0</v>
      </c>
      <c r="W373" s="8">
        <v>0</v>
      </c>
      <c r="X373" s="8">
        <v>1</v>
      </c>
      <c r="Y373" s="8">
        <v>3</v>
      </c>
      <c r="Z373" s="8">
        <v>2</v>
      </c>
      <c r="AA373" s="8">
        <v>0</v>
      </c>
      <c r="AB373" s="8">
        <v>1</v>
      </c>
      <c r="AC373" s="8">
        <v>5</v>
      </c>
      <c r="AD373" s="8">
        <v>3</v>
      </c>
      <c r="AE373" s="8">
        <v>1</v>
      </c>
      <c r="AF373" s="8">
        <v>0</v>
      </c>
      <c r="AG373" s="8">
        <v>0</v>
      </c>
      <c r="AH373" s="8">
        <v>1</v>
      </c>
      <c r="AI373" s="8">
        <v>0</v>
      </c>
      <c r="AJ373" s="8">
        <v>21.578947368421051</v>
      </c>
      <c r="AK373" s="8">
        <v>53.94736842105263</v>
      </c>
    </row>
    <row r="374" spans="1:37" ht="15" customHeight="1" x14ac:dyDescent="0.2">
      <c r="A374" s="16"/>
      <c r="B374" s="6"/>
      <c r="C374" s="19" t="s">
        <v>34</v>
      </c>
      <c r="D374" s="8">
        <v>22</v>
      </c>
      <c r="E374" s="8">
        <v>17</v>
      </c>
      <c r="F374" s="8">
        <v>5</v>
      </c>
      <c r="G374" s="8">
        <v>17</v>
      </c>
      <c r="H374" s="8">
        <v>0</v>
      </c>
      <c r="I374" s="8">
        <v>3</v>
      </c>
      <c r="J374" s="8">
        <v>0</v>
      </c>
      <c r="K374" s="8">
        <v>2</v>
      </c>
      <c r="L374" s="8">
        <v>4</v>
      </c>
      <c r="M374" s="8">
        <v>8</v>
      </c>
      <c r="N374" s="8">
        <v>144.37166666666667</v>
      </c>
      <c r="O374" s="8">
        <v>144.37166666666667</v>
      </c>
      <c r="P374" s="8">
        <v>17</v>
      </c>
      <c r="Q374" s="8">
        <v>13</v>
      </c>
      <c r="R374" s="8">
        <v>0</v>
      </c>
      <c r="S374" s="8">
        <v>0</v>
      </c>
      <c r="T374" s="8">
        <v>0</v>
      </c>
      <c r="U374" s="8">
        <v>0</v>
      </c>
      <c r="V374" s="8">
        <v>0</v>
      </c>
      <c r="W374" s="8">
        <v>0</v>
      </c>
      <c r="X374" s="8">
        <v>4</v>
      </c>
      <c r="Y374" s="8">
        <v>17</v>
      </c>
      <c r="Z374" s="8">
        <v>8</v>
      </c>
      <c r="AA374" s="8">
        <v>6</v>
      </c>
      <c r="AB374" s="8">
        <v>3</v>
      </c>
      <c r="AC374" s="8">
        <v>27</v>
      </c>
      <c r="AD374" s="8">
        <v>11</v>
      </c>
      <c r="AE374" s="8">
        <v>7</v>
      </c>
      <c r="AF374" s="8">
        <v>2</v>
      </c>
      <c r="AG374" s="8">
        <v>3</v>
      </c>
      <c r="AH374" s="8">
        <v>1</v>
      </c>
      <c r="AI374" s="8">
        <v>3</v>
      </c>
      <c r="AJ374" s="8">
        <v>21.256054131054128</v>
      </c>
      <c r="AK374" s="8">
        <v>39.24194608809993</v>
      </c>
    </row>
    <row r="375" spans="1:37" ht="15" customHeight="1" x14ac:dyDescent="0.2">
      <c r="A375" s="16"/>
      <c r="B375" s="30" t="s">
        <v>35</v>
      </c>
      <c r="C375" s="12" t="s">
        <v>24</v>
      </c>
      <c r="D375" s="8">
        <v>558</v>
      </c>
      <c r="E375" s="8">
        <v>298</v>
      </c>
      <c r="F375" s="8">
        <v>260</v>
      </c>
      <c r="G375" s="8">
        <v>263</v>
      </c>
      <c r="H375" s="8">
        <v>77</v>
      </c>
      <c r="I375" s="8">
        <v>52</v>
      </c>
      <c r="J375" s="8">
        <v>29</v>
      </c>
      <c r="K375" s="8">
        <v>33</v>
      </c>
      <c r="L375" s="8">
        <v>40</v>
      </c>
      <c r="M375" s="8">
        <v>32</v>
      </c>
      <c r="N375" s="8">
        <v>54.627489177489181</v>
      </c>
      <c r="O375" s="8">
        <v>81.941233766233765</v>
      </c>
      <c r="P375" s="8">
        <v>263</v>
      </c>
      <c r="Q375" s="8">
        <v>175</v>
      </c>
      <c r="R375" s="8">
        <v>33</v>
      </c>
      <c r="S375" s="8">
        <v>22</v>
      </c>
      <c r="T375" s="8">
        <v>2</v>
      </c>
      <c r="U375" s="8">
        <v>0</v>
      </c>
      <c r="V375" s="8">
        <v>0</v>
      </c>
      <c r="W375" s="8">
        <v>4</v>
      </c>
      <c r="X375" s="8">
        <v>27</v>
      </c>
      <c r="Y375" s="8">
        <v>263</v>
      </c>
      <c r="Z375" s="8">
        <v>104</v>
      </c>
      <c r="AA375" s="8">
        <v>129</v>
      </c>
      <c r="AB375" s="8">
        <v>30</v>
      </c>
      <c r="AC375" s="8">
        <v>529</v>
      </c>
      <c r="AD375" s="8">
        <v>286</v>
      </c>
      <c r="AE375" s="8">
        <v>93</v>
      </c>
      <c r="AF375" s="8">
        <v>46</v>
      </c>
      <c r="AG375" s="8">
        <v>61</v>
      </c>
      <c r="AH375" s="8">
        <v>34</v>
      </c>
      <c r="AI375" s="8">
        <v>9</v>
      </c>
      <c r="AJ375" s="8">
        <v>19.415272730475753</v>
      </c>
      <c r="AK375" s="8">
        <v>43.145050512168346</v>
      </c>
    </row>
    <row r="376" spans="1:37" ht="15" customHeight="1" x14ac:dyDescent="0.2">
      <c r="A376" s="16"/>
      <c r="B376" s="25" t="s">
        <v>36</v>
      </c>
      <c r="C376" s="15"/>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row>
    <row r="377" spans="1:37" ht="15" customHeight="1" x14ac:dyDescent="0.2">
      <c r="A377" s="16"/>
      <c r="B377" s="25" t="s">
        <v>37</v>
      </c>
      <c r="C377" s="18" t="s">
        <v>52</v>
      </c>
      <c r="D377" s="8">
        <v>204</v>
      </c>
      <c r="E377" s="8">
        <v>113</v>
      </c>
      <c r="F377" s="8">
        <v>91</v>
      </c>
      <c r="G377" s="8">
        <v>96</v>
      </c>
      <c r="H377" s="8">
        <v>33</v>
      </c>
      <c r="I377" s="8">
        <v>25</v>
      </c>
      <c r="J377" s="8">
        <v>9</v>
      </c>
      <c r="K377" s="8">
        <v>6</v>
      </c>
      <c r="L377" s="8">
        <v>13</v>
      </c>
      <c r="M377" s="8">
        <v>10</v>
      </c>
      <c r="N377" s="8">
        <v>48.520930232558129</v>
      </c>
      <c r="O377" s="8">
        <v>78.732075471698096</v>
      </c>
      <c r="P377" s="8">
        <v>96</v>
      </c>
      <c r="Q377" s="8">
        <v>55</v>
      </c>
      <c r="R377" s="8">
        <v>17</v>
      </c>
      <c r="S377" s="8">
        <v>12</v>
      </c>
      <c r="T377" s="8">
        <v>1</v>
      </c>
      <c r="U377" s="8">
        <v>0</v>
      </c>
      <c r="V377" s="8">
        <v>0</v>
      </c>
      <c r="W377" s="8">
        <v>1</v>
      </c>
      <c r="X377" s="8">
        <v>10</v>
      </c>
      <c r="Y377" s="8">
        <v>96</v>
      </c>
      <c r="Z377" s="8">
        <v>40</v>
      </c>
      <c r="AA377" s="8">
        <v>49</v>
      </c>
      <c r="AB377" s="8">
        <v>7</v>
      </c>
      <c r="AC377" s="8">
        <v>180</v>
      </c>
      <c r="AD377" s="8">
        <v>99</v>
      </c>
      <c r="AE377" s="8">
        <v>27</v>
      </c>
      <c r="AF377" s="8">
        <v>12</v>
      </c>
      <c r="AG377" s="8">
        <v>22</v>
      </c>
      <c r="AH377" s="8">
        <v>17</v>
      </c>
      <c r="AI377" s="8">
        <v>3</v>
      </c>
      <c r="AJ377" s="8">
        <v>21.944302639283485</v>
      </c>
      <c r="AK377" s="8">
        <v>49.796686758374058</v>
      </c>
    </row>
    <row r="378" spans="1:37" ht="15" customHeight="1" x14ac:dyDescent="0.2">
      <c r="A378" s="16"/>
      <c r="B378" s="25"/>
      <c r="C378" s="18" t="s">
        <v>204</v>
      </c>
      <c r="D378" s="8">
        <v>19</v>
      </c>
      <c r="E378" s="8">
        <v>10</v>
      </c>
      <c r="F378" s="8">
        <v>9</v>
      </c>
      <c r="G378" s="8">
        <v>10</v>
      </c>
      <c r="H378" s="8">
        <v>4</v>
      </c>
      <c r="I378" s="8">
        <v>1</v>
      </c>
      <c r="J378" s="8">
        <v>0</v>
      </c>
      <c r="K378" s="8">
        <v>1</v>
      </c>
      <c r="L378" s="8">
        <v>2</v>
      </c>
      <c r="M378" s="8">
        <v>2</v>
      </c>
      <c r="N378" s="8">
        <v>94.25</v>
      </c>
      <c r="O378" s="8">
        <v>188.5</v>
      </c>
      <c r="P378" s="8">
        <v>10</v>
      </c>
      <c r="Q378" s="8">
        <v>8</v>
      </c>
      <c r="R378" s="8">
        <v>2</v>
      </c>
      <c r="S378" s="8">
        <v>0</v>
      </c>
      <c r="T378" s="8">
        <v>0</v>
      </c>
      <c r="U378" s="8">
        <v>0</v>
      </c>
      <c r="V378" s="8">
        <v>0</v>
      </c>
      <c r="W378" s="8">
        <v>0</v>
      </c>
      <c r="X378" s="8">
        <v>0</v>
      </c>
      <c r="Y378" s="8">
        <v>10</v>
      </c>
      <c r="Z378" s="8">
        <v>2</v>
      </c>
      <c r="AA378" s="8">
        <v>8</v>
      </c>
      <c r="AB378" s="8">
        <v>0</v>
      </c>
      <c r="AC378" s="8">
        <v>22</v>
      </c>
      <c r="AD378" s="8">
        <v>9</v>
      </c>
      <c r="AE378" s="8">
        <v>4</v>
      </c>
      <c r="AF378" s="8">
        <v>3</v>
      </c>
      <c r="AG378" s="8">
        <v>2</v>
      </c>
      <c r="AH378" s="8">
        <v>3</v>
      </c>
      <c r="AI378" s="8">
        <v>1</v>
      </c>
      <c r="AJ378" s="8">
        <v>28.310657596371883</v>
      </c>
      <c r="AK378" s="8">
        <v>49.543650793650791</v>
      </c>
    </row>
    <row r="379" spans="1:37" ht="15" customHeight="1" x14ac:dyDescent="0.2">
      <c r="A379" s="16"/>
      <c r="B379" s="25"/>
      <c r="C379" s="18" t="s">
        <v>56</v>
      </c>
      <c r="D379" s="8">
        <v>13</v>
      </c>
      <c r="E379" s="8">
        <v>2</v>
      </c>
      <c r="F379" s="8">
        <v>11</v>
      </c>
      <c r="G379" s="8">
        <v>1</v>
      </c>
      <c r="H379" s="8">
        <v>0</v>
      </c>
      <c r="I379" s="8">
        <v>0</v>
      </c>
      <c r="J379" s="8">
        <v>0</v>
      </c>
      <c r="K379" s="8">
        <v>0</v>
      </c>
      <c r="L379" s="8">
        <v>1</v>
      </c>
      <c r="M379" s="8">
        <v>0</v>
      </c>
      <c r="N379" s="8">
        <v>320</v>
      </c>
      <c r="O379" s="8">
        <v>320</v>
      </c>
      <c r="P379" s="8">
        <v>1</v>
      </c>
      <c r="Q379" s="8">
        <v>1</v>
      </c>
      <c r="R379" s="8">
        <v>0</v>
      </c>
      <c r="S379" s="8">
        <v>0</v>
      </c>
      <c r="T379" s="8">
        <v>0</v>
      </c>
      <c r="U379" s="8">
        <v>0</v>
      </c>
      <c r="V379" s="8">
        <v>0</v>
      </c>
      <c r="W379" s="8">
        <v>0</v>
      </c>
      <c r="X379" s="8">
        <v>0</v>
      </c>
      <c r="Y379" s="8">
        <v>1</v>
      </c>
      <c r="Z379" s="8">
        <v>1</v>
      </c>
      <c r="AA379" s="8">
        <v>0</v>
      </c>
      <c r="AB379" s="8">
        <v>0</v>
      </c>
      <c r="AC379" s="8">
        <v>13</v>
      </c>
      <c r="AD379" s="8">
        <v>10</v>
      </c>
      <c r="AE379" s="8">
        <v>2</v>
      </c>
      <c r="AF379" s="8">
        <v>0</v>
      </c>
      <c r="AG379" s="8">
        <v>0</v>
      </c>
      <c r="AH379" s="8">
        <v>0</v>
      </c>
      <c r="AI379" s="8">
        <v>1</v>
      </c>
      <c r="AJ379" s="8">
        <v>3.0555555555555554</v>
      </c>
      <c r="AK379" s="8">
        <v>18.333333333333332</v>
      </c>
    </row>
    <row r="380" spans="1:37" ht="15" customHeight="1" x14ac:dyDescent="0.2">
      <c r="A380" s="16"/>
      <c r="B380" s="25"/>
      <c r="C380" s="18" t="s">
        <v>57</v>
      </c>
      <c r="D380" s="8">
        <v>49</v>
      </c>
      <c r="E380" s="8">
        <v>30</v>
      </c>
      <c r="F380" s="8">
        <v>19</v>
      </c>
      <c r="G380" s="8">
        <v>28</v>
      </c>
      <c r="H380" s="8">
        <v>11</v>
      </c>
      <c r="I380" s="8">
        <v>3</v>
      </c>
      <c r="J380" s="8">
        <v>4</v>
      </c>
      <c r="K380" s="8">
        <v>7</v>
      </c>
      <c r="L380" s="8">
        <v>3</v>
      </c>
      <c r="M380" s="8">
        <v>0</v>
      </c>
      <c r="N380" s="8">
        <v>41.441071428571426</v>
      </c>
      <c r="O380" s="8">
        <v>68.255882352941171</v>
      </c>
      <c r="P380" s="8">
        <v>28</v>
      </c>
      <c r="Q380" s="8">
        <v>20</v>
      </c>
      <c r="R380" s="8">
        <v>4</v>
      </c>
      <c r="S380" s="8">
        <v>2</v>
      </c>
      <c r="T380" s="8">
        <v>1</v>
      </c>
      <c r="U380" s="8">
        <v>0</v>
      </c>
      <c r="V380" s="8">
        <v>0</v>
      </c>
      <c r="W380" s="8">
        <v>0</v>
      </c>
      <c r="X380" s="8">
        <v>1</v>
      </c>
      <c r="Y380" s="8">
        <v>28</v>
      </c>
      <c r="Z380" s="8">
        <v>22</v>
      </c>
      <c r="AA380" s="8">
        <v>5</v>
      </c>
      <c r="AB380" s="8">
        <v>1</v>
      </c>
      <c r="AC380" s="8">
        <v>50</v>
      </c>
      <c r="AD380" s="8">
        <v>21</v>
      </c>
      <c r="AE380" s="8">
        <v>9</v>
      </c>
      <c r="AF380" s="8">
        <v>5</v>
      </c>
      <c r="AG380" s="8">
        <v>10</v>
      </c>
      <c r="AH380" s="8">
        <v>5</v>
      </c>
      <c r="AI380" s="8">
        <v>0</v>
      </c>
      <c r="AJ380" s="8">
        <v>28.406962481962481</v>
      </c>
      <c r="AK380" s="8">
        <v>48.977521520624968</v>
      </c>
    </row>
    <row r="381" spans="1:37" ht="15" customHeight="1" x14ac:dyDescent="0.2">
      <c r="A381" s="16"/>
      <c r="B381" s="25"/>
      <c r="C381" s="18" t="s">
        <v>48</v>
      </c>
      <c r="D381" s="8">
        <v>238</v>
      </c>
      <c r="E381" s="8">
        <v>127</v>
      </c>
      <c r="F381" s="8">
        <v>111</v>
      </c>
      <c r="G381" s="8">
        <v>114</v>
      </c>
      <c r="H381" s="8">
        <v>25</v>
      </c>
      <c r="I381" s="8">
        <v>20</v>
      </c>
      <c r="J381" s="8">
        <v>13</v>
      </c>
      <c r="K381" s="8">
        <v>19</v>
      </c>
      <c r="L381" s="8">
        <v>21</v>
      </c>
      <c r="M381" s="8">
        <v>16</v>
      </c>
      <c r="N381" s="8">
        <v>61.651020408163269</v>
      </c>
      <c r="O381" s="8">
        <v>82.764383561643839</v>
      </c>
      <c r="P381" s="8">
        <v>114</v>
      </c>
      <c r="Q381" s="8">
        <v>80</v>
      </c>
      <c r="R381" s="8">
        <v>9</v>
      </c>
      <c r="S381" s="8">
        <v>8</v>
      </c>
      <c r="T381" s="8">
        <v>0</v>
      </c>
      <c r="U381" s="8">
        <v>0</v>
      </c>
      <c r="V381" s="8">
        <v>0</v>
      </c>
      <c r="W381" s="8">
        <v>3</v>
      </c>
      <c r="X381" s="8">
        <v>14</v>
      </c>
      <c r="Y381" s="8">
        <v>114</v>
      </c>
      <c r="Z381" s="8">
        <v>33</v>
      </c>
      <c r="AA381" s="8">
        <v>62</v>
      </c>
      <c r="AB381" s="8">
        <v>19</v>
      </c>
      <c r="AC381" s="8">
        <v>233</v>
      </c>
      <c r="AD381" s="8">
        <v>129</v>
      </c>
      <c r="AE381" s="8">
        <v>47</v>
      </c>
      <c r="AF381" s="8">
        <v>23</v>
      </c>
      <c r="AG381" s="8">
        <v>24</v>
      </c>
      <c r="AH381" s="8">
        <v>7</v>
      </c>
      <c r="AI381" s="8">
        <v>3</v>
      </c>
      <c r="AJ381" s="8">
        <v>15.695472270011241</v>
      </c>
      <c r="AK381" s="8">
        <v>35.742164575273122</v>
      </c>
    </row>
    <row r="382" spans="1:37" ht="15" customHeight="1" x14ac:dyDescent="0.2">
      <c r="A382" s="18"/>
      <c r="B382" s="26"/>
      <c r="C382" s="19" t="s">
        <v>34</v>
      </c>
      <c r="D382" s="8">
        <v>35</v>
      </c>
      <c r="E382" s="8">
        <v>16</v>
      </c>
      <c r="F382" s="8">
        <v>19</v>
      </c>
      <c r="G382" s="8">
        <v>14</v>
      </c>
      <c r="H382" s="8">
        <v>4</v>
      </c>
      <c r="I382" s="8">
        <v>3</v>
      </c>
      <c r="J382" s="8">
        <v>3</v>
      </c>
      <c r="K382" s="8">
        <v>0</v>
      </c>
      <c r="L382" s="8">
        <v>0</v>
      </c>
      <c r="M382" s="8">
        <v>4</v>
      </c>
      <c r="N382" s="8">
        <v>17</v>
      </c>
      <c r="O382" s="8">
        <v>28.333333333333332</v>
      </c>
      <c r="P382" s="8">
        <v>14</v>
      </c>
      <c r="Q382" s="8">
        <v>11</v>
      </c>
      <c r="R382" s="8">
        <v>1</v>
      </c>
      <c r="S382" s="8">
        <v>0</v>
      </c>
      <c r="T382" s="8">
        <v>0</v>
      </c>
      <c r="U382" s="8">
        <v>0</v>
      </c>
      <c r="V382" s="8">
        <v>0</v>
      </c>
      <c r="W382" s="8">
        <v>0</v>
      </c>
      <c r="X382" s="8">
        <v>2</v>
      </c>
      <c r="Y382" s="8">
        <v>14</v>
      </c>
      <c r="Z382" s="8">
        <v>6</v>
      </c>
      <c r="AA382" s="8">
        <v>5</v>
      </c>
      <c r="AB382" s="8">
        <v>3</v>
      </c>
      <c r="AC382" s="8">
        <v>31</v>
      </c>
      <c r="AD382" s="8">
        <v>18</v>
      </c>
      <c r="AE382" s="8">
        <v>4</v>
      </c>
      <c r="AF382" s="8">
        <v>3</v>
      </c>
      <c r="AG382" s="8">
        <v>3</v>
      </c>
      <c r="AH382" s="8">
        <v>2</v>
      </c>
      <c r="AI382" s="8">
        <v>1</v>
      </c>
      <c r="AJ382" s="8">
        <v>18.343434343434343</v>
      </c>
      <c r="AK382" s="8">
        <v>45.858585858585855</v>
      </c>
    </row>
    <row r="383" spans="1:37" ht="15" customHeight="1" x14ac:dyDescent="0.2">
      <c r="A383" s="16"/>
      <c r="B383" s="105" t="s">
        <v>38</v>
      </c>
      <c r="C383" s="12" t="s">
        <v>24</v>
      </c>
      <c r="D383" s="8">
        <v>653</v>
      </c>
      <c r="E383" s="8">
        <v>435</v>
      </c>
      <c r="F383" s="8">
        <v>218</v>
      </c>
      <c r="G383" s="8">
        <v>403</v>
      </c>
      <c r="H383" s="8">
        <v>96</v>
      </c>
      <c r="I383" s="8">
        <v>90</v>
      </c>
      <c r="J383" s="8">
        <v>49</v>
      </c>
      <c r="K383" s="8">
        <v>44</v>
      </c>
      <c r="L383" s="8">
        <v>41</v>
      </c>
      <c r="M383" s="8">
        <v>83</v>
      </c>
      <c r="N383" s="8">
        <v>46.236223124999995</v>
      </c>
      <c r="O383" s="8">
        <v>66.051747321428564</v>
      </c>
      <c r="P383" s="8">
        <v>403</v>
      </c>
      <c r="Q383" s="8">
        <v>226</v>
      </c>
      <c r="R383" s="8">
        <v>78</v>
      </c>
      <c r="S383" s="8">
        <v>21</v>
      </c>
      <c r="T383" s="8">
        <v>2</v>
      </c>
      <c r="U383" s="8">
        <v>0</v>
      </c>
      <c r="V383" s="8">
        <v>0</v>
      </c>
      <c r="W383" s="8">
        <v>2</v>
      </c>
      <c r="X383" s="8">
        <v>74</v>
      </c>
      <c r="Y383" s="8">
        <v>403</v>
      </c>
      <c r="Z383" s="8">
        <v>176</v>
      </c>
      <c r="AA383" s="8">
        <v>149</v>
      </c>
      <c r="AB383" s="8">
        <v>78</v>
      </c>
      <c r="AC383" s="8">
        <v>697</v>
      </c>
      <c r="AD383" s="8">
        <v>284</v>
      </c>
      <c r="AE383" s="8">
        <v>129</v>
      </c>
      <c r="AF383" s="8">
        <v>76</v>
      </c>
      <c r="AG383" s="8">
        <v>100</v>
      </c>
      <c r="AH383" s="8">
        <v>100</v>
      </c>
      <c r="AI383" s="8">
        <v>8</v>
      </c>
      <c r="AJ383" s="8">
        <v>30.685736174757462</v>
      </c>
      <c r="AK383" s="8">
        <v>52.203635121994793</v>
      </c>
    </row>
    <row r="384" spans="1:37" ht="15" customHeight="1" x14ac:dyDescent="0.2">
      <c r="A384" s="16"/>
      <c r="B384" s="106"/>
      <c r="C384" s="15"/>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row>
    <row r="385" spans="1:37" ht="15" customHeight="1" x14ac:dyDescent="0.2">
      <c r="A385" s="16"/>
      <c r="B385" s="106"/>
      <c r="C385" s="18" t="s">
        <v>52</v>
      </c>
      <c r="D385" s="8">
        <v>176</v>
      </c>
      <c r="E385" s="8">
        <v>124</v>
      </c>
      <c r="F385" s="8">
        <v>52</v>
      </c>
      <c r="G385" s="8">
        <v>113</v>
      </c>
      <c r="H385" s="8">
        <v>33</v>
      </c>
      <c r="I385" s="8">
        <v>28</v>
      </c>
      <c r="J385" s="8">
        <v>11</v>
      </c>
      <c r="K385" s="8">
        <v>11</v>
      </c>
      <c r="L385" s="8">
        <v>15</v>
      </c>
      <c r="M385" s="8">
        <v>15</v>
      </c>
      <c r="N385" s="8">
        <v>44.987040816326527</v>
      </c>
      <c r="O385" s="8">
        <v>67.82661538461538</v>
      </c>
      <c r="P385" s="8">
        <v>113</v>
      </c>
      <c r="Q385" s="8">
        <v>63</v>
      </c>
      <c r="R385" s="8">
        <v>26</v>
      </c>
      <c r="S385" s="8">
        <v>8</v>
      </c>
      <c r="T385" s="8">
        <v>0</v>
      </c>
      <c r="U385" s="8">
        <v>0</v>
      </c>
      <c r="V385" s="8">
        <v>0</v>
      </c>
      <c r="W385" s="8">
        <v>0</v>
      </c>
      <c r="X385" s="8">
        <v>16</v>
      </c>
      <c r="Y385" s="8">
        <v>113</v>
      </c>
      <c r="Z385" s="8">
        <v>54</v>
      </c>
      <c r="AA385" s="8">
        <v>46</v>
      </c>
      <c r="AB385" s="8">
        <v>13</v>
      </c>
      <c r="AC385" s="8">
        <v>177</v>
      </c>
      <c r="AD385" s="8">
        <v>76</v>
      </c>
      <c r="AE385" s="8">
        <v>24</v>
      </c>
      <c r="AF385" s="8">
        <v>15</v>
      </c>
      <c r="AG385" s="8">
        <v>19</v>
      </c>
      <c r="AH385" s="8">
        <v>40</v>
      </c>
      <c r="AI385" s="8">
        <v>3</v>
      </c>
      <c r="AJ385" s="8">
        <v>35.269693970031305</v>
      </c>
      <c r="AK385" s="8">
        <v>62.621701538627008</v>
      </c>
    </row>
    <row r="386" spans="1:37" ht="15" customHeight="1" x14ac:dyDescent="0.2">
      <c r="A386" s="16"/>
      <c r="B386" s="106"/>
      <c r="C386" s="18" t="s">
        <v>204</v>
      </c>
      <c r="D386" s="8">
        <v>82</v>
      </c>
      <c r="E386" s="8">
        <v>64</v>
      </c>
      <c r="F386" s="8">
        <v>18</v>
      </c>
      <c r="G386" s="8">
        <v>63</v>
      </c>
      <c r="H386" s="8">
        <v>7</v>
      </c>
      <c r="I386" s="8">
        <v>19</v>
      </c>
      <c r="J386" s="8">
        <v>16</v>
      </c>
      <c r="K386" s="8">
        <v>10</v>
      </c>
      <c r="L386" s="8">
        <v>3</v>
      </c>
      <c r="M386" s="8">
        <v>8</v>
      </c>
      <c r="N386" s="8">
        <v>36.956207272727276</v>
      </c>
      <c r="O386" s="8">
        <v>42.345654166666669</v>
      </c>
      <c r="P386" s="8">
        <v>63</v>
      </c>
      <c r="Q386" s="8">
        <v>44</v>
      </c>
      <c r="R386" s="8">
        <v>12</v>
      </c>
      <c r="S386" s="8">
        <v>1</v>
      </c>
      <c r="T386" s="8">
        <v>0</v>
      </c>
      <c r="U386" s="8">
        <v>0</v>
      </c>
      <c r="V386" s="8">
        <v>0</v>
      </c>
      <c r="W386" s="8">
        <v>0</v>
      </c>
      <c r="X386" s="8">
        <v>6</v>
      </c>
      <c r="Y386" s="8">
        <v>63</v>
      </c>
      <c r="Z386" s="8">
        <v>34</v>
      </c>
      <c r="AA386" s="8">
        <v>20</v>
      </c>
      <c r="AB386" s="8">
        <v>9</v>
      </c>
      <c r="AC386" s="8">
        <v>97</v>
      </c>
      <c r="AD386" s="8">
        <v>38</v>
      </c>
      <c r="AE386" s="8">
        <v>21</v>
      </c>
      <c r="AF386" s="8">
        <v>11</v>
      </c>
      <c r="AG386" s="8">
        <v>11</v>
      </c>
      <c r="AH386" s="8">
        <v>15</v>
      </c>
      <c r="AI386" s="8">
        <v>1</v>
      </c>
      <c r="AJ386" s="8">
        <v>30.533041367745316</v>
      </c>
      <c r="AK386" s="8">
        <v>50.5374477810957</v>
      </c>
    </row>
    <row r="387" spans="1:37" ht="15" customHeight="1" x14ac:dyDescent="0.2">
      <c r="A387" s="16"/>
      <c r="B387" s="106"/>
      <c r="C387" s="18" t="s">
        <v>56</v>
      </c>
      <c r="D387" s="8">
        <v>73</v>
      </c>
      <c r="E387" s="8">
        <v>53</v>
      </c>
      <c r="F387" s="8">
        <v>20</v>
      </c>
      <c r="G387" s="8">
        <v>50</v>
      </c>
      <c r="H387" s="8">
        <v>12</v>
      </c>
      <c r="I387" s="8">
        <v>15</v>
      </c>
      <c r="J387" s="8">
        <v>3</v>
      </c>
      <c r="K387" s="8">
        <v>5</v>
      </c>
      <c r="L387" s="8">
        <v>2</v>
      </c>
      <c r="M387" s="8">
        <v>13</v>
      </c>
      <c r="N387" s="8">
        <v>24.366756756756754</v>
      </c>
      <c r="O387" s="8">
        <v>36.062799999999996</v>
      </c>
      <c r="P387" s="8">
        <v>50</v>
      </c>
      <c r="Q387" s="8">
        <v>27</v>
      </c>
      <c r="R387" s="8">
        <v>12</v>
      </c>
      <c r="S387" s="8">
        <v>1</v>
      </c>
      <c r="T387" s="8">
        <v>0</v>
      </c>
      <c r="U387" s="8">
        <v>0</v>
      </c>
      <c r="V387" s="8">
        <v>0</v>
      </c>
      <c r="W387" s="8">
        <v>0</v>
      </c>
      <c r="X387" s="8">
        <v>10</v>
      </c>
      <c r="Y387" s="8">
        <v>50</v>
      </c>
      <c r="Z387" s="8">
        <v>28</v>
      </c>
      <c r="AA387" s="8">
        <v>13</v>
      </c>
      <c r="AB387" s="8">
        <v>9</v>
      </c>
      <c r="AC387" s="8">
        <v>80</v>
      </c>
      <c r="AD387" s="8">
        <v>22</v>
      </c>
      <c r="AE387" s="8">
        <v>14</v>
      </c>
      <c r="AF387" s="8">
        <v>14</v>
      </c>
      <c r="AG387" s="8">
        <v>17</v>
      </c>
      <c r="AH387" s="8">
        <v>13</v>
      </c>
      <c r="AI387" s="8">
        <v>0</v>
      </c>
      <c r="AJ387" s="8">
        <v>39.330641580641569</v>
      </c>
      <c r="AK387" s="8">
        <v>54.249160800884923</v>
      </c>
    </row>
    <row r="388" spans="1:37" ht="15" customHeight="1" x14ac:dyDescent="0.2">
      <c r="A388" s="16"/>
      <c r="B388" s="25"/>
      <c r="C388" s="18" t="s">
        <v>57</v>
      </c>
      <c r="D388" s="8">
        <v>90</v>
      </c>
      <c r="E388" s="8">
        <v>50</v>
      </c>
      <c r="F388" s="8">
        <v>40</v>
      </c>
      <c r="G388" s="8">
        <v>47</v>
      </c>
      <c r="H388" s="8">
        <v>14</v>
      </c>
      <c r="I388" s="8">
        <v>7</v>
      </c>
      <c r="J388" s="8">
        <v>8</v>
      </c>
      <c r="K388" s="8">
        <v>1</v>
      </c>
      <c r="L388" s="8">
        <v>7</v>
      </c>
      <c r="M388" s="8">
        <v>10</v>
      </c>
      <c r="N388" s="8">
        <v>42.691891891891899</v>
      </c>
      <c r="O388" s="8">
        <v>68.678260869565221</v>
      </c>
      <c r="P388" s="8">
        <v>47</v>
      </c>
      <c r="Q388" s="8">
        <v>18</v>
      </c>
      <c r="R388" s="8">
        <v>11</v>
      </c>
      <c r="S388" s="8">
        <v>3</v>
      </c>
      <c r="T388" s="8">
        <v>1</v>
      </c>
      <c r="U388" s="8">
        <v>0</v>
      </c>
      <c r="V388" s="8">
        <v>0</v>
      </c>
      <c r="W388" s="8">
        <v>0</v>
      </c>
      <c r="X388" s="8">
        <v>14</v>
      </c>
      <c r="Y388" s="8">
        <v>47</v>
      </c>
      <c r="Z388" s="8">
        <v>16</v>
      </c>
      <c r="AA388" s="8">
        <v>18</v>
      </c>
      <c r="AB388" s="8">
        <v>13</v>
      </c>
      <c r="AC388" s="8">
        <v>97</v>
      </c>
      <c r="AD388" s="8">
        <v>34</v>
      </c>
      <c r="AE388" s="8">
        <v>22</v>
      </c>
      <c r="AF388" s="8">
        <v>13</v>
      </c>
      <c r="AG388" s="8">
        <v>14</v>
      </c>
      <c r="AH388" s="8">
        <v>14</v>
      </c>
      <c r="AI388" s="8">
        <v>0</v>
      </c>
      <c r="AJ388" s="8">
        <v>32.908352574657513</v>
      </c>
      <c r="AK388" s="8">
        <v>50.668415868917123</v>
      </c>
    </row>
    <row r="389" spans="1:37" ht="15" customHeight="1" x14ac:dyDescent="0.2">
      <c r="A389" s="16"/>
      <c r="B389" s="25"/>
      <c r="C389" s="18" t="s">
        <v>48</v>
      </c>
      <c r="D389" s="8">
        <v>186</v>
      </c>
      <c r="E389" s="8">
        <v>114</v>
      </c>
      <c r="F389" s="8">
        <v>72</v>
      </c>
      <c r="G389" s="8">
        <v>102</v>
      </c>
      <c r="H389" s="8">
        <v>26</v>
      </c>
      <c r="I389" s="8">
        <v>14</v>
      </c>
      <c r="J389" s="8">
        <v>9</v>
      </c>
      <c r="K389" s="8">
        <v>15</v>
      </c>
      <c r="L389" s="8">
        <v>11</v>
      </c>
      <c r="M389" s="8">
        <v>27</v>
      </c>
      <c r="N389" s="8">
        <v>59.354666666666674</v>
      </c>
      <c r="O389" s="8">
        <v>90.848979591836738</v>
      </c>
      <c r="P389" s="8">
        <v>102</v>
      </c>
      <c r="Q389" s="8">
        <v>64</v>
      </c>
      <c r="R389" s="8">
        <v>8</v>
      </c>
      <c r="S389" s="8">
        <v>7</v>
      </c>
      <c r="T389" s="8">
        <v>1</v>
      </c>
      <c r="U389" s="8">
        <v>0</v>
      </c>
      <c r="V389" s="8">
        <v>0</v>
      </c>
      <c r="W389" s="8">
        <v>2</v>
      </c>
      <c r="X389" s="8">
        <v>20</v>
      </c>
      <c r="Y389" s="8">
        <v>102</v>
      </c>
      <c r="Z389" s="8">
        <v>37</v>
      </c>
      <c r="AA389" s="8">
        <v>39</v>
      </c>
      <c r="AB389" s="8">
        <v>26</v>
      </c>
      <c r="AC389" s="8">
        <v>199</v>
      </c>
      <c r="AD389" s="8">
        <v>95</v>
      </c>
      <c r="AE389" s="8">
        <v>45</v>
      </c>
      <c r="AF389" s="8">
        <v>15</v>
      </c>
      <c r="AG389" s="8">
        <v>27</v>
      </c>
      <c r="AH389" s="8">
        <v>14</v>
      </c>
      <c r="AI389" s="8">
        <v>3</v>
      </c>
      <c r="AJ389" s="8">
        <v>22.057382862555382</v>
      </c>
      <c r="AK389" s="8">
        <v>42.804426149117376</v>
      </c>
    </row>
    <row r="390" spans="1:37" ht="15" customHeight="1" x14ac:dyDescent="0.2">
      <c r="A390" s="17"/>
      <c r="B390" s="26"/>
      <c r="C390" s="19" t="s">
        <v>34</v>
      </c>
      <c r="D390" s="8">
        <v>46</v>
      </c>
      <c r="E390" s="8">
        <v>30</v>
      </c>
      <c r="F390" s="8">
        <v>16</v>
      </c>
      <c r="G390" s="8">
        <v>28</v>
      </c>
      <c r="H390" s="8">
        <v>4</v>
      </c>
      <c r="I390" s="8">
        <v>7</v>
      </c>
      <c r="J390" s="8">
        <v>2</v>
      </c>
      <c r="K390" s="8">
        <v>2</v>
      </c>
      <c r="L390" s="8">
        <v>3</v>
      </c>
      <c r="M390" s="8">
        <v>10</v>
      </c>
      <c r="N390" s="8">
        <v>78.972222222222229</v>
      </c>
      <c r="O390" s="8">
        <v>101.53571428571429</v>
      </c>
      <c r="P390" s="8">
        <v>28</v>
      </c>
      <c r="Q390" s="8">
        <v>10</v>
      </c>
      <c r="R390" s="8">
        <v>9</v>
      </c>
      <c r="S390" s="8">
        <v>1</v>
      </c>
      <c r="T390" s="8">
        <v>0</v>
      </c>
      <c r="U390" s="8">
        <v>0</v>
      </c>
      <c r="V390" s="8">
        <v>0</v>
      </c>
      <c r="W390" s="8">
        <v>0</v>
      </c>
      <c r="X390" s="8">
        <v>8</v>
      </c>
      <c r="Y390" s="8">
        <v>28</v>
      </c>
      <c r="Z390" s="8">
        <v>7</v>
      </c>
      <c r="AA390" s="8">
        <v>13</v>
      </c>
      <c r="AB390" s="8">
        <v>8</v>
      </c>
      <c r="AC390" s="8">
        <v>47</v>
      </c>
      <c r="AD390" s="8">
        <v>19</v>
      </c>
      <c r="AE390" s="8">
        <v>3</v>
      </c>
      <c r="AF390" s="8">
        <v>8</v>
      </c>
      <c r="AG390" s="8">
        <v>12</v>
      </c>
      <c r="AH390" s="8">
        <v>4</v>
      </c>
      <c r="AI390" s="8">
        <v>1</v>
      </c>
      <c r="AJ390" s="8">
        <v>30.707933370976843</v>
      </c>
      <c r="AK390" s="8">
        <v>52.317219817219808</v>
      </c>
    </row>
  </sheetData>
  <mergeCells count="32">
    <mergeCell ref="A101:A103"/>
    <mergeCell ref="B116:B120"/>
    <mergeCell ref="A125:A128"/>
    <mergeCell ref="A5:A7"/>
    <mergeCell ref="A29:A31"/>
    <mergeCell ref="A77:A79"/>
    <mergeCell ref="B20:B24"/>
    <mergeCell ref="B44:B48"/>
    <mergeCell ref="A53:A55"/>
    <mergeCell ref="B68:B72"/>
    <mergeCell ref="B92:B96"/>
    <mergeCell ref="A200:A202"/>
    <mergeCell ref="A224:A226"/>
    <mergeCell ref="A272:A274"/>
    <mergeCell ref="A296:A298"/>
    <mergeCell ref="B311:B315"/>
    <mergeCell ref="B287:B291"/>
    <mergeCell ref="B215:B219"/>
    <mergeCell ref="B239:B243"/>
    <mergeCell ref="A248:A250"/>
    <mergeCell ref="B263:B267"/>
    <mergeCell ref="B140:B144"/>
    <mergeCell ref="A149:A151"/>
    <mergeCell ref="B164:B168"/>
    <mergeCell ref="A173:A175"/>
    <mergeCell ref="B188:B192"/>
    <mergeCell ref="A320:A323"/>
    <mergeCell ref="B335:B339"/>
    <mergeCell ref="B359:B363"/>
    <mergeCell ref="A368:A370"/>
    <mergeCell ref="B383:B387"/>
    <mergeCell ref="A344:A346"/>
  </mergeCells>
  <phoneticPr fontId="7"/>
  <pageMargins left="0.19685039370078741" right="0.19685039370078741" top="0.39370078740157483" bottom="0.19685039370078741" header="0.19685039370078741" footer="0.19685039370078741"/>
  <pageSetup paperSize="9" scale="75" orientation="portrait" horizontalDpi="200" verticalDpi="200" r:id="rId1"/>
  <headerFooter alignWithMargins="0">
    <oddHeader>&amp;R&amp;"MS UI Gothic,標準"クロス1-&amp;A</oddHeader>
  </headerFooter>
  <rowBreaks count="3" manualBreakCount="3">
    <brk id="51" max="16383" man="1"/>
    <brk id="99" max="16383" man="1"/>
    <brk id="147" max="16383" man="1"/>
  </rowBreaks>
  <colBreaks count="4" manualBreakCount="4">
    <brk id="6" max="1048575" man="1"/>
    <brk id="15" max="1048575" man="1"/>
    <brk id="24" max="1048575" man="1"/>
    <brk id="28" max="1048575" man="1"/>
  </colBreaks>
  <ignoredErrors>
    <ignoredError sqref="AL5:AL195 Y5:AK195 D5:X195" formula="1"/>
    <ignoredError sqref="C6:C195 AD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9"/>
  <sheetViews>
    <sheetView showGridLines="0" view="pageBreakPreview" zoomScaleNormal="100" zoomScaleSheetLayoutView="100" workbookViewId="0"/>
  </sheetViews>
  <sheetFormatPr defaultColWidth="8" defaultRowHeight="15" customHeight="1" x14ac:dyDescent="0.2"/>
  <cols>
    <col min="1" max="1" width="21.09765625" style="1" customWidth="1"/>
    <col min="2" max="2" width="4.296875" style="1" customWidth="1"/>
    <col min="3" max="3" width="56.09765625" style="1" customWidth="1"/>
    <col min="4" max="6" width="11.296875" style="1" customWidth="1"/>
    <col min="7" max="16384" width="8" style="1"/>
  </cols>
  <sheetData>
    <row r="1" spans="1:6" ht="15" customHeight="1" x14ac:dyDescent="0.2">
      <c r="D1" s="126" t="s">
        <v>236</v>
      </c>
      <c r="E1" s="127"/>
      <c r="F1" s="128"/>
    </row>
    <row r="2" spans="1:6" ht="15" customHeight="1" x14ac:dyDescent="0.2">
      <c r="C2" s="67"/>
      <c r="D2" s="129"/>
      <c r="E2" s="130"/>
      <c r="F2" s="131"/>
    </row>
    <row r="3" spans="1:6" ht="15" customHeight="1" x14ac:dyDescent="0.2">
      <c r="A3" s="139"/>
      <c r="B3" s="139"/>
      <c r="C3" s="42"/>
      <c r="D3" s="132"/>
      <c r="E3" s="133"/>
      <c r="F3" s="134"/>
    </row>
    <row r="4" spans="1:6" s="3" customFormat="1" ht="15" customHeight="1" x14ac:dyDescent="0.2">
      <c r="A4" s="137"/>
      <c r="B4" s="138"/>
      <c r="C4" s="136"/>
      <c r="D4" s="55" t="s">
        <v>3</v>
      </c>
      <c r="E4" s="55" t="s">
        <v>205</v>
      </c>
      <c r="F4" s="55" t="s">
        <v>100</v>
      </c>
    </row>
    <row r="5" spans="1:6" ht="15" customHeight="1" x14ac:dyDescent="0.2">
      <c r="A5" s="11" t="s">
        <v>206</v>
      </c>
      <c r="B5" s="105" t="s">
        <v>207</v>
      </c>
      <c r="C5" s="12" t="s">
        <v>24</v>
      </c>
      <c r="D5" s="22">
        <f t="shared" ref="D5:E5" si="0">D44</f>
        <v>45</v>
      </c>
      <c r="E5" s="4">
        <f t="shared" si="0"/>
        <v>14</v>
      </c>
      <c r="F5" s="4">
        <f>F44</f>
        <v>31</v>
      </c>
    </row>
    <row r="6" spans="1:6" ht="15" customHeight="1" x14ac:dyDescent="0.2">
      <c r="A6" s="135" t="s">
        <v>208</v>
      </c>
      <c r="B6" s="106"/>
      <c r="C6" s="15"/>
      <c r="D6" s="14">
        <f>IF(SUM(E6:F6)&gt;100,"－",SUM(E6:F6))</f>
        <v>100</v>
      </c>
      <c r="E6" s="13">
        <f>E44/$D5*100</f>
        <v>31.111111111111111</v>
      </c>
      <c r="F6" s="13">
        <f>F44/$D5*100</f>
        <v>68.888888888888886</v>
      </c>
    </row>
    <row r="7" spans="1:6" ht="15" customHeight="1" x14ac:dyDescent="0.2">
      <c r="A7" s="135"/>
      <c r="B7" s="106"/>
      <c r="C7" s="18" t="s">
        <v>209</v>
      </c>
      <c r="D7" s="23">
        <f>D46</f>
        <v>36</v>
      </c>
      <c r="E7" s="7">
        <f>IF($D7=0,0,E46/$D7*100)</f>
        <v>27.777777777777779</v>
      </c>
      <c r="F7" s="7">
        <f>IF($D7=0,0,F46/$D7*100)</f>
        <v>72.222222222222214</v>
      </c>
    </row>
    <row r="8" spans="1:6" ht="15" customHeight="1" x14ac:dyDescent="0.2">
      <c r="A8" s="135"/>
      <c r="B8" s="125"/>
      <c r="C8" s="19" t="s">
        <v>210</v>
      </c>
      <c r="D8" s="24">
        <f t="shared" ref="D8" si="1">D47</f>
        <v>9</v>
      </c>
      <c r="E8" s="5">
        <f t="shared" ref="E8:F8" si="2">IF($D8=0,0,E47/$D8*100)</f>
        <v>44.444444444444443</v>
      </c>
      <c r="F8" s="5">
        <f t="shared" si="2"/>
        <v>55.555555555555557</v>
      </c>
    </row>
    <row r="9" spans="1:6" ht="15" customHeight="1" x14ac:dyDescent="0.2">
      <c r="A9" s="135"/>
      <c r="B9" s="118" t="s">
        <v>38</v>
      </c>
      <c r="C9" s="12" t="s">
        <v>24</v>
      </c>
      <c r="D9" s="23">
        <f t="shared" ref="D9:E9" si="3">D48</f>
        <v>129</v>
      </c>
      <c r="E9" s="9">
        <f t="shared" si="3"/>
        <v>22</v>
      </c>
      <c r="F9" s="9">
        <f>F48</f>
        <v>107</v>
      </c>
    </row>
    <row r="10" spans="1:6" ht="15" customHeight="1" x14ac:dyDescent="0.2">
      <c r="A10" s="135"/>
      <c r="B10" s="119"/>
      <c r="C10" s="15"/>
      <c r="D10" s="14">
        <f>IF(SUM(E10:F10)&gt;100,"－",SUM(E10:F10))</f>
        <v>100</v>
      </c>
      <c r="E10" s="13">
        <f>E48/$D9*100</f>
        <v>17.054263565891471</v>
      </c>
      <c r="F10" s="13">
        <f>F48/$D9*100</f>
        <v>82.945736434108525</v>
      </c>
    </row>
    <row r="11" spans="1:6" ht="15" customHeight="1" x14ac:dyDescent="0.2">
      <c r="A11" s="16"/>
      <c r="B11" s="119"/>
      <c r="C11" s="18" t="s">
        <v>209</v>
      </c>
      <c r="D11" s="23">
        <f>D50</f>
        <v>116</v>
      </c>
      <c r="E11" s="7">
        <f>IF($D11=0,0,E50/$D11*100)</f>
        <v>17.241379310344829</v>
      </c>
      <c r="F11" s="7">
        <f>IF($D11=0,0,F50/$D11*100)</f>
        <v>82.758620689655174</v>
      </c>
    </row>
    <row r="12" spans="1:6" ht="15" customHeight="1" x14ac:dyDescent="0.2">
      <c r="A12" s="17"/>
      <c r="B12" s="120"/>
      <c r="C12" s="19" t="s">
        <v>210</v>
      </c>
      <c r="D12" s="24">
        <f t="shared" ref="D12" si="4">D51</f>
        <v>13</v>
      </c>
      <c r="E12" s="5">
        <f t="shared" ref="E12:F12" si="5">IF($D12=0,0,E51/$D12*100)</f>
        <v>15.384615384615385</v>
      </c>
      <c r="F12" s="5">
        <f t="shared" si="5"/>
        <v>84.615384615384613</v>
      </c>
    </row>
    <row r="13" spans="1:6" ht="15" customHeight="1" x14ac:dyDescent="0.2">
      <c r="A13" s="11" t="s">
        <v>211</v>
      </c>
      <c r="B13" s="105" t="s">
        <v>207</v>
      </c>
      <c r="C13" s="12" t="s">
        <v>24</v>
      </c>
      <c r="D13" s="22">
        <f t="shared" ref="D13:E13" si="6">D52</f>
        <v>45</v>
      </c>
      <c r="E13" s="4">
        <f t="shared" si="6"/>
        <v>14</v>
      </c>
      <c r="F13" s="4">
        <f>F52</f>
        <v>31</v>
      </c>
    </row>
    <row r="14" spans="1:6" ht="15" customHeight="1" x14ac:dyDescent="0.2">
      <c r="A14" s="121" t="s">
        <v>212</v>
      </c>
      <c r="B14" s="106"/>
      <c r="C14" s="15"/>
      <c r="D14" s="14">
        <f>IF(SUM(E14:F14)&gt;100,"－",SUM(E14:F14))</f>
        <v>100</v>
      </c>
      <c r="E14" s="13">
        <f>E52/$D13*100</f>
        <v>31.111111111111111</v>
      </c>
      <c r="F14" s="13">
        <f>F52/$D13*100</f>
        <v>68.888888888888886</v>
      </c>
    </row>
    <row r="15" spans="1:6" ht="21" customHeight="1" x14ac:dyDescent="0.2">
      <c r="A15" s="121"/>
      <c r="B15" s="106"/>
      <c r="C15" s="57" t="s">
        <v>84</v>
      </c>
      <c r="D15" s="23">
        <f>D54</f>
        <v>3</v>
      </c>
      <c r="E15" s="7">
        <f>IF($D15=0,0,E54/$D15*100)</f>
        <v>66.666666666666657</v>
      </c>
      <c r="F15" s="7">
        <f>IF($D15=0,0,F54/$D15*100)</f>
        <v>33.333333333333329</v>
      </c>
    </row>
    <row r="16" spans="1:6" ht="21" customHeight="1" x14ac:dyDescent="0.2">
      <c r="A16" s="54"/>
      <c r="B16" s="106"/>
      <c r="C16" s="57" t="s">
        <v>85</v>
      </c>
      <c r="D16" s="23">
        <f t="shared" ref="D16:D19" si="7">D55</f>
        <v>3</v>
      </c>
      <c r="E16" s="7">
        <f t="shared" ref="E16:F16" si="8">IF($D16=0,0,E55/$D16*100)</f>
        <v>66.666666666666657</v>
      </c>
      <c r="F16" s="7">
        <f t="shared" si="8"/>
        <v>33.333333333333329</v>
      </c>
    </row>
    <row r="17" spans="1:6" ht="21" customHeight="1" x14ac:dyDescent="0.2">
      <c r="A17" s="16"/>
      <c r="B17" s="29"/>
      <c r="C17" s="57" t="s">
        <v>86</v>
      </c>
      <c r="D17" s="23">
        <f t="shared" si="7"/>
        <v>33</v>
      </c>
      <c r="E17" s="7">
        <f t="shared" ref="E17:F17" si="9">IF($D17=0,0,E56/$D17*100)</f>
        <v>24.242424242424242</v>
      </c>
      <c r="F17" s="7">
        <f t="shared" si="9"/>
        <v>75.757575757575751</v>
      </c>
    </row>
    <row r="18" spans="1:6" ht="21" customHeight="1" x14ac:dyDescent="0.2">
      <c r="A18" s="16"/>
      <c r="B18" s="29"/>
      <c r="C18" s="52" t="s">
        <v>87</v>
      </c>
      <c r="D18" s="23">
        <f t="shared" si="7"/>
        <v>3</v>
      </c>
      <c r="E18" s="7">
        <f t="shared" ref="E18:F18" si="10">IF($D18=0,0,E57/$D18*100)</f>
        <v>33.333333333333329</v>
      </c>
      <c r="F18" s="7">
        <f t="shared" si="10"/>
        <v>66.666666666666657</v>
      </c>
    </row>
    <row r="19" spans="1:6" ht="21" customHeight="1" x14ac:dyDescent="0.2">
      <c r="A19" s="16"/>
      <c r="B19" s="27"/>
      <c r="C19" s="56" t="s">
        <v>16</v>
      </c>
      <c r="D19" s="24">
        <f t="shared" si="7"/>
        <v>3</v>
      </c>
      <c r="E19" s="5">
        <f t="shared" ref="E19:F19" si="11">IF($D19=0,0,E58/$D19*100)</f>
        <v>33.333333333333329</v>
      </c>
      <c r="F19" s="5">
        <f t="shared" si="11"/>
        <v>66.666666666666657</v>
      </c>
    </row>
    <row r="20" spans="1:6" ht="15" customHeight="1" x14ac:dyDescent="0.2">
      <c r="A20" s="16"/>
      <c r="B20" s="105" t="s">
        <v>38</v>
      </c>
      <c r="C20" s="12" t="s">
        <v>24</v>
      </c>
      <c r="D20" s="23">
        <f t="shared" ref="D20:E20" si="12">D59</f>
        <v>129</v>
      </c>
      <c r="E20" s="9">
        <f t="shared" si="12"/>
        <v>22</v>
      </c>
      <c r="F20" s="9">
        <f>F59</f>
        <v>107</v>
      </c>
    </row>
    <row r="21" spans="1:6" ht="15" customHeight="1" x14ac:dyDescent="0.2">
      <c r="A21" s="16"/>
      <c r="B21" s="106"/>
      <c r="C21" s="15"/>
      <c r="D21" s="14">
        <f>IF(SUM(E21:F21)&gt;100,"－",SUM(E21:F21))</f>
        <v>100</v>
      </c>
      <c r="E21" s="13">
        <f>E59/$D20*100</f>
        <v>17.054263565891471</v>
      </c>
      <c r="F21" s="13">
        <f>F59/$D20*100</f>
        <v>82.945736434108525</v>
      </c>
    </row>
    <row r="22" spans="1:6" ht="21" customHeight="1" x14ac:dyDescent="0.2">
      <c r="A22" s="16"/>
      <c r="B22" s="106"/>
      <c r="C22" s="57" t="s">
        <v>84</v>
      </c>
      <c r="D22" s="23">
        <f>D61</f>
        <v>4</v>
      </c>
      <c r="E22" s="7">
        <f>IF($D22=0,0,E61/$D22*100)</f>
        <v>50</v>
      </c>
      <c r="F22" s="7">
        <f>IF($D22=0,0,F61/$D22*100)</f>
        <v>50</v>
      </c>
    </row>
    <row r="23" spans="1:6" ht="21" customHeight="1" x14ac:dyDescent="0.2">
      <c r="A23" s="16"/>
      <c r="B23" s="106"/>
      <c r="C23" s="57" t="s">
        <v>85</v>
      </c>
      <c r="D23" s="23">
        <f t="shared" ref="D23:D26" si="13">D62</f>
        <v>5</v>
      </c>
      <c r="E23" s="7">
        <f t="shared" ref="E23:F23" si="14">IF($D23=0,0,E62/$D23*100)</f>
        <v>0</v>
      </c>
      <c r="F23" s="7">
        <f t="shared" si="14"/>
        <v>100</v>
      </c>
    </row>
    <row r="24" spans="1:6" ht="21" customHeight="1" x14ac:dyDescent="0.2">
      <c r="A24" s="16"/>
      <c r="B24" s="106"/>
      <c r="C24" s="57" t="s">
        <v>86</v>
      </c>
      <c r="D24" s="23">
        <f t="shared" si="13"/>
        <v>53</v>
      </c>
      <c r="E24" s="7">
        <f t="shared" ref="E24:F24" si="15">IF($D24=0,0,E63/$D24*100)</f>
        <v>28.30188679245283</v>
      </c>
      <c r="F24" s="7">
        <f t="shared" si="15"/>
        <v>71.698113207547166</v>
      </c>
    </row>
    <row r="25" spans="1:6" ht="21" customHeight="1" x14ac:dyDescent="0.2">
      <c r="A25" s="16"/>
      <c r="B25" s="25"/>
      <c r="C25" s="52" t="s">
        <v>87</v>
      </c>
      <c r="D25" s="23">
        <f t="shared" si="13"/>
        <v>62</v>
      </c>
      <c r="E25" s="7">
        <f t="shared" ref="E25:F25" si="16">IF($D25=0,0,E64/$D25*100)</f>
        <v>8.064516129032258</v>
      </c>
      <c r="F25" s="7">
        <f t="shared" si="16"/>
        <v>91.935483870967744</v>
      </c>
    </row>
    <row r="26" spans="1:6" ht="21" customHeight="1" x14ac:dyDescent="0.2">
      <c r="A26" s="17"/>
      <c r="B26" s="26"/>
      <c r="C26" s="56" t="s">
        <v>16</v>
      </c>
      <c r="D26" s="24">
        <f t="shared" si="13"/>
        <v>5</v>
      </c>
      <c r="E26" s="5">
        <f t="shared" ref="E26:F26" si="17">IF($D26=0,0,E65/$D26*100)</f>
        <v>0</v>
      </c>
      <c r="F26" s="5">
        <f t="shared" si="17"/>
        <v>100</v>
      </c>
    </row>
    <row r="27" spans="1:6" ht="15" customHeight="1" x14ac:dyDescent="0.2">
      <c r="A27" s="11" t="s">
        <v>213</v>
      </c>
      <c r="B27" s="105" t="s">
        <v>207</v>
      </c>
      <c r="C27" s="12" t="s">
        <v>24</v>
      </c>
      <c r="D27" s="22">
        <f t="shared" ref="D27:E27" si="18">D66</f>
        <v>45</v>
      </c>
      <c r="E27" s="4">
        <f t="shared" si="18"/>
        <v>14</v>
      </c>
      <c r="F27" s="4">
        <f>F66</f>
        <v>31</v>
      </c>
    </row>
    <row r="28" spans="1:6" ht="15" customHeight="1" x14ac:dyDescent="0.2">
      <c r="A28" s="121" t="s">
        <v>214</v>
      </c>
      <c r="B28" s="106"/>
      <c r="C28" s="15"/>
      <c r="D28" s="14">
        <f>IF(SUM(E28:F28)&gt;100,"－",SUM(E28:F28))</f>
        <v>100</v>
      </c>
      <c r="E28" s="13">
        <f>E66/$D27*100</f>
        <v>31.111111111111111</v>
      </c>
      <c r="F28" s="13">
        <f>F66/$D27*100</f>
        <v>68.888888888888886</v>
      </c>
    </row>
    <row r="29" spans="1:6" ht="21" customHeight="1" x14ac:dyDescent="0.2">
      <c r="A29" s="121"/>
      <c r="B29" s="106"/>
      <c r="C29" s="57" t="s">
        <v>84</v>
      </c>
      <c r="D29" s="23">
        <f>D68</f>
        <v>10</v>
      </c>
      <c r="E29" s="7">
        <f>IF($D29=0,0,E68/$D29*100)</f>
        <v>40</v>
      </c>
      <c r="F29" s="7">
        <f>IF($D29=0,0,F68/$D29*100)</f>
        <v>60</v>
      </c>
    </row>
    <row r="30" spans="1:6" ht="21" customHeight="1" x14ac:dyDescent="0.2">
      <c r="A30" s="28"/>
      <c r="B30" s="106"/>
      <c r="C30" s="57" t="s">
        <v>85</v>
      </c>
      <c r="D30" s="23">
        <f t="shared" ref="D30:D33" si="19">D69</f>
        <v>11</v>
      </c>
      <c r="E30" s="7">
        <f t="shared" ref="E30:F30" si="20">IF($D30=0,0,E69/$D30*100)</f>
        <v>27.27272727272727</v>
      </c>
      <c r="F30" s="7">
        <f t="shared" si="20"/>
        <v>72.727272727272734</v>
      </c>
    </row>
    <row r="31" spans="1:6" ht="21" customHeight="1" x14ac:dyDescent="0.2">
      <c r="A31" s="16"/>
      <c r="B31" s="29"/>
      <c r="C31" s="57" t="s">
        <v>86</v>
      </c>
      <c r="D31" s="23">
        <f t="shared" si="19"/>
        <v>21</v>
      </c>
      <c r="E31" s="7">
        <f t="shared" ref="E31:F31" si="21">IF($D31=0,0,E70/$D31*100)</f>
        <v>28.571428571428569</v>
      </c>
      <c r="F31" s="7">
        <f t="shared" si="21"/>
        <v>71.428571428571431</v>
      </c>
    </row>
    <row r="32" spans="1:6" ht="21" customHeight="1" x14ac:dyDescent="0.2">
      <c r="A32" s="16"/>
      <c r="B32" s="29"/>
      <c r="C32" s="52" t="s">
        <v>87</v>
      </c>
      <c r="D32" s="23">
        <f t="shared" si="19"/>
        <v>2</v>
      </c>
      <c r="E32" s="7">
        <f t="shared" ref="E32:F32" si="22">IF($D32=0,0,E71/$D32*100)</f>
        <v>50</v>
      </c>
      <c r="F32" s="7">
        <f t="shared" si="22"/>
        <v>50</v>
      </c>
    </row>
    <row r="33" spans="1:6" ht="21" customHeight="1" x14ac:dyDescent="0.2">
      <c r="A33" s="16"/>
      <c r="B33" s="27"/>
      <c r="C33" s="56" t="s">
        <v>16</v>
      </c>
      <c r="D33" s="24">
        <f t="shared" si="19"/>
        <v>1</v>
      </c>
      <c r="E33" s="5">
        <f t="shared" ref="E33:F33" si="23">IF($D33=0,0,E72/$D33*100)</f>
        <v>0</v>
      </c>
      <c r="F33" s="5">
        <f t="shared" si="23"/>
        <v>100</v>
      </c>
    </row>
    <row r="34" spans="1:6" ht="15" customHeight="1" x14ac:dyDescent="0.2">
      <c r="A34" s="16"/>
      <c r="B34" s="105" t="s">
        <v>38</v>
      </c>
      <c r="C34" s="12" t="s">
        <v>24</v>
      </c>
      <c r="D34" s="23">
        <f t="shared" ref="D34:E34" si="24">D73</f>
        <v>129</v>
      </c>
      <c r="E34" s="9">
        <f t="shared" si="24"/>
        <v>22</v>
      </c>
      <c r="F34" s="9">
        <f>F73</f>
        <v>107</v>
      </c>
    </row>
    <row r="35" spans="1:6" ht="15" customHeight="1" x14ac:dyDescent="0.2">
      <c r="A35" s="16"/>
      <c r="B35" s="106"/>
      <c r="C35" s="15"/>
      <c r="D35" s="14">
        <f>IF(SUM(E35:F35)&gt;100,"－",SUM(E35:F35))</f>
        <v>100</v>
      </c>
      <c r="E35" s="13">
        <f>E73/$D34*100</f>
        <v>17.054263565891471</v>
      </c>
      <c r="F35" s="13">
        <f>F73/$D34*100</f>
        <v>82.945736434108525</v>
      </c>
    </row>
    <row r="36" spans="1:6" ht="21" customHeight="1" x14ac:dyDescent="0.2">
      <c r="A36" s="16"/>
      <c r="B36" s="106"/>
      <c r="C36" s="57" t="s">
        <v>84</v>
      </c>
      <c r="D36" s="23">
        <f>D75</f>
        <v>7</v>
      </c>
      <c r="E36" s="7">
        <f>IF($D36=0,0,E75/$D36*100)</f>
        <v>42.857142857142854</v>
      </c>
      <c r="F36" s="7">
        <f>IF($D36=0,0,F75/$D36*100)</f>
        <v>57.142857142857139</v>
      </c>
    </row>
    <row r="37" spans="1:6" ht="21" customHeight="1" x14ac:dyDescent="0.2">
      <c r="A37" s="16"/>
      <c r="B37" s="106"/>
      <c r="C37" s="57" t="s">
        <v>85</v>
      </c>
      <c r="D37" s="23">
        <f t="shared" ref="D37:D40" si="25">D76</f>
        <v>16</v>
      </c>
      <c r="E37" s="7">
        <f t="shared" ref="E37:F37" si="26">IF($D37=0,0,E76/$D37*100)</f>
        <v>31.25</v>
      </c>
      <c r="F37" s="7">
        <f t="shared" si="26"/>
        <v>68.75</v>
      </c>
    </row>
    <row r="38" spans="1:6" ht="21" customHeight="1" x14ac:dyDescent="0.2">
      <c r="A38" s="16"/>
      <c r="B38" s="106"/>
      <c r="C38" s="57" t="s">
        <v>86</v>
      </c>
      <c r="D38" s="23">
        <f t="shared" si="25"/>
        <v>100</v>
      </c>
      <c r="E38" s="7">
        <f t="shared" ref="E38:F38" si="27">IF($D38=0,0,E77/$D38*100)</f>
        <v>14.000000000000002</v>
      </c>
      <c r="F38" s="7">
        <f t="shared" si="27"/>
        <v>86</v>
      </c>
    </row>
    <row r="39" spans="1:6" ht="21" customHeight="1" x14ac:dyDescent="0.2">
      <c r="A39" s="16"/>
      <c r="B39" s="25"/>
      <c r="C39" s="52" t="s">
        <v>87</v>
      </c>
      <c r="D39" s="23">
        <f t="shared" si="25"/>
        <v>2</v>
      </c>
      <c r="E39" s="7">
        <f t="shared" ref="E39:F39" si="28">IF($D39=0,0,E78/$D39*100)</f>
        <v>0</v>
      </c>
      <c r="F39" s="7">
        <f t="shared" si="28"/>
        <v>100</v>
      </c>
    </row>
    <row r="40" spans="1:6" ht="21" customHeight="1" x14ac:dyDescent="0.2">
      <c r="A40" s="17"/>
      <c r="B40" s="26"/>
      <c r="C40" s="56" t="s">
        <v>16</v>
      </c>
      <c r="D40" s="24">
        <f t="shared" si="25"/>
        <v>4</v>
      </c>
      <c r="E40" s="5">
        <f t="shared" ref="E40:F40" si="29">IF($D40=0,0,E79/$D40*100)</f>
        <v>0</v>
      </c>
      <c r="F40" s="5">
        <f t="shared" si="29"/>
        <v>100</v>
      </c>
    </row>
    <row r="44" spans="1:6" ht="15" customHeight="1" x14ac:dyDescent="0.2">
      <c r="A44" s="11" t="s">
        <v>206</v>
      </c>
      <c r="B44" s="105" t="s">
        <v>207</v>
      </c>
      <c r="C44" s="12" t="s">
        <v>24</v>
      </c>
      <c r="D44" s="8">
        <v>45</v>
      </c>
      <c r="E44" s="8">
        <v>14</v>
      </c>
      <c r="F44" s="8">
        <v>31</v>
      </c>
    </row>
    <row r="45" spans="1:6" ht="15" customHeight="1" x14ac:dyDescent="0.2">
      <c r="A45" s="135" t="s">
        <v>208</v>
      </c>
      <c r="B45" s="106"/>
      <c r="C45" s="15"/>
      <c r="D45" s="8"/>
      <c r="E45" s="8"/>
      <c r="F45" s="8"/>
    </row>
    <row r="46" spans="1:6" ht="15" customHeight="1" x14ac:dyDescent="0.2">
      <c r="A46" s="135"/>
      <c r="B46" s="106"/>
      <c r="C46" s="18" t="s">
        <v>209</v>
      </c>
      <c r="D46" s="8">
        <v>36</v>
      </c>
      <c r="E46" s="8">
        <v>10</v>
      </c>
      <c r="F46" s="8">
        <v>26</v>
      </c>
    </row>
    <row r="47" spans="1:6" ht="15" customHeight="1" x14ac:dyDescent="0.2">
      <c r="A47" s="135"/>
      <c r="B47" s="125"/>
      <c r="C47" s="19" t="s">
        <v>210</v>
      </c>
      <c r="D47" s="8">
        <v>9</v>
      </c>
      <c r="E47" s="8">
        <v>4</v>
      </c>
      <c r="F47" s="8">
        <v>5</v>
      </c>
    </row>
    <row r="48" spans="1:6" ht="15" customHeight="1" x14ac:dyDescent="0.2">
      <c r="A48" s="135"/>
      <c r="B48" s="118" t="s">
        <v>38</v>
      </c>
      <c r="C48" s="12" t="s">
        <v>24</v>
      </c>
      <c r="D48" s="8">
        <v>129</v>
      </c>
      <c r="E48" s="8">
        <v>22</v>
      </c>
      <c r="F48" s="8">
        <v>107</v>
      </c>
    </row>
    <row r="49" spans="1:6" ht="15" customHeight="1" x14ac:dyDescent="0.2">
      <c r="A49" s="135"/>
      <c r="B49" s="119"/>
      <c r="C49" s="15"/>
      <c r="D49" s="8"/>
      <c r="E49" s="8"/>
      <c r="F49" s="8"/>
    </row>
    <row r="50" spans="1:6" ht="15" customHeight="1" x14ac:dyDescent="0.2">
      <c r="A50" s="16"/>
      <c r="B50" s="119"/>
      <c r="C50" s="18" t="s">
        <v>209</v>
      </c>
      <c r="D50" s="8">
        <v>116</v>
      </c>
      <c r="E50" s="8">
        <v>20</v>
      </c>
      <c r="F50" s="8">
        <v>96</v>
      </c>
    </row>
    <row r="51" spans="1:6" ht="15" customHeight="1" x14ac:dyDescent="0.2">
      <c r="A51" s="17"/>
      <c r="B51" s="120"/>
      <c r="C51" s="19" t="s">
        <v>210</v>
      </c>
      <c r="D51" s="8">
        <v>13</v>
      </c>
      <c r="E51" s="8">
        <v>2</v>
      </c>
      <c r="F51" s="8">
        <v>11</v>
      </c>
    </row>
    <row r="52" spans="1:6" ht="15" customHeight="1" x14ac:dyDescent="0.2">
      <c r="A52" s="11" t="s">
        <v>211</v>
      </c>
      <c r="B52" s="105" t="s">
        <v>207</v>
      </c>
      <c r="C52" s="12" t="s">
        <v>24</v>
      </c>
      <c r="D52" s="8">
        <v>45</v>
      </c>
      <c r="E52" s="8">
        <v>14</v>
      </c>
      <c r="F52" s="8">
        <v>31</v>
      </c>
    </row>
    <row r="53" spans="1:6" ht="15" customHeight="1" x14ac:dyDescent="0.2">
      <c r="A53" s="121" t="s">
        <v>212</v>
      </c>
      <c r="B53" s="106"/>
      <c r="C53" s="15"/>
      <c r="D53" s="8"/>
      <c r="E53" s="8"/>
      <c r="F53" s="8"/>
    </row>
    <row r="54" spans="1:6" ht="15" customHeight="1" x14ac:dyDescent="0.2">
      <c r="A54" s="121"/>
      <c r="B54" s="106"/>
      <c r="C54" s="57" t="s">
        <v>84</v>
      </c>
      <c r="D54" s="8">
        <v>3</v>
      </c>
      <c r="E54" s="8">
        <v>2</v>
      </c>
      <c r="F54" s="8">
        <v>1</v>
      </c>
    </row>
    <row r="55" spans="1:6" ht="15" customHeight="1" x14ac:dyDescent="0.2">
      <c r="A55" s="54"/>
      <c r="B55" s="106"/>
      <c r="C55" s="57" t="s">
        <v>85</v>
      </c>
      <c r="D55" s="8">
        <v>3</v>
      </c>
      <c r="E55" s="8">
        <v>2</v>
      </c>
      <c r="F55" s="8">
        <v>1</v>
      </c>
    </row>
    <row r="56" spans="1:6" ht="15" customHeight="1" x14ac:dyDescent="0.2">
      <c r="A56" s="16"/>
      <c r="B56" s="29"/>
      <c r="C56" s="57" t="s">
        <v>86</v>
      </c>
      <c r="D56" s="8">
        <v>33</v>
      </c>
      <c r="E56" s="8">
        <v>8</v>
      </c>
      <c r="F56" s="8">
        <v>25</v>
      </c>
    </row>
    <row r="57" spans="1:6" ht="15" customHeight="1" x14ac:dyDescent="0.2">
      <c r="A57" s="16"/>
      <c r="B57" s="29"/>
      <c r="C57" s="52" t="s">
        <v>87</v>
      </c>
      <c r="D57" s="8">
        <v>3</v>
      </c>
      <c r="E57" s="8">
        <v>1</v>
      </c>
      <c r="F57" s="8">
        <v>2</v>
      </c>
    </row>
    <row r="58" spans="1:6" ht="15" customHeight="1" x14ac:dyDescent="0.2">
      <c r="A58" s="16"/>
      <c r="B58" s="27"/>
      <c r="C58" s="56" t="s">
        <v>16</v>
      </c>
      <c r="D58" s="8">
        <v>3</v>
      </c>
      <c r="E58" s="8">
        <v>1</v>
      </c>
      <c r="F58" s="8">
        <v>2</v>
      </c>
    </row>
    <row r="59" spans="1:6" ht="15" customHeight="1" x14ac:dyDescent="0.2">
      <c r="A59" s="16"/>
      <c r="B59" s="105" t="s">
        <v>38</v>
      </c>
      <c r="C59" s="12" t="s">
        <v>24</v>
      </c>
      <c r="D59" s="8">
        <v>129</v>
      </c>
      <c r="E59" s="8">
        <v>22</v>
      </c>
      <c r="F59" s="8">
        <v>107</v>
      </c>
    </row>
    <row r="60" spans="1:6" ht="15" customHeight="1" x14ac:dyDescent="0.2">
      <c r="A60" s="16"/>
      <c r="B60" s="106"/>
      <c r="C60" s="15"/>
      <c r="D60" s="8"/>
      <c r="E60" s="8"/>
      <c r="F60" s="8"/>
    </row>
    <row r="61" spans="1:6" ht="15" customHeight="1" x14ac:dyDescent="0.2">
      <c r="A61" s="16"/>
      <c r="B61" s="106"/>
      <c r="C61" s="57" t="s">
        <v>84</v>
      </c>
      <c r="D61" s="8">
        <v>4</v>
      </c>
      <c r="E61" s="8">
        <v>2</v>
      </c>
      <c r="F61" s="8">
        <v>2</v>
      </c>
    </row>
    <row r="62" spans="1:6" ht="15" customHeight="1" x14ac:dyDescent="0.2">
      <c r="A62" s="16"/>
      <c r="B62" s="106"/>
      <c r="C62" s="57" t="s">
        <v>85</v>
      </c>
      <c r="D62" s="8">
        <v>5</v>
      </c>
      <c r="E62" s="8">
        <v>0</v>
      </c>
      <c r="F62" s="8">
        <v>5</v>
      </c>
    </row>
    <row r="63" spans="1:6" ht="15" customHeight="1" x14ac:dyDescent="0.2">
      <c r="A63" s="16"/>
      <c r="B63" s="106"/>
      <c r="C63" s="57" t="s">
        <v>86</v>
      </c>
      <c r="D63" s="8">
        <v>53</v>
      </c>
      <c r="E63" s="8">
        <v>15</v>
      </c>
      <c r="F63" s="8">
        <v>38</v>
      </c>
    </row>
    <row r="64" spans="1:6" ht="15" customHeight="1" x14ac:dyDescent="0.2">
      <c r="A64" s="16"/>
      <c r="B64" s="25"/>
      <c r="C64" s="52" t="s">
        <v>87</v>
      </c>
      <c r="D64" s="8">
        <v>62</v>
      </c>
      <c r="E64" s="8">
        <v>5</v>
      </c>
      <c r="F64" s="8">
        <v>57</v>
      </c>
    </row>
    <row r="65" spans="1:6" ht="15" customHeight="1" x14ac:dyDescent="0.2">
      <c r="A65" s="17"/>
      <c r="B65" s="26"/>
      <c r="C65" s="56" t="s">
        <v>16</v>
      </c>
      <c r="D65" s="8">
        <v>5</v>
      </c>
      <c r="E65" s="8">
        <v>0</v>
      </c>
      <c r="F65" s="8">
        <v>5</v>
      </c>
    </row>
    <row r="66" spans="1:6" ht="15" customHeight="1" x14ac:dyDescent="0.2">
      <c r="A66" s="11" t="s">
        <v>213</v>
      </c>
      <c r="B66" s="105" t="s">
        <v>207</v>
      </c>
      <c r="C66" s="12" t="s">
        <v>24</v>
      </c>
      <c r="D66" s="8">
        <v>45</v>
      </c>
      <c r="E66" s="8">
        <v>14</v>
      </c>
      <c r="F66" s="8">
        <v>31</v>
      </c>
    </row>
    <row r="67" spans="1:6" ht="15" customHeight="1" x14ac:dyDescent="0.2">
      <c r="A67" s="121" t="s">
        <v>214</v>
      </c>
      <c r="B67" s="106"/>
      <c r="C67" s="15"/>
      <c r="D67" s="8"/>
      <c r="E67" s="8"/>
      <c r="F67" s="8"/>
    </row>
    <row r="68" spans="1:6" ht="15" customHeight="1" x14ac:dyDescent="0.2">
      <c r="A68" s="121"/>
      <c r="B68" s="106"/>
      <c r="C68" s="57" t="s">
        <v>84</v>
      </c>
      <c r="D68" s="8">
        <v>10</v>
      </c>
      <c r="E68" s="8">
        <v>4</v>
      </c>
      <c r="F68" s="8">
        <v>6</v>
      </c>
    </row>
    <row r="69" spans="1:6" ht="15" customHeight="1" x14ac:dyDescent="0.2">
      <c r="A69" s="28"/>
      <c r="B69" s="106"/>
      <c r="C69" s="57" t="s">
        <v>85</v>
      </c>
      <c r="D69" s="8">
        <v>11</v>
      </c>
      <c r="E69" s="8">
        <v>3</v>
      </c>
      <c r="F69" s="8">
        <v>8</v>
      </c>
    </row>
    <row r="70" spans="1:6" ht="15" customHeight="1" x14ac:dyDescent="0.2">
      <c r="A70" s="16"/>
      <c r="B70" s="29"/>
      <c r="C70" s="57" t="s">
        <v>86</v>
      </c>
      <c r="D70" s="8">
        <v>21</v>
      </c>
      <c r="E70" s="8">
        <v>6</v>
      </c>
      <c r="F70" s="8">
        <v>15</v>
      </c>
    </row>
    <row r="71" spans="1:6" ht="15" customHeight="1" x14ac:dyDescent="0.2">
      <c r="A71" s="16"/>
      <c r="B71" s="29"/>
      <c r="C71" s="52" t="s">
        <v>87</v>
      </c>
      <c r="D71" s="8">
        <v>2</v>
      </c>
      <c r="E71" s="8">
        <v>1</v>
      </c>
      <c r="F71" s="8">
        <v>1</v>
      </c>
    </row>
    <row r="72" spans="1:6" ht="15" customHeight="1" x14ac:dyDescent="0.2">
      <c r="A72" s="16"/>
      <c r="B72" s="27"/>
      <c r="C72" s="56" t="s">
        <v>16</v>
      </c>
      <c r="D72" s="8">
        <v>1</v>
      </c>
      <c r="E72" s="8">
        <v>0</v>
      </c>
      <c r="F72" s="8">
        <v>1</v>
      </c>
    </row>
    <row r="73" spans="1:6" ht="15" customHeight="1" x14ac:dyDescent="0.2">
      <c r="A73" s="16"/>
      <c r="B73" s="105" t="s">
        <v>38</v>
      </c>
      <c r="C73" s="12" t="s">
        <v>24</v>
      </c>
      <c r="D73" s="8">
        <v>129</v>
      </c>
      <c r="E73" s="8">
        <v>22</v>
      </c>
      <c r="F73" s="8">
        <v>107</v>
      </c>
    </row>
    <row r="74" spans="1:6" ht="15" customHeight="1" x14ac:dyDescent="0.2">
      <c r="A74" s="16"/>
      <c r="B74" s="106"/>
      <c r="C74" s="15"/>
      <c r="D74" s="8"/>
      <c r="E74" s="8"/>
      <c r="F74" s="8"/>
    </row>
    <row r="75" spans="1:6" ht="15" customHeight="1" x14ac:dyDescent="0.2">
      <c r="A75" s="16"/>
      <c r="B75" s="106"/>
      <c r="C75" s="57" t="s">
        <v>84</v>
      </c>
      <c r="D75" s="8">
        <v>7</v>
      </c>
      <c r="E75" s="8">
        <v>3</v>
      </c>
      <c r="F75" s="8">
        <v>4</v>
      </c>
    </row>
    <row r="76" spans="1:6" ht="15" customHeight="1" x14ac:dyDescent="0.2">
      <c r="A76" s="16"/>
      <c r="B76" s="106"/>
      <c r="C76" s="57" t="s">
        <v>85</v>
      </c>
      <c r="D76" s="8">
        <v>16</v>
      </c>
      <c r="E76" s="8">
        <v>5</v>
      </c>
      <c r="F76" s="8">
        <v>11</v>
      </c>
    </row>
    <row r="77" spans="1:6" ht="15" customHeight="1" x14ac:dyDescent="0.2">
      <c r="A77" s="16"/>
      <c r="B77" s="106"/>
      <c r="C77" s="57" t="s">
        <v>86</v>
      </c>
      <c r="D77" s="8">
        <v>100</v>
      </c>
      <c r="E77" s="8">
        <v>14</v>
      </c>
      <c r="F77" s="8">
        <v>86</v>
      </c>
    </row>
    <row r="78" spans="1:6" ht="15" customHeight="1" x14ac:dyDescent="0.2">
      <c r="A78" s="16"/>
      <c r="B78" s="25"/>
      <c r="C78" s="52" t="s">
        <v>87</v>
      </c>
      <c r="D78" s="8">
        <v>2</v>
      </c>
      <c r="E78" s="8">
        <v>0</v>
      </c>
      <c r="F78" s="8">
        <v>2</v>
      </c>
    </row>
    <row r="79" spans="1:6" ht="15" customHeight="1" x14ac:dyDescent="0.2">
      <c r="A79" s="17"/>
      <c r="B79" s="26"/>
      <c r="C79" s="56" t="s">
        <v>16</v>
      </c>
      <c r="D79" s="8">
        <v>4</v>
      </c>
      <c r="E79" s="8">
        <v>0</v>
      </c>
      <c r="F79" s="8">
        <v>4</v>
      </c>
    </row>
  </sheetData>
  <mergeCells count="19">
    <mergeCell ref="B48:B51"/>
    <mergeCell ref="B52:B55"/>
    <mergeCell ref="B66:B69"/>
    <mergeCell ref="B59:B63"/>
    <mergeCell ref="D1:F3"/>
    <mergeCell ref="B73:B77"/>
    <mergeCell ref="A67:A68"/>
    <mergeCell ref="B5:B8"/>
    <mergeCell ref="B13:B16"/>
    <mergeCell ref="B27:B30"/>
    <mergeCell ref="A6:A10"/>
    <mergeCell ref="A14:A15"/>
    <mergeCell ref="B9:B12"/>
    <mergeCell ref="A28:A29"/>
    <mergeCell ref="B20:B24"/>
    <mergeCell ref="B34:B38"/>
    <mergeCell ref="A53:A54"/>
    <mergeCell ref="A45:A49"/>
    <mergeCell ref="B44:B47"/>
  </mergeCells>
  <phoneticPr fontId="7"/>
  <pageMargins left="0.19685039370078741" right="0.19685039370078741" top="0.39370078740157483" bottom="0.19685039370078741" header="0.19685039370078741" footer="0.19685039370078741"/>
  <pageSetup paperSize="9" scale="75" orientation="portrait" horizontalDpi="200" verticalDpi="200" r:id="rId1"/>
  <headerFooter alignWithMargins="0">
    <oddHeader>&amp;R&amp;"MS UI Gothic,標準"クロス1-&amp;A</oddHeader>
  </headerFooter>
  <ignoredErrors>
    <ignoredError sqref="D6:F4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2"/>
  <sheetViews>
    <sheetView showGridLines="0" view="pageBreakPreview" zoomScaleNormal="100" zoomScaleSheetLayoutView="100" workbookViewId="0">
      <selection activeCell="L13" sqref="L13"/>
    </sheetView>
  </sheetViews>
  <sheetFormatPr defaultColWidth="8" defaultRowHeight="15" customHeight="1" x14ac:dyDescent="0.2"/>
  <cols>
    <col min="1" max="1" width="14.8984375" style="1" customWidth="1"/>
    <col min="2" max="2" width="4.296875" style="1" customWidth="1"/>
    <col min="3" max="3" width="7.8984375" style="1" customWidth="1"/>
    <col min="4" max="15" width="9.69921875" style="1" customWidth="1"/>
    <col min="16" max="16384" width="8" style="1"/>
  </cols>
  <sheetData>
    <row r="1" spans="1:15" ht="15" customHeight="1" x14ac:dyDescent="0.2">
      <c r="D1" s="11" t="s">
        <v>215</v>
      </c>
      <c r="E1" s="69"/>
      <c r="F1" s="69"/>
      <c r="G1" s="69"/>
      <c r="H1" s="69"/>
      <c r="I1" s="69"/>
      <c r="J1" s="69"/>
      <c r="K1" s="69"/>
      <c r="L1" s="69"/>
      <c r="M1" s="69"/>
      <c r="N1" s="69"/>
      <c r="O1" s="40"/>
    </row>
    <row r="2" spans="1:15" ht="15" customHeight="1" x14ac:dyDescent="0.2">
      <c r="A2" s="139"/>
      <c r="B2" s="139"/>
      <c r="C2" s="42"/>
      <c r="D2" s="17"/>
      <c r="E2" s="70"/>
      <c r="F2" s="70"/>
      <c r="G2" s="70"/>
      <c r="H2" s="70"/>
      <c r="I2" s="70"/>
      <c r="J2" s="70"/>
      <c r="K2" s="70"/>
      <c r="L2" s="70"/>
      <c r="M2" s="70"/>
      <c r="N2" s="70"/>
      <c r="O2" s="44"/>
    </row>
    <row r="3" spans="1:15" s="3" customFormat="1" ht="77" x14ac:dyDescent="0.2">
      <c r="A3" s="137"/>
      <c r="B3" s="138"/>
      <c r="C3" s="136"/>
      <c r="D3" s="2" t="s">
        <v>3</v>
      </c>
      <c r="E3" s="10" t="s">
        <v>216</v>
      </c>
      <c r="F3" s="10" t="s">
        <v>217</v>
      </c>
      <c r="G3" s="10" t="s">
        <v>218</v>
      </c>
      <c r="H3" s="10" t="s">
        <v>219</v>
      </c>
      <c r="I3" s="10" t="s">
        <v>220</v>
      </c>
      <c r="J3" s="10" t="s">
        <v>221</v>
      </c>
      <c r="K3" s="10" t="s">
        <v>222</v>
      </c>
      <c r="L3" s="10" t="s">
        <v>223</v>
      </c>
      <c r="M3" s="10" t="s">
        <v>224</v>
      </c>
      <c r="N3" s="2" t="s">
        <v>15</v>
      </c>
      <c r="O3" s="2" t="s">
        <v>225</v>
      </c>
    </row>
    <row r="4" spans="1:15" ht="15" customHeight="1" x14ac:dyDescent="0.2">
      <c r="A4" s="11" t="s">
        <v>226</v>
      </c>
      <c r="B4" s="105" t="s">
        <v>207</v>
      </c>
      <c r="C4" s="12" t="s">
        <v>24</v>
      </c>
      <c r="D4" s="22">
        <f t="shared" ref="D4:E4" si="0">D15</f>
        <v>35</v>
      </c>
      <c r="E4" s="4">
        <f t="shared" si="0"/>
        <v>19</v>
      </c>
      <c r="F4" s="4">
        <f t="shared" ref="F4:O4" si="1">F15</f>
        <v>7</v>
      </c>
      <c r="G4" s="4">
        <f t="shared" si="1"/>
        <v>18</v>
      </c>
      <c r="H4" s="4">
        <f t="shared" si="1"/>
        <v>1</v>
      </c>
      <c r="I4" s="4">
        <f t="shared" si="1"/>
        <v>23</v>
      </c>
      <c r="J4" s="4">
        <f t="shared" si="1"/>
        <v>20</v>
      </c>
      <c r="K4" s="4">
        <f t="shared" si="1"/>
        <v>3</v>
      </c>
      <c r="L4" s="4">
        <f t="shared" si="1"/>
        <v>5</v>
      </c>
      <c r="M4" s="4">
        <f t="shared" si="1"/>
        <v>3</v>
      </c>
      <c r="N4" s="4">
        <f t="shared" si="1"/>
        <v>0</v>
      </c>
      <c r="O4" s="4">
        <f t="shared" si="1"/>
        <v>2</v>
      </c>
    </row>
    <row r="5" spans="1:15" ht="15" customHeight="1" x14ac:dyDescent="0.2">
      <c r="A5" s="121" t="s">
        <v>227</v>
      </c>
      <c r="B5" s="106"/>
      <c r="C5" s="15"/>
      <c r="D5" s="14" t="str">
        <f>IF(SUM(E5:O5)&gt;100,"－",SUM(E5:O5))</f>
        <v>－</v>
      </c>
      <c r="E5" s="13">
        <f t="shared" ref="E5:O5" si="2">E15/$D4*100</f>
        <v>54.285714285714285</v>
      </c>
      <c r="F5" s="13">
        <f t="shared" si="2"/>
        <v>20</v>
      </c>
      <c r="G5" s="13">
        <f t="shared" si="2"/>
        <v>51.428571428571423</v>
      </c>
      <c r="H5" s="13">
        <f t="shared" si="2"/>
        <v>2.8571428571428572</v>
      </c>
      <c r="I5" s="13">
        <f t="shared" si="2"/>
        <v>65.714285714285708</v>
      </c>
      <c r="J5" s="13">
        <f t="shared" si="2"/>
        <v>57.142857142857139</v>
      </c>
      <c r="K5" s="13">
        <f t="shared" si="2"/>
        <v>8.5714285714285712</v>
      </c>
      <c r="L5" s="13">
        <f t="shared" si="2"/>
        <v>14.285714285714285</v>
      </c>
      <c r="M5" s="13">
        <f t="shared" si="2"/>
        <v>8.5714285714285712</v>
      </c>
      <c r="N5" s="13">
        <f t="shared" si="2"/>
        <v>0</v>
      </c>
      <c r="O5" s="13">
        <f t="shared" si="2"/>
        <v>5.7142857142857144</v>
      </c>
    </row>
    <row r="6" spans="1:15" ht="15" customHeight="1" x14ac:dyDescent="0.2">
      <c r="A6" s="121"/>
      <c r="B6" s="106"/>
      <c r="C6" s="18" t="s">
        <v>209</v>
      </c>
      <c r="D6" s="23">
        <f>D17</f>
        <v>14</v>
      </c>
      <c r="E6" s="7">
        <f t="shared" ref="E6:O6" si="3">IF($D6=0,0,E17/$D6*100)</f>
        <v>35.714285714285715</v>
      </c>
      <c r="F6" s="7">
        <f t="shared" si="3"/>
        <v>7.1428571428571423</v>
      </c>
      <c r="G6" s="7">
        <f t="shared" si="3"/>
        <v>50</v>
      </c>
      <c r="H6" s="7">
        <f t="shared" si="3"/>
        <v>0</v>
      </c>
      <c r="I6" s="7">
        <f t="shared" si="3"/>
        <v>50</v>
      </c>
      <c r="J6" s="7">
        <f t="shared" si="3"/>
        <v>57.142857142857139</v>
      </c>
      <c r="K6" s="7">
        <f t="shared" si="3"/>
        <v>7.1428571428571423</v>
      </c>
      <c r="L6" s="7">
        <f t="shared" si="3"/>
        <v>21.428571428571427</v>
      </c>
      <c r="M6" s="7">
        <f t="shared" si="3"/>
        <v>0</v>
      </c>
      <c r="N6" s="7">
        <f t="shared" si="3"/>
        <v>0</v>
      </c>
      <c r="O6" s="7">
        <f t="shared" si="3"/>
        <v>7.1428571428571423</v>
      </c>
    </row>
    <row r="7" spans="1:15" ht="15" customHeight="1" x14ac:dyDescent="0.2">
      <c r="A7" s="121"/>
      <c r="B7" s="125"/>
      <c r="C7" s="19" t="s">
        <v>210</v>
      </c>
      <c r="D7" s="24">
        <f>D18</f>
        <v>21</v>
      </c>
      <c r="E7" s="5">
        <f t="shared" ref="E7:O7" si="4">IF($D7=0,0,E18/$D7*100)</f>
        <v>66.666666666666657</v>
      </c>
      <c r="F7" s="5">
        <f t="shared" si="4"/>
        <v>28.571428571428569</v>
      </c>
      <c r="G7" s="5">
        <f t="shared" si="4"/>
        <v>52.380952380952387</v>
      </c>
      <c r="H7" s="5">
        <f t="shared" si="4"/>
        <v>4.7619047619047619</v>
      </c>
      <c r="I7" s="5">
        <f t="shared" si="4"/>
        <v>76.19047619047619</v>
      </c>
      <c r="J7" s="5">
        <f t="shared" si="4"/>
        <v>57.142857142857139</v>
      </c>
      <c r="K7" s="5">
        <f t="shared" si="4"/>
        <v>9.5238095238095237</v>
      </c>
      <c r="L7" s="5">
        <f t="shared" si="4"/>
        <v>9.5238095238095237</v>
      </c>
      <c r="M7" s="5">
        <f t="shared" si="4"/>
        <v>14.285714285714285</v>
      </c>
      <c r="N7" s="5">
        <f t="shared" si="4"/>
        <v>0</v>
      </c>
      <c r="O7" s="5">
        <f t="shared" si="4"/>
        <v>4.7619047619047619</v>
      </c>
    </row>
    <row r="8" spans="1:15" ht="15" customHeight="1" x14ac:dyDescent="0.2">
      <c r="A8" s="16"/>
      <c r="B8" s="118" t="s">
        <v>38</v>
      </c>
      <c r="C8" s="12" t="s">
        <v>24</v>
      </c>
      <c r="D8" s="23">
        <f t="shared" ref="D8:O8" si="5">D19</f>
        <v>123</v>
      </c>
      <c r="E8" s="9">
        <f t="shared" si="5"/>
        <v>98</v>
      </c>
      <c r="F8" s="9">
        <f t="shared" si="5"/>
        <v>40</v>
      </c>
      <c r="G8" s="9">
        <f t="shared" si="5"/>
        <v>96</v>
      </c>
      <c r="H8" s="9">
        <f t="shared" si="5"/>
        <v>1</v>
      </c>
      <c r="I8" s="9">
        <f t="shared" si="5"/>
        <v>114</v>
      </c>
      <c r="J8" s="9">
        <f t="shared" si="5"/>
        <v>92</v>
      </c>
      <c r="K8" s="9">
        <f t="shared" si="5"/>
        <v>1</v>
      </c>
      <c r="L8" s="9">
        <f t="shared" si="5"/>
        <v>8</v>
      </c>
      <c r="M8" s="9">
        <f t="shared" si="5"/>
        <v>65</v>
      </c>
      <c r="N8" s="9">
        <f t="shared" si="5"/>
        <v>0</v>
      </c>
      <c r="O8" s="9">
        <f t="shared" si="5"/>
        <v>2</v>
      </c>
    </row>
    <row r="9" spans="1:15" ht="15" customHeight="1" x14ac:dyDescent="0.2">
      <c r="A9" s="16"/>
      <c r="B9" s="119"/>
      <c r="C9" s="15"/>
      <c r="D9" s="14" t="str">
        <f>IF(SUM(E9:O9)&gt;100,"－",SUM(E9:O9))</f>
        <v>－</v>
      </c>
      <c r="E9" s="13">
        <f t="shared" ref="E9:O9" si="6">E19/$D8*100</f>
        <v>79.674796747967477</v>
      </c>
      <c r="F9" s="13">
        <f t="shared" si="6"/>
        <v>32.520325203252028</v>
      </c>
      <c r="G9" s="13">
        <f t="shared" si="6"/>
        <v>78.048780487804876</v>
      </c>
      <c r="H9" s="13">
        <f t="shared" si="6"/>
        <v>0.81300813008130091</v>
      </c>
      <c r="I9" s="13">
        <f t="shared" si="6"/>
        <v>92.682926829268297</v>
      </c>
      <c r="J9" s="13">
        <f t="shared" si="6"/>
        <v>74.796747967479675</v>
      </c>
      <c r="K9" s="13">
        <f t="shared" si="6"/>
        <v>0.81300813008130091</v>
      </c>
      <c r="L9" s="13">
        <f t="shared" si="6"/>
        <v>6.5040650406504072</v>
      </c>
      <c r="M9" s="13">
        <f t="shared" si="6"/>
        <v>52.845528455284551</v>
      </c>
      <c r="N9" s="13">
        <f t="shared" si="6"/>
        <v>0</v>
      </c>
      <c r="O9" s="13">
        <f t="shared" si="6"/>
        <v>1.6260162601626018</v>
      </c>
    </row>
    <row r="10" spans="1:15" ht="15" customHeight="1" x14ac:dyDescent="0.2">
      <c r="A10" s="16"/>
      <c r="B10" s="119"/>
      <c r="C10" s="18" t="s">
        <v>228</v>
      </c>
      <c r="D10" s="23">
        <f>D21</f>
        <v>21</v>
      </c>
      <c r="E10" s="7">
        <f t="shared" ref="E10:O10" si="7">IF($D10=0,0,E21/$D10*100)</f>
        <v>61.904761904761905</v>
      </c>
      <c r="F10" s="7">
        <f t="shared" si="7"/>
        <v>57.142857142857139</v>
      </c>
      <c r="G10" s="7">
        <f t="shared" si="7"/>
        <v>66.666666666666657</v>
      </c>
      <c r="H10" s="7">
        <f t="shared" si="7"/>
        <v>0</v>
      </c>
      <c r="I10" s="7">
        <f t="shared" si="7"/>
        <v>90.476190476190482</v>
      </c>
      <c r="J10" s="7">
        <f t="shared" si="7"/>
        <v>61.904761904761905</v>
      </c>
      <c r="K10" s="7">
        <f t="shared" si="7"/>
        <v>0</v>
      </c>
      <c r="L10" s="7">
        <f t="shared" si="7"/>
        <v>19.047619047619047</v>
      </c>
      <c r="M10" s="7">
        <f t="shared" si="7"/>
        <v>19.047619047619047</v>
      </c>
      <c r="N10" s="7">
        <f t="shared" si="7"/>
        <v>0</v>
      </c>
      <c r="O10" s="7">
        <f t="shared" si="7"/>
        <v>4.7619047619047619</v>
      </c>
    </row>
    <row r="11" spans="1:15" ht="21" customHeight="1" x14ac:dyDescent="0.2">
      <c r="A11" s="17"/>
      <c r="B11" s="120"/>
      <c r="C11" s="19" t="s">
        <v>229</v>
      </c>
      <c r="D11" s="24">
        <f>D22</f>
        <v>102</v>
      </c>
      <c r="E11" s="5">
        <f t="shared" ref="E11:O11" si="8">IF($D11=0,0,E22/$D11*100)</f>
        <v>83.333333333333343</v>
      </c>
      <c r="F11" s="5">
        <f t="shared" si="8"/>
        <v>27.450980392156865</v>
      </c>
      <c r="G11" s="5">
        <f t="shared" si="8"/>
        <v>80.392156862745097</v>
      </c>
      <c r="H11" s="5">
        <f t="shared" si="8"/>
        <v>0.98039215686274506</v>
      </c>
      <c r="I11" s="5">
        <f t="shared" si="8"/>
        <v>93.137254901960787</v>
      </c>
      <c r="J11" s="5">
        <f t="shared" si="8"/>
        <v>77.450980392156865</v>
      </c>
      <c r="K11" s="5">
        <f t="shared" si="8"/>
        <v>0.98039215686274506</v>
      </c>
      <c r="L11" s="5">
        <f t="shared" si="8"/>
        <v>3.9215686274509802</v>
      </c>
      <c r="M11" s="5">
        <f t="shared" si="8"/>
        <v>59.803921568627452</v>
      </c>
      <c r="N11" s="5">
        <f t="shared" si="8"/>
        <v>0</v>
      </c>
      <c r="O11" s="5">
        <f t="shared" si="8"/>
        <v>0.98039215686274506</v>
      </c>
    </row>
    <row r="15" spans="1:15" ht="15" customHeight="1" x14ac:dyDescent="0.2">
      <c r="A15" s="11" t="s">
        <v>226</v>
      </c>
      <c r="B15" s="105" t="s">
        <v>207</v>
      </c>
      <c r="C15" s="12" t="s">
        <v>24</v>
      </c>
      <c r="D15" s="8">
        <v>35</v>
      </c>
      <c r="E15" s="8">
        <v>19</v>
      </c>
      <c r="F15" s="8">
        <v>7</v>
      </c>
      <c r="G15" s="8">
        <v>18</v>
      </c>
      <c r="H15" s="8">
        <v>1</v>
      </c>
      <c r="I15" s="8">
        <v>23</v>
      </c>
      <c r="J15" s="8">
        <v>20</v>
      </c>
      <c r="K15" s="8">
        <v>3</v>
      </c>
      <c r="L15" s="8">
        <v>5</v>
      </c>
      <c r="M15" s="8">
        <v>3</v>
      </c>
      <c r="N15" s="8">
        <v>0</v>
      </c>
      <c r="O15" s="8">
        <v>2</v>
      </c>
    </row>
    <row r="16" spans="1:15" ht="15" customHeight="1" x14ac:dyDescent="0.2">
      <c r="A16" s="121" t="s">
        <v>227</v>
      </c>
      <c r="B16" s="106"/>
      <c r="C16" s="15"/>
      <c r="D16" s="8"/>
      <c r="E16" s="8"/>
      <c r="F16" s="8"/>
      <c r="G16" s="8"/>
      <c r="H16" s="8"/>
      <c r="I16" s="8"/>
      <c r="J16" s="8"/>
      <c r="K16" s="8"/>
      <c r="L16" s="8"/>
      <c r="M16" s="8"/>
      <c r="N16" s="8"/>
      <c r="O16" s="8"/>
    </row>
    <row r="17" spans="1:15" ht="15" customHeight="1" x14ac:dyDescent="0.2">
      <c r="A17" s="121"/>
      <c r="B17" s="106"/>
      <c r="C17" s="18" t="s">
        <v>209</v>
      </c>
      <c r="D17" s="8">
        <v>14</v>
      </c>
      <c r="E17" s="8">
        <v>5</v>
      </c>
      <c r="F17" s="8">
        <v>1</v>
      </c>
      <c r="G17" s="8">
        <v>7</v>
      </c>
      <c r="H17" s="8">
        <v>0</v>
      </c>
      <c r="I17" s="8">
        <v>7</v>
      </c>
      <c r="J17" s="8">
        <v>8</v>
      </c>
      <c r="K17" s="8">
        <v>1</v>
      </c>
      <c r="L17" s="8">
        <v>3</v>
      </c>
      <c r="M17" s="8">
        <v>0</v>
      </c>
      <c r="N17" s="8">
        <v>0</v>
      </c>
      <c r="O17" s="8">
        <v>1</v>
      </c>
    </row>
    <row r="18" spans="1:15" ht="15" customHeight="1" x14ac:dyDescent="0.2">
      <c r="A18" s="121"/>
      <c r="B18" s="125"/>
      <c r="C18" s="19" t="s">
        <v>210</v>
      </c>
      <c r="D18" s="8">
        <v>21</v>
      </c>
      <c r="E18" s="8">
        <v>14</v>
      </c>
      <c r="F18" s="8">
        <v>6</v>
      </c>
      <c r="G18" s="8">
        <v>11</v>
      </c>
      <c r="H18" s="8">
        <v>1</v>
      </c>
      <c r="I18" s="8">
        <v>16</v>
      </c>
      <c r="J18" s="8">
        <v>12</v>
      </c>
      <c r="K18" s="8">
        <v>2</v>
      </c>
      <c r="L18" s="8">
        <v>2</v>
      </c>
      <c r="M18" s="8">
        <v>3</v>
      </c>
      <c r="N18" s="8">
        <v>0</v>
      </c>
      <c r="O18" s="8">
        <v>1</v>
      </c>
    </row>
    <row r="19" spans="1:15" ht="15" customHeight="1" x14ac:dyDescent="0.2">
      <c r="A19" s="16"/>
      <c r="B19" s="118" t="s">
        <v>38</v>
      </c>
      <c r="C19" s="12" t="s">
        <v>24</v>
      </c>
      <c r="D19" s="8">
        <v>123</v>
      </c>
      <c r="E19" s="8">
        <v>98</v>
      </c>
      <c r="F19" s="8">
        <v>40</v>
      </c>
      <c r="G19" s="8">
        <v>96</v>
      </c>
      <c r="H19" s="8">
        <v>1</v>
      </c>
      <c r="I19" s="8">
        <v>114</v>
      </c>
      <c r="J19" s="8">
        <v>92</v>
      </c>
      <c r="K19" s="8">
        <v>1</v>
      </c>
      <c r="L19" s="8">
        <v>8</v>
      </c>
      <c r="M19" s="8">
        <v>65</v>
      </c>
      <c r="N19" s="8">
        <v>0</v>
      </c>
      <c r="O19" s="8">
        <v>2</v>
      </c>
    </row>
    <row r="20" spans="1:15" ht="15" customHeight="1" x14ac:dyDescent="0.2">
      <c r="A20" s="16"/>
      <c r="B20" s="119"/>
      <c r="C20" s="15"/>
      <c r="D20" s="8"/>
      <c r="E20" s="8"/>
      <c r="F20" s="8"/>
      <c r="G20" s="8"/>
      <c r="H20" s="8"/>
      <c r="I20" s="8"/>
      <c r="J20" s="8"/>
      <c r="K20" s="8"/>
      <c r="L20" s="8"/>
      <c r="M20" s="8"/>
      <c r="N20" s="8"/>
      <c r="O20" s="8"/>
    </row>
    <row r="21" spans="1:15" ht="15" customHeight="1" x14ac:dyDescent="0.2">
      <c r="A21" s="16"/>
      <c r="B21" s="119"/>
      <c r="C21" s="18" t="s">
        <v>228</v>
      </c>
      <c r="D21" s="8">
        <v>21</v>
      </c>
      <c r="E21" s="8">
        <v>13</v>
      </c>
      <c r="F21" s="8">
        <v>12</v>
      </c>
      <c r="G21" s="8">
        <v>14</v>
      </c>
      <c r="H21" s="8">
        <v>0</v>
      </c>
      <c r="I21" s="8">
        <v>19</v>
      </c>
      <c r="J21" s="8">
        <v>13</v>
      </c>
      <c r="K21" s="8">
        <v>0</v>
      </c>
      <c r="L21" s="8">
        <v>4</v>
      </c>
      <c r="M21" s="8">
        <v>4</v>
      </c>
      <c r="N21" s="8">
        <v>0</v>
      </c>
      <c r="O21" s="8">
        <v>1</v>
      </c>
    </row>
    <row r="22" spans="1:15" ht="15" customHeight="1" x14ac:dyDescent="0.2">
      <c r="A22" s="17"/>
      <c r="B22" s="120"/>
      <c r="C22" s="19" t="s">
        <v>229</v>
      </c>
      <c r="D22" s="8">
        <v>102</v>
      </c>
      <c r="E22" s="8">
        <v>85</v>
      </c>
      <c r="F22" s="8">
        <v>28</v>
      </c>
      <c r="G22" s="8">
        <v>82</v>
      </c>
      <c r="H22" s="8">
        <v>1</v>
      </c>
      <c r="I22" s="8">
        <v>95</v>
      </c>
      <c r="J22" s="8">
        <v>79</v>
      </c>
      <c r="K22" s="8">
        <v>1</v>
      </c>
      <c r="L22" s="8">
        <v>4</v>
      </c>
      <c r="M22" s="8">
        <v>61</v>
      </c>
      <c r="N22" s="8">
        <v>0</v>
      </c>
      <c r="O22" s="8">
        <v>1</v>
      </c>
    </row>
  </sheetData>
  <mergeCells count="6">
    <mergeCell ref="A16:A18"/>
    <mergeCell ref="B15:B18"/>
    <mergeCell ref="B19:B22"/>
    <mergeCell ref="B4:B7"/>
    <mergeCell ref="A5:A7"/>
    <mergeCell ref="B8:B11"/>
  </mergeCells>
  <phoneticPr fontId="7"/>
  <pageMargins left="0.19685039370078741" right="0.19685039370078741" top="0.39370078740157483" bottom="0.19685039370078741" header="0.19685039370078741" footer="0.19685039370078741"/>
  <pageSetup paperSize="9" scale="63" orientation="portrait" horizontalDpi="200" verticalDpi="200" r:id="rId1"/>
  <headerFooter alignWithMargins="0">
    <oddHeader>&amp;R&amp;"MS UI Gothic,標準"クロス1-&amp;A</oddHeader>
  </headerFooter>
  <ignoredErrors>
    <ignoredError sqref="D5:O11"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26F52-004B-4DE6-8446-142EA8E2995B}">
  <dimension ref="A1:X84"/>
  <sheetViews>
    <sheetView showGridLines="0" view="pageBreakPreview" zoomScaleNormal="100" zoomScaleSheetLayoutView="100" workbookViewId="0"/>
  </sheetViews>
  <sheetFormatPr defaultColWidth="8" defaultRowHeight="15" customHeight="1" x14ac:dyDescent="0.2"/>
  <cols>
    <col min="1" max="1" width="11.8984375" style="1" customWidth="1"/>
    <col min="2" max="2" width="4.296875" style="1" customWidth="1"/>
    <col min="3" max="3" width="15.69921875" style="1" customWidth="1"/>
    <col min="4" max="11" width="8.296875" style="1" customWidth="1"/>
    <col min="12" max="15" width="11.59765625" style="1" customWidth="1"/>
    <col min="16" max="24" width="11.09765625" style="1" customWidth="1"/>
    <col min="25" max="16384" width="8" style="1"/>
  </cols>
  <sheetData>
    <row r="1" spans="1:24" ht="15" customHeight="1" x14ac:dyDescent="0.2">
      <c r="D1" s="11" t="s">
        <v>113</v>
      </c>
      <c r="E1" s="69"/>
      <c r="F1" s="69"/>
      <c r="G1" s="69"/>
      <c r="H1" s="69"/>
      <c r="I1" s="69"/>
      <c r="J1" s="69"/>
      <c r="K1" s="139"/>
      <c r="L1" s="1" t="s">
        <v>239</v>
      </c>
      <c r="P1" s="11" t="s">
        <v>240</v>
      </c>
      <c r="Q1" s="69"/>
      <c r="R1" s="69"/>
      <c r="S1" s="69"/>
      <c r="T1" s="69"/>
      <c r="U1" s="69"/>
      <c r="V1" s="69"/>
      <c r="W1" s="69"/>
      <c r="X1" s="40"/>
    </row>
    <row r="2" spans="1:24" ht="15" customHeight="1" x14ac:dyDescent="0.2">
      <c r="A2" s="139"/>
      <c r="B2" s="139"/>
      <c r="C2" s="42"/>
      <c r="D2" s="17"/>
      <c r="E2" s="70"/>
      <c r="F2" s="70"/>
      <c r="G2" s="70"/>
      <c r="H2" s="70"/>
      <c r="I2" s="70"/>
      <c r="J2" s="70"/>
      <c r="K2" s="70"/>
      <c r="P2" s="17"/>
      <c r="Q2" s="70"/>
      <c r="R2" s="70"/>
      <c r="S2" s="70"/>
      <c r="T2" s="70"/>
      <c r="U2" s="70"/>
      <c r="V2" s="70"/>
      <c r="W2" s="70"/>
      <c r="X2" s="44"/>
    </row>
    <row r="3" spans="1:24" s="3" customFormat="1" ht="55" x14ac:dyDescent="0.2">
      <c r="A3" s="137"/>
      <c r="B3" s="138"/>
      <c r="C3" s="136"/>
      <c r="D3" s="2" t="s">
        <v>3</v>
      </c>
      <c r="E3" s="10" t="s">
        <v>241</v>
      </c>
      <c r="F3" s="10" t="s">
        <v>242</v>
      </c>
      <c r="G3" s="10" t="s">
        <v>243</v>
      </c>
      <c r="H3" s="10" t="s">
        <v>244</v>
      </c>
      <c r="I3" s="10" t="s">
        <v>245</v>
      </c>
      <c r="J3" s="10" t="s">
        <v>246</v>
      </c>
      <c r="K3" s="2" t="s">
        <v>106</v>
      </c>
      <c r="L3" s="2" t="s">
        <v>3</v>
      </c>
      <c r="M3" s="2" t="s">
        <v>247</v>
      </c>
      <c r="N3" s="10" t="s">
        <v>248</v>
      </c>
      <c r="O3" s="2" t="s">
        <v>106</v>
      </c>
      <c r="P3" s="37" t="s">
        <v>3</v>
      </c>
      <c r="Q3" s="35" t="s">
        <v>181</v>
      </c>
      <c r="R3" s="35" t="s">
        <v>182</v>
      </c>
      <c r="S3" s="35" t="s">
        <v>183</v>
      </c>
      <c r="T3" s="35" t="s">
        <v>184</v>
      </c>
      <c r="U3" s="35" t="s">
        <v>185</v>
      </c>
      <c r="V3" s="35" t="s">
        <v>186</v>
      </c>
      <c r="W3" s="142" t="s">
        <v>15</v>
      </c>
      <c r="X3" s="37" t="s">
        <v>106</v>
      </c>
    </row>
    <row r="4" spans="1:24" ht="15" customHeight="1" x14ac:dyDescent="0.2">
      <c r="A4" s="11" t="s">
        <v>249</v>
      </c>
      <c r="B4" s="21" t="s">
        <v>23</v>
      </c>
      <c r="C4" s="12" t="s">
        <v>24</v>
      </c>
      <c r="D4" s="22">
        <f t="shared" ref="D4:E4" si="0">D46</f>
        <v>844</v>
      </c>
      <c r="E4" s="4">
        <f t="shared" si="0"/>
        <v>595</v>
      </c>
      <c r="F4" s="4">
        <f>F46</f>
        <v>54</v>
      </c>
      <c r="G4" s="4">
        <f t="shared" ref="G4:J4" si="1">G46</f>
        <v>11</v>
      </c>
      <c r="H4" s="4">
        <f t="shared" si="1"/>
        <v>8</v>
      </c>
      <c r="I4" s="4">
        <f t="shared" si="1"/>
        <v>113</v>
      </c>
      <c r="J4" s="4">
        <f t="shared" si="1"/>
        <v>42</v>
      </c>
      <c r="K4" s="4">
        <f>K46</f>
        <v>21</v>
      </c>
      <c r="L4" s="22">
        <f t="shared" ref="L4:N4" si="2">L46</f>
        <v>649</v>
      </c>
      <c r="M4" s="4">
        <f t="shared" si="2"/>
        <v>486</v>
      </c>
      <c r="N4" s="4">
        <f t="shared" si="2"/>
        <v>132</v>
      </c>
      <c r="O4" s="4">
        <f>O46</f>
        <v>31</v>
      </c>
      <c r="P4" s="22">
        <f t="shared" ref="P4:W4" si="3">P46</f>
        <v>649</v>
      </c>
      <c r="Q4" s="4">
        <f t="shared" si="3"/>
        <v>475</v>
      </c>
      <c r="R4" s="4">
        <f t="shared" si="3"/>
        <v>121</v>
      </c>
      <c r="S4" s="4">
        <f t="shared" si="3"/>
        <v>20</v>
      </c>
      <c r="T4" s="4">
        <f t="shared" si="3"/>
        <v>0</v>
      </c>
      <c r="U4" s="4">
        <f t="shared" si="3"/>
        <v>0</v>
      </c>
      <c r="V4" s="4">
        <f t="shared" si="3"/>
        <v>0</v>
      </c>
      <c r="W4" s="4">
        <f t="shared" si="3"/>
        <v>2</v>
      </c>
      <c r="X4" s="4">
        <f>X46</f>
        <v>31</v>
      </c>
    </row>
    <row r="5" spans="1:24" ht="15" customHeight="1" x14ac:dyDescent="0.2">
      <c r="A5" s="28" t="s">
        <v>250</v>
      </c>
      <c r="B5" s="29" t="s">
        <v>26</v>
      </c>
      <c r="C5" s="15"/>
      <c r="D5" s="14">
        <f>IF(SUM(E5:K5)&gt;100,"－",SUM(E5:K5))</f>
        <v>100</v>
      </c>
      <c r="E5" s="13">
        <f t="shared" ref="E5:K5" si="4">E46/$D4*100</f>
        <v>70.497630331753555</v>
      </c>
      <c r="F5" s="13">
        <f t="shared" si="4"/>
        <v>6.3981042654028428</v>
      </c>
      <c r="G5" s="13">
        <f t="shared" si="4"/>
        <v>1.3033175355450237</v>
      </c>
      <c r="H5" s="13">
        <f t="shared" si="4"/>
        <v>0.94786729857819907</v>
      </c>
      <c r="I5" s="13">
        <f t="shared" si="4"/>
        <v>13.388625592417061</v>
      </c>
      <c r="J5" s="13">
        <f t="shared" si="4"/>
        <v>4.9763033175355451</v>
      </c>
      <c r="K5" s="13">
        <f t="shared" si="4"/>
        <v>2.4881516587677726</v>
      </c>
      <c r="L5" s="14">
        <f>IF(SUM(M5:O5)&gt;100,"－",SUM(M5:O5))</f>
        <v>100</v>
      </c>
      <c r="M5" s="13">
        <f>M46/$L4*100</f>
        <v>74.884437596302007</v>
      </c>
      <c r="N5" s="13">
        <f>N46/$L4*100</f>
        <v>20.33898305084746</v>
      </c>
      <c r="O5" s="13">
        <f>O46/$L4*100</f>
        <v>4.7765793528505389</v>
      </c>
      <c r="P5" s="14">
        <f>IF(SUM(Q5:X5)&gt;100,"－",SUM(Q5:X5))</f>
        <v>100</v>
      </c>
      <c r="Q5" s="13">
        <f t="shared" ref="Q5:X5" si="5">Q46/$P4*100</f>
        <v>73.18952234206472</v>
      </c>
      <c r="R5" s="13">
        <f t="shared" si="5"/>
        <v>18.64406779661017</v>
      </c>
      <c r="S5" s="13">
        <f t="shared" si="5"/>
        <v>3.0816640986132513</v>
      </c>
      <c r="T5" s="13">
        <f t="shared" si="5"/>
        <v>0</v>
      </c>
      <c r="U5" s="13">
        <f t="shared" si="5"/>
        <v>0</v>
      </c>
      <c r="V5" s="13">
        <f t="shared" si="5"/>
        <v>0</v>
      </c>
      <c r="W5" s="13">
        <f t="shared" si="5"/>
        <v>0.30816640986132515</v>
      </c>
      <c r="X5" s="13">
        <f t="shared" si="5"/>
        <v>4.7765793528505389</v>
      </c>
    </row>
    <row r="6" spans="1:24" ht="15" customHeight="1" x14ac:dyDescent="0.2">
      <c r="A6" s="28"/>
      <c r="B6" s="29" t="s">
        <v>27</v>
      </c>
      <c r="C6" s="18" t="s">
        <v>251</v>
      </c>
      <c r="D6" s="23">
        <f>D48</f>
        <v>64</v>
      </c>
      <c r="E6" s="7">
        <f t="shared" ref="E6:K16" si="6">IF($D6=0,0,E48/$D6*100)</f>
        <v>75</v>
      </c>
      <c r="F6" s="7">
        <f t="shared" si="6"/>
        <v>7.8125</v>
      </c>
      <c r="G6" s="7">
        <f t="shared" si="6"/>
        <v>1.5625</v>
      </c>
      <c r="H6" s="7">
        <f t="shared" si="6"/>
        <v>0</v>
      </c>
      <c r="I6" s="7">
        <f t="shared" si="6"/>
        <v>9.375</v>
      </c>
      <c r="J6" s="7">
        <f t="shared" si="6"/>
        <v>3.125</v>
      </c>
      <c r="K6" s="7">
        <f t="shared" si="6"/>
        <v>3.125</v>
      </c>
      <c r="L6" s="23">
        <f>L48</f>
        <v>53</v>
      </c>
      <c r="M6" s="7">
        <f>IF($L6=0,0,M48/$L6*100)</f>
        <v>84.905660377358487</v>
      </c>
      <c r="N6" s="7">
        <f>IF($L6=0,0,N48/$L6*100)</f>
        <v>15.09433962264151</v>
      </c>
      <c r="O6" s="7">
        <f>IF($L6=0,0,O48/$L6*100)</f>
        <v>0</v>
      </c>
      <c r="P6" s="23">
        <f>P48</f>
        <v>53</v>
      </c>
      <c r="Q6" s="7">
        <f t="shared" ref="Q6:X16" si="7">IF($P6=0,0,Q48/$P6*100)</f>
        <v>71.698113207547166</v>
      </c>
      <c r="R6" s="7">
        <f t="shared" si="7"/>
        <v>22.641509433962266</v>
      </c>
      <c r="S6" s="7">
        <f t="shared" si="7"/>
        <v>0</v>
      </c>
      <c r="T6" s="7">
        <f t="shared" si="7"/>
        <v>0</v>
      </c>
      <c r="U6" s="7">
        <f t="shared" si="7"/>
        <v>0</v>
      </c>
      <c r="V6" s="7">
        <f t="shared" si="7"/>
        <v>0</v>
      </c>
      <c r="W6" s="7">
        <f t="shared" si="7"/>
        <v>3.7735849056603774</v>
      </c>
      <c r="X6" s="7">
        <f t="shared" si="7"/>
        <v>1.8867924528301887</v>
      </c>
    </row>
    <row r="7" spans="1:24" ht="15" customHeight="1" x14ac:dyDescent="0.2">
      <c r="A7" s="28"/>
      <c r="B7" s="29" t="s">
        <v>29</v>
      </c>
      <c r="C7" s="18" t="s">
        <v>252</v>
      </c>
      <c r="D7" s="23">
        <f t="shared" ref="D7:E17" si="8">D49</f>
        <v>12</v>
      </c>
      <c r="E7" s="7">
        <f t="shared" si="6"/>
        <v>66.666666666666657</v>
      </c>
      <c r="F7" s="7">
        <f t="shared" si="6"/>
        <v>8.3333333333333321</v>
      </c>
      <c r="G7" s="7">
        <f t="shared" si="6"/>
        <v>0</v>
      </c>
      <c r="H7" s="7">
        <f t="shared" si="6"/>
        <v>0</v>
      </c>
      <c r="I7" s="7">
        <f t="shared" si="6"/>
        <v>16.666666666666664</v>
      </c>
      <c r="J7" s="7">
        <f t="shared" si="6"/>
        <v>8.3333333333333321</v>
      </c>
      <c r="K7" s="7">
        <f t="shared" si="6"/>
        <v>0</v>
      </c>
      <c r="L7" s="23">
        <f t="shared" ref="L7:N17" si="9">L49</f>
        <v>9</v>
      </c>
      <c r="M7" s="7">
        <f t="shared" ref="M7:O16" si="10">IF($L7=0,0,M49/$L7*100)</f>
        <v>66.666666666666657</v>
      </c>
      <c r="N7" s="7">
        <f t="shared" si="10"/>
        <v>33.333333333333329</v>
      </c>
      <c r="O7" s="7">
        <f t="shared" si="10"/>
        <v>0</v>
      </c>
      <c r="P7" s="23">
        <f t="shared" ref="P7:W17" si="11">P49</f>
        <v>9</v>
      </c>
      <c r="Q7" s="7">
        <f t="shared" si="7"/>
        <v>66.666666666666657</v>
      </c>
      <c r="R7" s="7">
        <f t="shared" si="7"/>
        <v>33.333333333333329</v>
      </c>
      <c r="S7" s="7">
        <f t="shared" si="7"/>
        <v>0</v>
      </c>
      <c r="T7" s="7">
        <f t="shared" si="7"/>
        <v>0</v>
      </c>
      <c r="U7" s="7">
        <f t="shared" si="7"/>
        <v>0</v>
      </c>
      <c r="V7" s="7">
        <f t="shared" si="7"/>
        <v>0</v>
      </c>
      <c r="W7" s="7">
        <f t="shared" si="7"/>
        <v>0</v>
      </c>
      <c r="X7" s="7">
        <f t="shared" si="7"/>
        <v>0</v>
      </c>
    </row>
    <row r="8" spans="1:24" ht="15" customHeight="1" x14ac:dyDescent="0.2">
      <c r="A8" s="16"/>
      <c r="B8" s="29"/>
      <c r="C8" s="18" t="s">
        <v>253</v>
      </c>
      <c r="D8" s="23">
        <f t="shared" si="8"/>
        <v>45</v>
      </c>
      <c r="E8" s="7">
        <f t="shared" si="6"/>
        <v>40</v>
      </c>
      <c r="F8" s="7">
        <f t="shared" si="6"/>
        <v>4.4444444444444446</v>
      </c>
      <c r="G8" s="7">
        <f t="shared" si="6"/>
        <v>2.2222222222222223</v>
      </c>
      <c r="H8" s="7">
        <f t="shared" si="6"/>
        <v>0</v>
      </c>
      <c r="I8" s="7">
        <f t="shared" si="6"/>
        <v>42.222222222222221</v>
      </c>
      <c r="J8" s="7">
        <f t="shared" si="6"/>
        <v>8.8888888888888893</v>
      </c>
      <c r="K8" s="7">
        <f t="shared" si="6"/>
        <v>2.2222222222222223</v>
      </c>
      <c r="L8" s="23">
        <f t="shared" si="9"/>
        <v>20</v>
      </c>
      <c r="M8" s="7">
        <f t="shared" si="10"/>
        <v>65</v>
      </c>
      <c r="N8" s="7">
        <f t="shared" si="10"/>
        <v>25</v>
      </c>
      <c r="O8" s="7">
        <f t="shared" si="10"/>
        <v>10</v>
      </c>
      <c r="P8" s="23">
        <f t="shared" si="11"/>
        <v>20</v>
      </c>
      <c r="Q8" s="7">
        <f t="shared" si="7"/>
        <v>70</v>
      </c>
      <c r="R8" s="7">
        <f t="shared" si="7"/>
        <v>15</v>
      </c>
      <c r="S8" s="7">
        <f t="shared" si="7"/>
        <v>5</v>
      </c>
      <c r="T8" s="7">
        <f t="shared" si="7"/>
        <v>0</v>
      </c>
      <c r="U8" s="7">
        <f t="shared" si="7"/>
        <v>0</v>
      </c>
      <c r="V8" s="7">
        <f t="shared" si="7"/>
        <v>0</v>
      </c>
      <c r="W8" s="7">
        <f t="shared" si="7"/>
        <v>0</v>
      </c>
      <c r="X8" s="7">
        <f t="shared" si="7"/>
        <v>10</v>
      </c>
    </row>
    <row r="9" spans="1:24" ht="15" customHeight="1" x14ac:dyDescent="0.2">
      <c r="A9" s="16"/>
      <c r="B9" s="29"/>
      <c r="C9" s="18" t="s">
        <v>254</v>
      </c>
      <c r="D9" s="23">
        <f t="shared" si="8"/>
        <v>55</v>
      </c>
      <c r="E9" s="7">
        <f t="shared" si="6"/>
        <v>40</v>
      </c>
      <c r="F9" s="7">
        <f t="shared" si="6"/>
        <v>5.4545454545454541</v>
      </c>
      <c r="G9" s="7">
        <f t="shared" si="6"/>
        <v>7.2727272727272725</v>
      </c>
      <c r="H9" s="7">
        <f t="shared" si="6"/>
        <v>5.4545454545454541</v>
      </c>
      <c r="I9" s="7">
        <f t="shared" si="6"/>
        <v>30.909090909090907</v>
      </c>
      <c r="J9" s="7">
        <f t="shared" si="6"/>
        <v>5.4545454545454541</v>
      </c>
      <c r="K9" s="7">
        <f t="shared" si="6"/>
        <v>5.4545454545454541</v>
      </c>
      <c r="L9" s="23">
        <f t="shared" si="9"/>
        <v>25</v>
      </c>
      <c r="M9" s="7">
        <f t="shared" si="10"/>
        <v>52</v>
      </c>
      <c r="N9" s="7">
        <f t="shared" si="10"/>
        <v>40</v>
      </c>
      <c r="O9" s="7">
        <f t="shared" si="10"/>
        <v>8</v>
      </c>
      <c r="P9" s="23">
        <f t="shared" si="11"/>
        <v>25</v>
      </c>
      <c r="Q9" s="7">
        <f t="shared" si="7"/>
        <v>80</v>
      </c>
      <c r="R9" s="7">
        <f t="shared" si="7"/>
        <v>12</v>
      </c>
      <c r="S9" s="7">
        <f t="shared" si="7"/>
        <v>0</v>
      </c>
      <c r="T9" s="7">
        <f t="shared" si="7"/>
        <v>0</v>
      </c>
      <c r="U9" s="7">
        <f t="shared" si="7"/>
        <v>0</v>
      </c>
      <c r="V9" s="7">
        <f t="shared" si="7"/>
        <v>0</v>
      </c>
      <c r="W9" s="7">
        <f t="shared" si="7"/>
        <v>0</v>
      </c>
      <c r="X9" s="7">
        <f t="shared" si="7"/>
        <v>8</v>
      </c>
    </row>
    <row r="10" spans="1:24" ht="15" customHeight="1" x14ac:dyDescent="0.2">
      <c r="A10" s="16"/>
      <c r="B10" s="29"/>
      <c r="C10" s="20" t="s">
        <v>255</v>
      </c>
      <c r="D10" s="23">
        <f t="shared" si="8"/>
        <v>88</v>
      </c>
      <c r="E10" s="7">
        <f t="shared" si="6"/>
        <v>50</v>
      </c>
      <c r="F10" s="7">
        <f t="shared" si="6"/>
        <v>11.363636363636363</v>
      </c>
      <c r="G10" s="7">
        <f t="shared" si="6"/>
        <v>2.2727272727272729</v>
      </c>
      <c r="H10" s="7">
        <f t="shared" si="6"/>
        <v>1.1363636363636365</v>
      </c>
      <c r="I10" s="7">
        <f t="shared" si="6"/>
        <v>29.545454545454547</v>
      </c>
      <c r="J10" s="7">
        <f t="shared" si="6"/>
        <v>4.5454545454545459</v>
      </c>
      <c r="K10" s="7">
        <f t="shared" si="6"/>
        <v>1.1363636363636365</v>
      </c>
      <c r="L10" s="23">
        <f t="shared" si="9"/>
        <v>54</v>
      </c>
      <c r="M10" s="7">
        <f t="shared" si="10"/>
        <v>51.851851851851848</v>
      </c>
      <c r="N10" s="7">
        <f t="shared" si="10"/>
        <v>37.037037037037038</v>
      </c>
      <c r="O10" s="7">
        <f t="shared" si="10"/>
        <v>11.111111111111111</v>
      </c>
      <c r="P10" s="23">
        <f t="shared" si="11"/>
        <v>54</v>
      </c>
      <c r="Q10" s="7">
        <f t="shared" si="7"/>
        <v>72.222222222222214</v>
      </c>
      <c r="R10" s="7">
        <f t="shared" si="7"/>
        <v>9.2592592592592595</v>
      </c>
      <c r="S10" s="7">
        <f t="shared" si="7"/>
        <v>5.5555555555555554</v>
      </c>
      <c r="T10" s="7">
        <f t="shared" si="7"/>
        <v>0</v>
      </c>
      <c r="U10" s="7">
        <f t="shared" si="7"/>
        <v>0</v>
      </c>
      <c r="V10" s="7">
        <f t="shared" si="7"/>
        <v>0</v>
      </c>
      <c r="W10" s="7">
        <f t="shared" si="7"/>
        <v>0</v>
      </c>
      <c r="X10" s="7">
        <f t="shared" si="7"/>
        <v>12.962962962962962</v>
      </c>
    </row>
    <row r="11" spans="1:24" ht="15" customHeight="1" x14ac:dyDescent="0.2">
      <c r="A11" s="16"/>
      <c r="B11" s="29"/>
      <c r="C11" s="20" t="s">
        <v>256</v>
      </c>
      <c r="D11" s="23">
        <f t="shared" si="8"/>
        <v>89</v>
      </c>
      <c r="E11" s="7">
        <f t="shared" si="6"/>
        <v>61.797752808988761</v>
      </c>
      <c r="F11" s="7">
        <f t="shared" si="6"/>
        <v>6.7415730337078648</v>
      </c>
      <c r="G11" s="7">
        <f t="shared" si="6"/>
        <v>2.2471910112359552</v>
      </c>
      <c r="H11" s="7">
        <f t="shared" si="6"/>
        <v>1.1235955056179776</v>
      </c>
      <c r="I11" s="7">
        <f t="shared" si="6"/>
        <v>20.224719101123593</v>
      </c>
      <c r="J11" s="7">
        <f t="shared" si="6"/>
        <v>5.6179775280898872</v>
      </c>
      <c r="K11" s="7">
        <f t="shared" si="6"/>
        <v>2.2471910112359552</v>
      </c>
      <c r="L11" s="23">
        <f t="shared" si="9"/>
        <v>61</v>
      </c>
      <c r="M11" s="7">
        <f t="shared" si="10"/>
        <v>57.377049180327866</v>
      </c>
      <c r="N11" s="7">
        <f t="shared" si="10"/>
        <v>36.065573770491802</v>
      </c>
      <c r="O11" s="7">
        <f t="shared" si="10"/>
        <v>6.557377049180328</v>
      </c>
      <c r="P11" s="23">
        <f t="shared" si="11"/>
        <v>61</v>
      </c>
      <c r="Q11" s="7">
        <f t="shared" si="7"/>
        <v>60.655737704918032</v>
      </c>
      <c r="R11" s="7">
        <f t="shared" si="7"/>
        <v>26.229508196721312</v>
      </c>
      <c r="S11" s="7">
        <f t="shared" si="7"/>
        <v>6.557377049180328</v>
      </c>
      <c r="T11" s="7">
        <f t="shared" si="7"/>
        <v>0</v>
      </c>
      <c r="U11" s="7">
        <f t="shared" si="7"/>
        <v>0</v>
      </c>
      <c r="V11" s="7">
        <f t="shared" si="7"/>
        <v>0</v>
      </c>
      <c r="W11" s="7">
        <f t="shared" si="7"/>
        <v>0</v>
      </c>
      <c r="X11" s="7">
        <f t="shared" si="7"/>
        <v>6.557377049180328</v>
      </c>
    </row>
    <row r="12" spans="1:24" ht="15" customHeight="1" x14ac:dyDescent="0.2">
      <c r="A12" s="16"/>
      <c r="B12" s="29"/>
      <c r="C12" s="20" t="s">
        <v>257</v>
      </c>
      <c r="D12" s="23">
        <f t="shared" si="8"/>
        <v>76</v>
      </c>
      <c r="E12" s="7">
        <f t="shared" si="6"/>
        <v>71.05263157894737</v>
      </c>
      <c r="F12" s="7">
        <f t="shared" si="6"/>
        <v>7.8947368421052628</v>
      </c>
      <c r="G12" s="7">
        <f t="shared" si="6"/>
        <v>1.3157894736842104</v>
      </c>
      <c r="H12" s="7">
        <f t="shared" si="6"/>
        <v>0</v>
      </c>
      <c r="I12" s="7">
        <f t="shared" si="6"/>
        <v>11.842105263157894</v>
      </c>
      <c r="J12" s="7">
        <f t="shared" si="6"/>
        <v>6.5789473684210522</v>
      </c>
      <c r="K12" s="7">
        <f t="shared" si="6"/>
        <v>1.3157894736842104</v>
      </c>
      <c r="L12" s="23">
        <f t="shared" si="9"/>
        <v>60</v>
      </c>
      <c r="M12" s="7">
        <f t="shared" si="10"/>
        <v>56.666666666666664</v>
      </c>
      <c r="N12" s="7">
        <f t="shared" si="10"/>
        <v>35</v>
      </c>
      <c r="O12" s="7">
        <f t="shared" si="10"/>
        <v>8.3333333333333321</v>
      </c>
      <c r="P12" s="23">
        <f t="shared" si="11"/>
        <v>60</v>
      </c>
      <c r="Q12" s="7">
        <f t="shared" si="7"/>
        <v>58.333333333333336</v>
      </c>
      <c r="R12" s="7">
        <f t="shared" si="7"/>
        <v>28.333333333333332</v>
      </c>
      <c r="S12" s="7">
        <f t="shared" si="7"/>
        <v>8.3333333333333321</v>
      </c>
      <c r="T12" s="7">
        <f t="shared" si="7"/>
        <v>0</v>
      </c>
      <c r="U12" s="7">
        <f t="shared" si="7"/>
        <v>0</v>
      </c>
      <c r="V12" s="7">
        <f t="shared" si="7"/>
        <v>0</v>
      </c>
      <c r="W12" s="7">
        <f t="shared" si="7"/>
        <v>0</v>
      </c>
      <c r="X12" s="7">
        <f t="shared" si="7"/>
        <v>5</v>
      </c>
    </row>
    <row r="13" spans="1:24" ht="15" customHeight="1" x14ac:dyDescent="0.2">
      <c r="A13" s="16"/>
      <c r="B13" s="29"/>
      <c r="C13" s="20" t="s">
        <v>258</v>
      </c>
      <c r="D13" s="23">
        <f t="shared" si="8"/>
        <v>138</v>
      </c>
      <c r="E13" s="7">
        <f t="shared" si="6"/>
        <v>79.710144927536234</v>
      </c>
      <c r="F13" s="7">
        <f t="shared" si="6"/>
        <v>5.0724637681159424</v>
      </c>
      <c r="G13" s="7">
        <f t="shared" si="6"/>
        <v>0</v>
      </c>
      <c r="H13" s="7">
        <f t="shared" si="6"/>
        <v>1.4492753623188406</v>
      </c>
      <c r="I13" s="7">
        <f t="shared" si="6"/>
        <v>5.7971014492753623</v>
      </c>
      <c r="J13" s="7">
        <f t="shared" si="6"/>
        <v>5.7971014492753623</v>
      </c>
      <c r="K13" s="7">
        <f t="shared" si="6"/>
        <v>2.1739130434782608</v>
      </c>
      <c r="L13" s="23">
        <f t="shared" si="9"/>
        <v>117</v>
      </c>
      <c r="M13" s="7">
        <f t="shared" si="10"/>
        <v>76.923076923076934</v>
      </c>
      <c r="N13" s="7">
        <f t="shared" si="10"/>
        <v>18.803418803418804</v>
      </c>
      <c r="O13" s="7">
        <f t="shared" si="10"/>
        <v>4.2735042735042734</v>
      </c>
      <c r="P13" s="23">
        <f t="shared" si="11"/>
        <v>117</v>
      </c>
      <c r="Q13" s="7">
        <f t="shared" si="7"/>
        <v>77.777777777777786</v>
      </c>
      <c r="R13" s="7">
        <f t="shared" si="7"/>
        <v>15.384615384615385</v>
      </c>
      <c r="S13" s="7">
        <f t="shared" si="7"/>
        <v>3.4188034188034191</v>
      </c>
      <c r="T13" s="7">
        <f t="shared" si="7"/>
        <v>0</v>
      </c>
      <c r="U13" s="7">
        <f t="shared" si="7"/>
        <v>0</v>
      </c>
      <c r="V13" s="7">
        <f t="shared" si="7"/>
        <v>0</v>
      </c>
      <c r="W13" s="7">
        <f t="shared" si="7"/>
        <v>0</v>
      </c>
      <c r="X13" s="7">
        <f t="shared" si="7"/>
        <v>3.4188034188034191</v>
      </c>
    </row>
    <row r="14" spans="1:24" ht="15" customHeight="1" x14ac:dyDescent="0.2">
      <c r="A14" s="16"/>
      <c r="B14" s="29"/>
      <c r="C14" s="20" t="s">
        <v>259</v>
      </c>
      <c r="D14" s="23">
        <f t="shared" si="8"/>
        <v>187</v>
      </c>
      <c r="E14" s="7">
        <f t="shared" si="6"/>
        <v>87.165775401069524</v>
      </c>
      <c r="F14" s="7">
        <f t="shared" si="6"/>
        <v>5.8823529411764701</v>
      </c>
      <c r="G14" s="7">
        <f t="shared" si="6"/>
        <v>0</v>
      </c>
      <c r="H14" s="7">
        <f t="shared" si="6"/>
        <v>0.53475935828876997</v>
      </c>
      <c r="I14" s="7">
        <f t="shared" si="6"/>
        <v>1.0695187165775399</v>
      </c>
      <c r="J14" s="7">
        <f t="shared" si="6"/>
        <v>3.7433155080213902</v>
      </c>
      <c r="K14" s="7">
        <f t="shared" si="6"/>
        <v>1.6042780748663104</v>
      </c>
      <c r="L14" s="23">
        <f t="shared" si="9"/>
        <v>174</v>
      </c>
      <c r="M14" s="7">
        <f t="shared" si="10"/>
        <v>93.103448275862064</v>
      </c>
      <c r="N14" s="7">
        <f t="shared" si="10"/>
        <v>5.1724137931034484</v>
      </c>
      <c r="O14" s="7">
        <f t="shared" si="10"/>
        <v>1.7241379310344827</v>
      </c>
      <c r="P14" s="23">
        <f t="shared" si="11"/>
        <v>174</v>
      </c>
      <c r="Q14" s="7">
        <f t="shared" si="7"/>
        <v>80.459770114942529</v>
      </c>
      <c r="R14" s="7">
        <f t="shared" si="7"/>
        <v>16.091954022988507</v>
      </c>
      <c r="S14" s="7">
        <f t="shared" si="7"/>
        <v>1.7241379310344827</v>
      </c>
      <c r="T14" s="7">
        <f t="shared" si="7"/>
        <v>0</v>
      </c>
      <c r="U14" s="7">
        <f t="shared" si="7"/>
        <v>0</v>
      </c>
      <c r="V14" s="7">
        <f t="shared" si="7"/>
        <v>0</v>
      </c>
      <c r="W14" s="7">
        <f t="shared" si="7"/>
        <v>0</v>
      </c>
      <c r="X14" s="7">
        <f t="shared" si="7"/>
        <v>1.7241379310344827</v>
      </c>
    </row>
    <row r="15" spans="1:24" ht="15" customHeight="1" x14ac:dyDescent="0.2">
      <c r="A15" s="16"/>
      <c r="B15" s="29"/>
      <c r="C15" s="20" t="s">
        <v>260</v>
      </c>
      <c r="D15" s="23">
        <f t="shared" si="8"/>
        <v>57</v>
      </c>
      <c r="E15" s="7">
        <f t="shared" si="6"/>
        <v>87.719298245614027</v>
      </c>
      <c r="F15" s="7">
        <f t="shared" si="6"/>
        <v>1.7543859649122806</v>
      </c>
      <c r="G15" s="7">
        <f t="shared" si="6"/>
        <v>0</v>
      </c>
      <c r="H15" s="7">
        <f t="shared" si="6"/>
        <v>0</v>
      </c>
      <c r="I15" s="7">
        <f t="shared" si="6"/>
        <v>1.7543859649122806</v>
      </c>
      <c r="J15" s="7">
        <f t="shared" si="6"/>
        <v>5.2631578947368416</v>
      </c>
      <c r="K15" s="7">
        <f t="shared" si="6"/>
        <v>3.5087719298245612</v>
      </c>
      <c r="L15" s="23">
        <f t="shared" si="9"/>
        <v>51</v>
      </c>
      <c r="M15" s="7">
        <f t="shared" si="10"/>
        <v>92.156862745098039</v>
      </c>
      <c r="N15" s="7">
        <f t="shared" si="10"/>
        <v>3.9215686274509802</v>
      </c>
      <c r="O15" s="7">
        <f t="shared" si="10"/>
        <v>3.9215686274509802</v>
      </c>
      <c r="P15" s="23">
        <f t="shared" si="11"/>
        <v>51</v>
      </c>
      <c r="Q15" s="7">
        <f t="shared" si="7"/>
        <v>78.431372549019613</v>
      </c>
      <c r="R15" s="7">
        <f t="shared" si="7"/>
        <v>17.647058823529413</v>
      </c>
      <c r="S15" s="7">
        <f t="shared" si="7"/>
        <v>0</v>
      </c>
      <c r="T15" s="7">
        <f t="shared" si="7"/>
        <v>0</v>
      </c>
      <c r="U15" s="7">
        <f t="shared" si="7"/>
        <v>0</v>
      </c>
      <c r="V15" s="7">
        <f t="shared" si="7"/>
        <v>0</v>
      </c>
      <c r="W15" s="7">
        <f t="shared" si="7"/>
        <v>0</v>
      </c>
      <c r="X15" s="7">
        <f t="shared" si="7"/>
        <v>3.9215686274509802</v>
      </c>
    </row>
    <row r="16" spans="1:24" ht="15" customHeight="1" x14ac:dyDescent="0.2">
      <c r="A16" s="16"/>
      <c r="B16" s="27"/>
      <c r="C16" s="19" t="s">
        <v>106</v>
      </c>
      <c r="D16" s="24">
        <f t="shared" si="8"/>
        <v>33</v>
      </c>
      <c r="E16" s="5">
        <f t="shared" si="6"/>
        <v>69.696969696969703</v>
      </c>
      <c r="F16" s="5">
        <f t="shared" si="6"/>
        <v>6.0606060606060606</v>
      </c>
      <c r="G16" s="5">
        <f t="shared" si="6"/>
        <v>0</v>
      </c>
      <c r="H16" s="5">
        <f t="shared" si="6"/>
        <v>0</v>
      </c>
      <c r="I16" s="5">
        <f t="shared" si="6"/>
        <v>15.151515151515152</v>
      </c>
      <c r="J16" s="5">
        <f t="shared" si="6"/>
        <v>0</v>
      </c>
      <c r="K16" s="5">
        <f t="shared" si="6"/>
        <v>9.0909090909090917</v>
      </c>
      <c r="L16" s="24">
        <f t="shared" si="9"/>
        <v>25</v>
      </c>
      <c r="M16" s="5">
        <f t="shared" si="10"/>
        <v>52</v>
      </c>
      <c r="N16" s="5">
        <f t="shared" si="10"/>
        <v>40</v>
      </c>
      <c r="O16" s="5">
        <f t="shared" si="10"/>
        <v>8</v>
      </c>
      <c r="P16" s="24">
        <f t="shared" si="11"/>
        <v>25</v>
      </c>
      <c r="Q16" s="5">
        <f t="shared" si="7"/>
        <v>60</v>
      </c>
      <c r="R16" s="5">
        <f t="shared" si="7"/>
        <v>28.000000000000004</v>
      </c>
      <c r="S16" s="5">
        <f t="shared" si="7"/>
        <v>0</v>
      </c>
      <c r="T16" s="5">
        <f t="shared" si="7"/>
        <v>0</v>
      </c>
      <c r="U16" s="5">
        <f t="shared" si="7"/>
        <v>0</v>
      </c>
      <c r="V16" s="5">
        <f t="shared" si="7"/>
        <v>0</v>
      </c>
      <c r="W16" s="5">
        <f t="shared" si="7"/>
        <v>0</v>
      </c>
      <c r="X16" s="5">
        <f t="shared" si="7"/>
        <v>12</v>
      </c>
    </row>
    <row r="17" spans="1:24" ht="15" customHeight="1" x14ac:dyDescent="0.2">
      <c r="A17" s="16"/>
      <c r="B17" s="21" t="s">
        <v>35</v>
      </c>
      <c r="C17" s="12" t="s">
        <v>24</v>
      </c>
      <c r="D17" s="23">
        <f t="shared" si="8"/>
        <v>617</v>
      </c>
      <c r="E17" s="9">
        <f t="shared" si="8"/>
        <v>234</v>
      </c>
      <c r="F17" s="9">
        <f>F59</f>
        <v>29</v>
      </c>
      <c r="G17" s="9">
        <f t="shared" ref="G17:J17" si="12">G59</f>
        <v>27</v>
      </c>
      <c r="H17" s="9">
        <f t="shared" si="12"/>
        <v>8</v>
      </c>
      <c r="I17" s="9">
        <f t="shared" si="12"/>
        <v>260</v>
      </c>
      <c r="J17" s="9">
        <f t="shared" si="12"/>
        <v>33</v>
      </c>
      <c r="K17" s="9">
        <f>K59</f>
        <v>26</v>
      </c>
      <c r="L17" s="23">
        <f t="shared" si="9"/>
        <v>263</v>
      </c>
      <c r="M17" s="9">
        <f t="shared" si="9"/>
        <v>104</v>
      </c>
      <c r="N17" s="9">
        <f t="shared" si="9"/>
        <v>129</v>
      </c>
      <c r="O17" s="9">
        <f>O59</f>
        <v>30</v>
      </c>
      <c r="P17" s="23">
        <f t="shared" si="11"/>
        <v>263</v>
      </c>
      <c r="Q17" s="9">
        <f t="shared" si="11"/>
        <v>175</v>
      </c>
      <c r="R17" s="9">
        <f t="shared" si="11"/>
        <v>33</v>
      </c>
      <c r="S17" s="9">
        <f t="shared" si="11"/>
        <v>22</v>
      </c>
      <c r="T17" s="9">
        <f t="shared" si="11"/>
        <v>2</v>
      </c>
      <c r="U17" s="9">
        <f t="shared" si="11"/>
        <v>0</v>
      </c>
      <c r="V17" s="9">
        <f t="shared" si="11"/>
        <v>0</v>
      </c>
      <c r="W17" s="9">
        <f t="shared" si="11"/>
        <v>4</v>
      </c>
      <c r="X17" s="9">
        <f>X59</f>
        <v>27</v>
      </c>
    </row>
    <row r="18" spans="1:24" ht="15" customHeight="1" x14ac:dyDescent="0.2">
      <c r="A18" s="16"/>
      <c r="B18" s="29" t="s">
        <v>36</v>
      </c>
      <c r="C18" s="15"/>
      <c r="D18" s="31">
        <f>IF(SUM(E18:K18)&gt;100,"－",SUM(E18:K18))</f>
        <v>100</v>
      </c>
      <c r="E18" s="13">
        <f t="shared" ref="E18:K18" si="13">E59/$D17*100</f>
        <v>37.925445705024316</v>
      </c>
      <c r="F18" s="13">
        <f t="shared" si="13"/>
        <v>4.7001620745542949</v>
      </c>
      <c r="G18" s="13">
        <f t="shared" si="13"/>
        <v>4.3760129659643443</v>
      </c>
      <c r="H18" s="13">
        <f t="shared" si="13"/>
        <v>1.2965964343598055</v>
      </c>
      <c r="I18" s="13">
        <f t="shared" si="13"/>
        <v>42.139384116693677</v>
      </c>
      <c r="J18" s="13">
        <f t="shared" si="13"/>
        <v>5.3484602917341979</v>
      </c>
      <c r="K18" s="13">
        <f t="shared" si="13"/>
        <v>4.2139384116693677</v>
      </c>
      <c r="L18" s="31">
        <f>IF(SUM(M18:O18)&gt;100,"－",SUM(M18:O18))</f>
        <v>100</v>
      </c>
      <c r="M18" s="13">
        <f>M59/$L17*100</f>
        <v>39.543726235741445</v>
      </c>
      <c r="N18" s="13">
        <f>N59/$L17*100</f>
        <v>49.049429657794676</v>
      </c>
      <c r="O18" s="13">
        <f>O59/$L17*100</f>
        <v>11.406844106463879</v>
      </c>
      <c r="P18" s="31">
        <f>IF(SUM(Q18:X18)&gt;100,"－",SUM(Q18:X18))</f>
        <v>100</v>
      </c>
      <c r="Q18" s="13">
        <f t="shared" ref="Q18:X18" si="14">Q59/$P17*100</f>
        <v>66.539923954372625</v>
      </c>
      <c r="R18" s="13">
        <f t="shared" si="14"/>
        <v>12.547528517110266</v>
      </c>
      <c r="S18" s="13">
        <f t="shared" si="14"/>
        <v>8.3650190114068437</v>
      </c>
      <c r="T18" s="13">
        <f t="shared" si="14"/>
        <v>0.76045627376425851</v>
      </c>
      <c r="U18" s="13">
        <f t="shared" si="14"/>
        <v>0</v>
      </c>
      <c r="V18" s="13">
        <f t="shared" si="14"/>
        <v>0</v>
      </c>
      <c r="W18" s="13">
        <f t="shared" si="14"/>
        <v>1.520912547528517</v>
      </c>
      <c r="X18" s="13">
        <f t="shared" si="14"/>
        <v>10.266159695817491</v>
      </c>
    </row>
    <row r="19" spans="1:24" ht="15" customHeight="1" x14ac:dyDescent="0.2">
      <c r="A19" s="16"/>
      <c r="B19" s="29" t="s">
        <v>37</v>
      </c>
      <c r="C19" s="18" t="s">
        <v>251</v>
      </c>
      <c r="D19" s="23">
        <f>D61</f>
        <v>10</v>
      </c>
      <c r="E19" s="7">
        <f t="shared" ref="E19:K29" si="15">IF($D19=0,0,E61/$D19*100)</f>
        <v>70</v>
      </c>
      <c r="F19" s="7">
        <f t="shared" si="15"/>
        <v>0</v>
      </c>
      <c r="G19" s="7">
        <f t="shared" si="15"/>
        <v>0</v>
      </c>
      <c r="H19" s="7">
        <f t="shared" si="15"/>
        <v>0</v>
      </c>
      <c r="I19" s="7">
        <f t="shared" si="15"/>
        <v>30</v>
      </c>
      <c r="J19" s="7">
        <f t="shared" si="15"/>
        <v>0</v>
      </c>
      <c r="K19" s="7">
        <f t="shared" si="15"/>
        <v>0</v>
      </c>
      <c r="L19" s="23">
        <f>L61</f>
        <v>7</v>
      </c>
      <c r="M19" s="7">
        <f>IF($L19=0,0,M61/$L19*100)</f>
        <v>28.571428571428569</v>
      </c>
      <c r="N19" s="7">
        <f>IF($L19=0,0,N61/$L19*100)</f>
        <v>71.428571428571431</v>
      </c>
      <c r="O19" s="7">
        <f>IF($L19=0,0,O61/$L19*100)</f>
        <v>0</v>
      </c>
      <c r="P19" s="23">
        <f>P61</f>
        <v>7</v>
      </c>
      <c r="Q19" s="7">
        <f t="shared" ref="Q19:X29" si="16">IF($P19=0,0,Q61/$P19*100)</f>
        <v>71.428571428571431</v>
      </c>
      <c r="R19" s="7">
        <f t="shared" si="16"/>
        <v>28.571428571428569</v>
      </c>
      <c r="S19" s="7">
        <f t="shared" si="16"/>
        <v>0</v>
      </c>
      <c r="T19" s="7">
        <f t="shared" si="16"/>
        <v>0</v>
      </c>
      <c r="U19" s="7">
        <f t="shared" si="16"/>
        <v>0</v>
      </c>
      <c r="V19" s="7">
        <f t="shared" si="16"/>
        <v>0</v>
      </c>
      <c r="W19" s="7">
        <f t="shared" si="16"/>
        <v>0</v>
      </c>
      <c r="X19" s="7">
        <f t="shared" si="16"/>
        <v>0</v>
      </c>
    </row>
    <row r="20" spans="1:24" ht="15" customHeight="1" x14ac:dyDescent="0.2">
      <c r="A20" s="16"/>
      <c r="B20" s="29"/>
      <c r="C20" s="18" t="s">
        <v>252</v>
      </c>
      <c r="D20" s="23">
        <f t="shared" ref="D20:E30" si="17">D62</f>
        <v>72</v>
      </c>
      <c r="E20" s="7">
        <f t="shared" si="15"/>
        <v>23.611111111111111</v>
      </c>
      <c r="F20" s="7">
        <f t="shared" si="15"/>
        <v>2.7777777777777777</v>
      </c>
      <c r="G20" s="7">
        <f t="shared" si="15"/>
        <v>1.3888888888888888</v>
      </c>
      <c r="H20" s="7">
        <f t="shared" si="15"/>
        <v>4.1666666666666661</v>
      </c>
      <c r="I20" s="7">
        <f t="shared" si="15"/>
        <v>55.555555555555557</v>
      </c>
      <c r="J20" s="7">
        <f t="shared" si="15"/>
        <v>6.9444444444444446</v>
      </c>
      <c r="K20" s="7">
        <f t="shared" si="15"/>
        <v>5.5555555555555554</v>
      </c>
      <c r="L20" s="23">
        <f t="shared" ref="L20:N30" si="18">L62</f>
        <v>19</v>
      </c>
      <c r="M20" s="7">
        <f t="shared" ref="M20:O29" si="19">IF($L20=0,0,M62/$L20*100)</f>
        <v>21.052631578947366</v>
      </c>
      <c r="N20" s="7">
        <f t="shared" si="19"/>
        <v>68.421052631578945</v>
      </c>
      <c r="O20" s="7">
        <f t="shared" si="19"/>
        <v>10.526315789473683</v>
      </c>
      <c r="P20" s="23">
        <f t="shared" ref="P20:W30" si="20">P62</f>
        <v>19</v>
      </c>
      <c r="Q20" s="7">
        <f t="shared" si="16"/>
        <v>42.105263157894733</v>
      </c>
      <c r="R20" s="7">
        <f t="shared" si="16"/>
        <v>21.052631578947366</v>
      </c>
      <c r="S20" s="7">
        <f t="shared" si="16"/>
        <v>26.315789473684209</v>
      </c>
      <c r="T20" s="7">
        <f t="shared" si="16"/>
        <v>0</v>
      </c>
      <c r="U20" s="7">
        <f t="shared" si="16"/>
        <v>0</v>
      </c>
      <c r="V20" s="7">
        <f t="shared" si="16"/>
        <v>0</v>
      </c>
      <c r="W20" s="7">
        <f t="shared" si="16"/>
        <v>0</v>
      </c>
      <c r="X20" s="7">
        <f t="shared" si="16"/>
        <v>10.526315789473683</v>
      </c>
    </row>
    <row r="21" spans="1:24" ht="15" customHeight="1" x14ac:dyDescent="0.2">
      <c r="A21" s="16"/>
      <c r="B21" s="29"/>
      <c r="C21" s="18" t="s">
        <v>253</v>
      </c>
      <c r="D21" s="23">
        <f t="shared" si="17"/>
        <v>183</v>
      </c>
      <c r="E21" s="7">
        <f t="shared" si="15"/>
        <v>28.415300546448087</v>
      </c>
      <c r="F21" s="7">
        <f t="shared" si="15"/>
        <v>2.1857923497267762</v>
      </c>
      <c r="G21" s="7">
        <f t="shared" si="15"/>
        <v>4.3715846994535523</v>
      </c>
      <c r="H21" s="7">
        <f t="shared" si="15"/>
        <v>1.639344262295082</v>
      </c>
      <c r="I21" s="7">
        <f t="shared" si="15"/>
        <v>55.191256830601091</v>
      </c>
      <c r="J21" s="7">
        <f t="shared" si="15"/>
        <v>4.918032786885246</v>
      </c>
      <c r="K21" s="7">
        <f t="shared" si="15"/>
        <v>3.278688524590164</v>
      </c>
      <c r="L21" s="23">
        <f t="shared" si="18"/>
        <v>56</v>
      </c>
      <c r="M21" s="7">
        <f t="shared" si="19"/>
        <v>28.571428571428569</v>
      </c>
      <c r="N21" s="7">
        <f t="shared" si="19"/>
        <v>62.5</v>
      </c>
      <c r="O21" s="7">
        <f t="shared" si="19"/>
        <v>8.9285714285714288</v>
      </c>
      <c r="P21" s="23">
        <f t="shared" si="20"/>
        <v>56</v>
      </c>
      <c r="Q21" s="7">
        <f t="shared" si="16"/>
        <v>66.071428571428569</v>
      </c>
      <c r="R21" s="7">
        <f t="shared" si="16"/>
        <v>17.857142857142858</v>
      </c>
      <c r="S21" s="7">
        <f t="shared" si="16"/>
        <v>7.1428571428571423</v>
      </c>
      <c r="T21" s="7">
        <f t="shared" si="16"/>
        <v>0</v>
      </c>
      <c r="U21" s="7">
        <f t="shared" si="16"/>
        <v>0</v>
      </c>
      <c r="V21" s="7">
        <f t="shared" si="16"/>
        <v>0</v>
      </c>
      <c r="W21" s="7">
        <f t="shared" si="16"/>
        <v>1.7857142857142856</v>
      </c>
      <c r="X21" s="7">
        <f t="shared" si="16"/>
        <v>7.1428571428571423</v>
      </c>
    </row>
    <row r="22" spans="1:24" ht="15" customHeight="1" x14ac:dyDescent="0.2">
      <c r="A22" s="16"/>
      <c r="B22" s="29"/>
      <c r="C22" s="18" t="s">
        <v>254</v>
      </c>
      <c r="D22" s="23">
        <f t="shared" si="17"/>
        <v>133</v>
      </c>
      <c r="E22" s="7">
        <f t="shared" si="15"/>
        <v>35.338345864661655</v>
      </c>
      <c r="F22" s="7">
        <f t="shared" si="15"/>
        <v>9.7744360902255636</v>
      </c>
      <c r="G22" s="7">
        <f t="shared" si="15"/>
        <v>7.518796992481203</v>
      </c>
      <c r="H22" s="7">
        <f t="shared" si="15"/>
        <v>0</v>
      </c>
      <c r="I22" s="7">
        <f t="shared" si="15"/>
        <v>37.593984962406012</v>
      </c>
      <c r="J22" s="7">
        <f t="shared" si="15"/>
        <v>5.2631578947368416</v>
      </c>
      <c r="K22" s="7">
        <f t="shared" si="15"/>
        <v>4.5112781954887211</v>
      </c>
      <c r="L22" s="23">
        <f t="shared" si="18"/>
        <v>60</v>
      </c>
      <c r="M22" s="7">
        <f t="shared" si="19"/>
        <v>36.666666666666664</v>
      </c>
      <c r="N22" s="7">
        <f t="shared" si="19"/>
        <v>51.666666666666671</v>
      </c>
      <c r="O22" s="7">
        <f t="shared" si="19"/>
        <v>11.666666666666666</v>
      </c>
      <c r="P22" s="23">
        <f t="shared" si="20"/>
        <v>60</v>
      </c>
      <c r="Q22" s="7">
        <f t="shared" si="16"/>
        <v>73.333333333333329</v>
      </c>
      <c r="R22" s="7">
        <f t="shared" si="16"/>
        <v>8.3333333333333321</v>
      </c>
      <c r="S22" s="7">
        <f t="shared" si="16"/>
        <v>3.3333333333333335</v>
      </c>
      <c r="T22" s="7">
        <f t="shared" si="16"/>
        <v>1.6666666666666667</v>
      </c>
      <c r="U22" s="7">
        <f t="shared" si="16"/>
        <v>0</v>
      </c>
      <c r="V22" s="7">
        <f t="shared" si="16"/>
        <v>0</v>
      </c>
      <c r="W22" s="7">
        <f t="shared" si="16"/>
        <v>1.6666666666666667</v>
      </c>
      <c r="X22" s="7">
        <f t="shared" si="16"/>
        <v>11.666666666666666</v>
      </c>
    </row>
    <row r="23" spans="1:24" ht="15" customHeight="1" x14ac:dyDescent="0.2">
      <c r="A23" s="16"/>
      <c r="B23" s="29"/>
      <c r="C23" s="20" t="s">
        <v>255</v>
      </c>
      <c r="D23" s="23">
        <f t="shared" si="17"/>
        <v>80</v>
      </c>
      <c r="E23" s="7">
        <f t="shared" si="15"/>
        <v>48.75</v>
      </c>
      <c r="F23" s="7">
        <f t="shared" si="15"/>
        <v>11.25</v>
      </c>
      <c r="G23" s="7">
        <f t="shared" si="15"/>
        <v>3.75</v>
      </c>
      <c r="H23" s="7">
        <f t="shared" si="15"/>
        <v>2.5</v>
      </c>
      <c r="I23" s="7">
        <f t="shared" si="15"/>
        <v>26.25</v>
      </c>
      <c r="J23" s="7">
        <f t="shared" si="15"/>
        <v>6.25</v>
      </c>
      <c r="K23" s="7">
        <f t="shared" si="15"/>
        <v>1.25</v>
      </c>
      <c r="L23" s="23">
        <f t="shared" si="18"/>
        <v>48</v>
      </c>
      <c r="M23" s="7">
        <f t="shared" si="19"/>
        <v>35.416666666666671</v>
      </c>
      <c r="N23" s="7">
        <f t="shared" si="19"/>
        <v>43.75</v>
      </c>
      <c r="O23" s="7">
        <f t="shared" si="19"/>
        <v>20.833333333333336</v>
      </c>
      <c r="P23" s="23">
        <f t="shared" si="20"/>
        <v>48</v>
      </c>
      <c r="Q23" s="7">
        <f t="shared" si="16"/>
        <v>68.75</v>
      </c>
      <c r="R23" s="7">
        <f t="shared" si="16"/>
        <v>10.416666666666668</v>
      </c>
      <c r="S23" s="7">
        <f t="shared" si="16"/>
        <v>2.083333333333333</v>
      </c>
      <c r="T23" s="7">
        <f t="shared" si="16"/>
        <v>2.083333333333333</v>
      </c>
      <c r="U23" s="7">
        <f t="shared" si="16"/>
        <v>0</v>
      </c>
      <c r="V23" s="7">
        <f t="shared" si="16"/>
        <v>0</v>
      </c>
      <c r="W23" s="7">
        <f t="shared" si="16"/>
        <v>0</v>
      </c>
      <c r="X23" s="7">
        <f t="shared" si="16"/>
        <v>16.666666666666664</v>
      </c>
    </row>
    <row r="24" spans="1:24" ht="15" customHeight="1" x14ac:dyDescent="0.2">
      <c r="A24" s="16"/>
      <c r="B24" s="29"/>
      <c r="C24" s="20" t="s">
        <v>256</v>
      </c>
      <c r="D24" s="23">
        <f t="shared" si="17"/>
        <v>57</v>
      </c>
      <c r="E24" s="7">
        <f t="shared" si="15"/>
        <v>49.122807017543856</v>
      </c>
      <c r="F24" s="7">
        <f t="shared" si="15"/>
        <v>1.7543859649122806</v>
      </c>
      <c r="G24" s="7">
        <f t="shared" si="15"/>
        <v>5.2631578947368416</v>
      </c>
      <c r="H24" s="7">
        <f t="shared" si="15"/>
        <v>0</v>
      </c>
      <c r="I24" s="7">
        <f t="shared" si="15"/>
        <v>31.578947368421051</v>
      </c>
      <c r="J24" s="7">
        <f t="shared" si="15"/>
        <v>5.2631578947368416</v>
      </c>
      <c r="K24" s="7">
        <f t="shared" si="15"/>
        <v>7.0175438596491224</v>
      </c>
      <c r="L24" s="23">
        <f t="shared" si="18"/>
        <v>29</v>
      </c>
      <c r="M24" s="7">
        <f t="shared" si="19"/>
        <v>58.620689655172406</v>
      </c>
      <c r="N24" s="7">
        <f t="shared" si="19"/>
        <v>34.482758620689658</v>
      </c>
      <c r="O24" s="7">
        <f t="shared" si="19"/>
        <v>6.8965517241379306</v>
      </c>
      <c r="P24" s="23">
        <f t="shared" si="20"/>
        <v>29</v>
      </c>
      <c r="Q24" s="7">
        <f t="shared" si="16"/>
        <v>79.310344827586206</v>
      </c>
      <c r="R24" s="7">
        <f t="shared" si="16"/>
        <v>6.8965517241379306</v>
      </c>
      <c r="S24" s="7">
        <f t="shared" si="16"/>
        <v>6.8965517241379306</v>
      </c>
      <c r="T24" s="7">
        <f t="shared" si="16"/>
        <v>0</v>
      </c>
      <c r="U24" s="7">
        <f t="shared" si="16"/>
        <v>0</v>
      </c>
      <c r="V24" s="7">
        <f t="shared" si="16"/>
        <v>0</v>
      </c>
      <c r="W24" s="7">
        <f t="shared" si="16"/>
        <v>3.4482758620689653</v>
      </c>
      <c r="X24" s="7">
        <f t="shared" si="16"/>
        <v>3.4482758620689653</v>
      </c>
    </row>
    <row r="25" spans="1:24" ht="15" customHeight="1" x14ac:dyDescent="0.2">
      <c r="A25" s="16"/>
      <c r="B25" s="29"/>
      <c r="C25" s="20" t="s">
        <v>257</v>
      </c>
      <c r="D25" s="23">
        <f t="shared" si="17"/>
        <v>22</v>
      </c>
      <c r="E25" s="7">
        <f t="shared" si="15"/>
        <v>72.727272727272734</v>
      </c>
      <c r="F25" s="7">
        <f t="shared" si="15"/>
        <v>0</v>
      </c>
      <c r="G25" s="7">
        <f t="shared" si="15"/>
        <v>0</v>
      </c>
      <c r="H25" s="7">
        <f t="shared" si="15"/>
        <v>0</v>
      </c>
      <c r="I25" s="7">
        <f t="shared" si="15"/>
        <v>22.727272727272727</v>
      </c>
      <c r="J25" s="7">
        <f t="shared" si="15"/>
        <v>4.5454545454545459</v>
      </c>
      <c r="K25" s="7">
        <f t="shared" si="15"/>
        <v>0</v>
      </c>
      <c r="L25" s="23">
        <f t="shared" si="18"/>
        <v>16</v>
      </c>
      <c r="M25" s="7">
        <f t="shared" si="19"/>
        <v>62.5</v>
      </c>
      <c r="N25" s="7">
        <f t="shared" si="19"/>
        <v>31.25</v>
      </c>
      <c r="O25" s="7">
        <f t="shared" si="19"/>
        <v>6.25</v>
      </c>
      <c r="P25" s="23">
        <f t="shared" si="20"/>
        <v>16</v>
      </c>
      <c r="Q25" s="7">
        <f t="shared" si="16"/>
        <v>68.75</v>
      </c>
      <c r="R25" s="7">
        <f t="shared" si="16"/>
        <v>6.25</v>
      </c>
      <c r="S25" s="7">
        <f t="shared" si="16"/>
        <v>18.75</v>
      </c>
      <c r="T25" s="7">
        <f t="shared" si="16"/>
        <v>0</v>
      </c>
      <c r="U25" s="7">
        <f t="shared" si="16"/>
        <v>0</v>
      </c>
      <c r="V25" s="7">
        <f t="shared" si="16"/>
        <v>0</v>
      </c>
      <c r="W25" s="7">
        <f t="shared" si="16"/>
        <v>0</v>
      </c>
      <c r="X25" s="7">
        <f t="shared" si="16"/>
        <v>6.25</v>
      </c>
    </row>
    <row r="26" spans="1:24" ht="15" customHeight="1" x14ac:dyDescent="0.2">
      <c r="A26" s="16"/>
      <c r="B26" s="29"/>
      <c r="C26" s="20" t="s">
        <v>258</v>
      </c>
      <c r="D26" s="23">
        <f t="shared" si="17"/>
        <v>15</v>
      </c>
      <c r="E26" s="7">
        <f t="shared" si="15"/>
        <v>66.666666666666657</v>
      </c>
      <c r="F26" s="7">
        <f t="shared" si="15"/>
        <v>0</v>
      </c>
      <c r="G26" s="7">
        <f t="shared" si="15"/>
        <v>0</v>
      </c>
      <c r="H26" s="7">
        <f t="shared" si="15"/>
        <v>0</v>
      </c>
      <c r="I26" s="7">
        <f t="shared" si="15"/>
        <v>20</v>
      </c>
      <c r="J26" s="7">
        <f t="shared" si="15"/>
        <v>0</v>
      </c>
      <c r="K26" s="7">
        <f t="shared" si="15"/>
        <v>13.333333333333334</v>
      </c>
      <c r="L26" s="23">
        <f t="shared" si="18"/>
        <v>10</v>
      </c>
      <c r="M26" s="7">
        <f t="shared" si="19"/>
        <v>50</v>
      </c>
      <c r="N26" s="7">
        <f t="shared" si="19"/>
        <v>20</v>
      </c>
      <c r="O26" s="7">
        <f t="shared" si="19"/>
        <v>30</v>
      </c>
      <c r="P26" s="23">
        <f t="shared" si="20"/>
        <v>10</v>
      </c>
      <c r="Q26" s="7">
        <f t="shared" si="16"/>
        <v>20</v>
      </c>
      <c r="R26" s="7">
        <f t="shared" si="16"/>
        <v>20</v>
      </c>
      <c r="S26" s="7">
        <f t="shared" si="16"/>
        <v>30</v>
      </c>
      <c r="T26" s="7">
        <f t="shared" si="16"/>
        <v>0</v>
      </c>
      <c r="U26" s="7">
        <f t="shared" si="16"/>
        <v>0</v>
      </c>
      <c r="V26" s="7">
        <f t="shared" si="16"/>
        <v>0</v>
      </c>
      <c r="W26" s="7">
        <f t="shared" si="16"/>
        <v>0</v>
      </c>
      <c r="X26" s="7">
        <f t="shared" si="16"/>
        <v>30</v>
      </c>
    </row>
    <row r="27" spans="1:24" ht="15" customHeight="1" x14ac:dyDescent="0.2">
      <c r="A27" s="16"/>
      <c r="B27" s="29"/>
      <c r="C27" s="20" t="s">
        <v>259</v>
      </c>
      <c r="D27" s="23">
        <f t="shared" si="17"/>
        <v>9</v>
      </c>
      <c r="E27" s="7">
        <f t="shared" si="15"/>
        <v>55.555555555555557</v>
      </c>
      <c r="F27" s="7">
        <f t="shared" si="15"/>
        <v>0</v>
      </c>
      <c r="G27" s="7">
        <f t="shared" si="15"/>
        <v>11.111111111111111</v>
      </c>
      <c r="H27" s="7">
        <f t="shared" si="15"/>
        <v>0</v>
      </c>
      <c r="I27" s="7">
        <f t="shared" si="15"/>
        <v>11.111111111111111</v>
      </c>
      <c r="J27" s="7">
        <f t="shared" si="15"/>
        <v>0</v>
      </c>
      <c r="K27" s="7">
        <f t="shared" si="15"/>
        <v>22.222222222222221</v>
      </c>
      <c r="L27" s="23">
        <f t="shared" si="18"/>
        <v>5</v>
      </c>
      <c r="M27" s="7">
        <f t="shared" si="19"/>
        <v>60</v>
      </c>
      <c r="N27" s="7">
        <f t="shared" si="19"/>
        <v>40</v>
      </c>
      <c r="O27" s="7">
        <f t="shared" si="19"/>
        <v>0</v>
      </c>
      <c r="P27" s="23">
        <f t="shared" si="20"/>
        <v>5</v>
      </c>
      <c r="Q27" s="7">
        <f t="shared" si="16"/>
        <v>80</v>
      </c>
      <c r="R27" s="7">
        <f t="shared" si="16"/>
        <v>0</v>
      </c>
      <c r="S27" s="7">
        <f t="shared" si="16"/>
        <v>20</v>
      </c>
      <c r="T27" s="7">
        <f t="shared" si="16"/>
        <v>0</v>
      </c>
      <c r="U27" s="7">
        <f t="shared" si="16"/>
        <v>0</v>
      </c>
      <c r="V27" s="7">
        <f t="shared" si="16"/>
        <v>0</v>
      </c>
      <c r="W27" s="7">
        <f t="shared" si="16"/>
        <v>0</v>
      </c>
      <c r="X27" s="7">
        <f t="shared" si="16"/>
        <v>0</v>
      </c>
    </row>
    <row r="28" spans="1:24" ht="15" customHeight="1" x14ac:dyDescent="0.2">
      <c r="A28" s="16"/>
      <c r="B28" s="29"/>
      <c r="C28" s="20" t="s">
        <v>260</v>
      </c>
      <c r="D28" s="23">
        <f t="shared" si="17"/>
        <v>2</v>
      </c>
      <c r="E28" s="7">
        <f t="shared" si="15"/>
        <v>100</v>
      </c>
      <c r="F28" s="7">
        <f t="shared" si="15"/>
        <v>0</v>
      </c>
      <c r="G28" s="7">
        <f t="shared" si="15"/>
        <v>0</v>
      </c>
      <c r="H28" s="7">
        <f t="shared" si="15"/>
        <v>0</v>
      </c>
      <c r="I28" s="7">
        <f t="shared" si="15"/>
        <v>0</v>
      </c>
      <c r="J28" s="7">
        <f t="shared" si="15"/>
        <v>0</v>
      </c>
      <c r="K28" s="7">
        <f t="shared" si="15"/>
        <v>0</v>
      </c>
      <c r="L28" s="23">
        <f t="shared" si="18"/>
        <v>2</v>
      </c>
      <c r="M28" s="7">
        <f t="shared" si="19"/>
        <v>100</v>
      </c>
      <c r="N28" s="7">
        <f t="shared" si="19"/>
        <v>0</v>
      </c>
      <c r="O28" s="7">
        <f t="shared" si="19"/>
        <v>0</v>
      </c>
      <c r="P28" s="23">
        <f t="shared" si="20"/>
        <v>2</v>
      </c>
      <c r="Q28" s="7">
        <f t="shared" si="16"/>
        <v>100</v>
      </c>
      <c r="R28" s="7">
        <f t="shared" si="16"/>
        <v>0</v>
      </c>
      <c r="S28" s="7">
        <f t="shared" si="16"/>
        <v>0</v>
      </c>
      <c r="T28" s="7">
        <f t="shared" si="16"/>
        <v>0</v>
      </c>
      <c r="U28" s="7">
        <f t="shared" si="16"/>
        <v>0</v>
      </c>
      <c r="V28" s="7">
        <f t="shared" si="16"/>
        <v>0</v>
      </c>
      <c r="W28" s="7">
        <f t="shared" si="16"/>
        <v>0</v>
      </c>
      <c r="X28" s="7">
        <f t="shared" si="16"/>
        <v>0</v>
      </c>
    </row>
    <row r="29" spans="1:24" ht="15" customHeight="1" x14ac:dyDescent="0.2">
      <c r="A29" s="16"/>
      <c r="B29" s="27"/>
      <c r="C29" s="19" t="s">
        <v>106</v>
      </c>
      <c r="D29" s="24">
        <f t="shared" si="17"/>
        <v>34</v>
      </c>
      <c r="E29" s="5">
        <f t="shared" si="15"/>
        <v>32.352941176470587</v>
      </c>
      <c r="F29" s="5">
        <f t="shared" si="15"/>
        <v>0</v>
      </c>
      <c r="G29" s="5">
        <f t="shared" si="15"/>
        <v>2.9411764705882351</v>
      </c>
      <c r="H29" s="5">
        <f t="shared" si="15"/>
        <v>0</v>
      </c>
      <c r="I29" s="5">
        <f t="shared" si="15"/>
        <v>52.941176470588239</v>
      </c>
      <c r="J29" s="5">
        <f t="shared" si="15"/>
        <v>8.8235294117647065</v>
      </c>
      <c r="K29" s="5">
        <f t="shared" si="15"/>
        <v>2.9411764705882351</v>
      </c>
      <c r="L29" s="24">
        <f t="shared" si="18"/>
        <v>11</v>
      </c>
      <c r="M29" s="5">
        <f t="shared" si="19"/>
        <v>54.54545454545454</v>
      </c>
      <c r="N29" s="5">
        <f t="shared" si="19"/>
        <v>45.454545454545453</v>
      </c>
      <c r="O29" s="5">
        <f t="shared" si="19"/>
        <v>0</v>
      </c>
      <c r="P29" s="24">
        <f t="shared" si="20"/>
        <v>11</v>
      </c>
      <c r="Q29" s="5">
        <f t="shared" si="16"/>
        <v>54.54545454545454</v>
      </c>
      <c r="R29" s="5">
        <f t="shared" si="16"/>
        <v>18.181818181818183</v>
      </c>
      <c r="S29" s="5">
        <f t="shared" si="16"/>
        <v>9.0909090909090917</v>
      </c>
      <c r="T29" s="5">
        <f t="shared" si="16"/>
        <v>0</v>
      </c>
      <c r="U29" s="5">
        <f t="shared" si="16"/>
        <v>0</v>
      </c>
      <c r="V29" s="5">
        <f t="shared" si="16"/>
        <v>0</v>
      </c>
      <c r="W29" s="5">
        <f t="shared" si="16"/>
        <v>9.0909090909090917</v>
      </c>
      <c r="X29" s="5">
        <f t="shared" si="16"/>
        <v>9.0909090909090917</v>
      </c>
    </row>
    <row r="30" spans="1:24" ht="15" customHeight="1" x14ac:dyDescent="0.2">
      <c r="A30" s="16"/>
      <c r="B30" s="105" t="s">
        <v>38</v>
      </c>
      <c r="C30" s="12" t="s">
        <v>24</v>
      </c>
      <c r="D30" s="23">
        <f t="shared" si="17"/>
        <v>747</v>
      </c>
      <c r="E30" s="9">
        <f t="shared" si="17"/>
        <v>359</v>
      </c>
      <c r="F30" s="9">
        <f>F72</f>
        <v>44</v>
      </c>
      <c r="G30" s="9">
        <f t="shared" ref="G30:J30" si="21">G72</f>
        <v>14</v>
      </c>
      <c r="H30" s="9">
        <f t="shared" si="21"/>
        <v>18</v>
      </c>
      <c r="I30" s="9">
        <f t="shared" si="21"/>
        <v>218</v>
      </c>
      <c r="J30" s="9">
        <f t="shared" si="21"/>
        <v>66</v>
      </c>
      <c r="K30" s="9">
        <f>K72</f>
        <v>28</v>
      </c>
      <c r="L30" s="23">
        <f t="shared" si="18"/>
        <v>403</v>
      </c>
      <c r="M30" s="9">
        <f t="shared" si="18"/>
        <v>176</v>
      </c>
      <c r="N30" s="9">
        <f t="shared" si="18"/>
        <v>149</v>
      </c>
      <c r="O30" s="9">
        <f>O72</f>
        <v>78</v>
      </c>
      <c r="P30" s="23">
        <f t="shared" si="20"/>
        <v>403</v>
      </c>
      <c r="Q30" s="9">
        <f t="shared" si="20"/>
        <v>226</v>
      </c>
      <c r="R30" s="9">
        <f t="shared" si="20"/>
        <v>78</v>
      </c>
      <c r="S30" s="9">
        <f t="shared" si="20"/>
        <v>21</v>
      </c>
      <c r="T30" s="9">
        <f t="shared" si="20"/>
        <v>2</v>
      </c>
      <c r="U30" s="9">
        <f t="shared" si="20"/>
        <v>0</v>
      </c>
      <c r="V30" s="9">
        <f t="shared" si="20"/>
        <v>0</v>
      </c>
      <c r="W30" s="9">
        <f t="shared" si="20"/>
        <v>2</v>
      </c>
      <c r="X30" s="9">
        <f>X72</f>
        <v>74</v>
      </c>
    </row>
    <row r="31" spans="1:24" ht="15" customHeight="1" x14ac:dyDescent="0.2">
      <c r="A31" s="16"/>
      <c r="B31" s="106"/>
      <c r="C31" s="15"/>
      <c r="D31" s="14">
        <f>IF(SUM(E31:K31)&gt;100,"－",SUM(E31:K31))</f>
        <v>100</v>
      </c>
      <c r="E31" s="13">
        <f t="shared" ref="E31:K31" si="22">E72/$D30*100</f>
        <v>48.058902275769746</v>
      </c>
      <c r="F31" s="13">
        <f t="shared" si="22"/>
        <v>5.8902275769745644</v>
      </c>
      <c r="G31" s="13">
        <f t="shared" si="22"/>
        <v>1.8741633199464525</v>
      </c>
      <c r="H31" s="13">
        <f t="shared" si="22"/>
        <v>2.4096385542168677</v>
      </c>
      <c r="I31" s="13">
        <f t="shared" si="22"/>
        <v>29.183400267737618</v>
      </c>
      <c r="J31" s="13">
        <f t="shared" si="22"/>
        <v>8.8353413654618471</v>
      </c>
      <c r="K31" s="13">
        <f t="shared" si="22"/>
        <v>3.7483266398929049</v>
      </c>
      <c r="L31" s="14">
        <f>IF(SUM(M31:O31)&gt;100,"－",SUM(M31:O31))</f>
        <v>100</v>
      </c>
      <c r="M31" s="13">
        <f>M72/$L30*100</f>
        <v>43.672456575682382</v>
      </c>
      <c r="N31" s="13">
        <f>N72/$L30*100</f>
        <v>36.972704714640194</v>
      </c>
      <c r="O31" s="13">
        <f>O72/$L30*100</f>
        <v>19.35483870967742</v>
      </c>
      <c r="P31" s="14">
        <f>IF(SUM(Q31:X31)&gt;100,"－",SUM(Q31:X31))</f>
        <v>100</v>
      </c>
      <c r="Q31" s="13">
        <f t="shared" ref="Q31:X31" si="23">Q72/$P30*100</f>
        <v>56.079404466501238</v>
      </c>
      <c r="R31" s="13">
        <f t="shared" si="23"/>
        <v>19.35483870967742</v>
      </c>
      <c r="S31" s="13">
        <f t="shared" si="23"/>
        <v>5.2109181141439205</v>
      </c>
      <c r="T31" s="13">
        <f t="shared" si="23"/>
        <v>0.49627791563275436</v>
      </c>
      <c r="U31" s="13">
        <f t="shared" si="23"/>
        <v>0</v>
      </c>
      <c r="V31" s="13">
        <f t="shared" si="23"/>
        <v>0</v>
      </c>
      <c r="W31" s="13">
        <f t="shared" si="23"/>
        <v>0.49627791563275436</v>
      </c>
      <c r="X31" s="13">
        <f t="shared" si="23"/>
        <v>18.362282878411911</v>
      </c>
    </row>
    <row r="32" spans="1:24" ht="15" customHeight="1" x14ac:dyDescent="0.2">
      <c r="A32" s="16"/>
      <c r="B32" s="106"/>
      <c r="C32" s="18" t="s">
        <v>251</v>
      </c>
      <c r="D32" s="23">
        <f>D74</f>
        <v>6</v>
      </c>
      <c r="E32" s="7">
        <f t="shared" ref="E32:K42" si="24">IF($D32=0,0,E74/$D32*100)</f>
        <v>66.666666666666657</v>
      </c>
      <c r="F32" s="7">
        <f t="shared" si="24"/>
        <v>0</v>
      </c>
      <c r="G32" s="7">
        <f t="shared" si="24"/>
        <v>0</v>
      </c>
      <c r="H32" s="7">
        <f t="shared" si="24"/>
        <v>0</v>
      </c>
      <c r="I32" s="7">
        <f t="shared" si="24"/>
        <v>16.666666666666664</v>
      </c>
      <c r="J32" s="7">
        <f t="shared" si="24"/>
        <v>16.666666666666664</v>
      </c>
      <c r="K32" s="7">
        <f t="shared" si="24"/>
        <v>0</v>
      </c>
      <c r="L32" s="23">
        <f>L74</f>
        <v>4</v>
      </c>
      <c r="M32" s="7">
        <f>IF($L32=0,0,M74/$L32*100)</f>
        <v>50</v>
      </c>
      <c r="N32" s="7">
        <f>IF($L32=0,0,N74/$L32*100)</f>
        <v>25</v>
      </c>
      <c r="O32" s="7">
        <f>IF($L32=0,0,O74/$L32*100)</f>
        <v>25</v>
      </c>
      <c r="P32" s="23">
        <f>P74</f>
        <v>4</v>
      </c>
      <c r="Q32" s="7">
        <f t="shared" ref="Q32:X42" si="25">IF($P32=0,0,Q74/$P32*100)</f>
        <v>50</v>
      </c>
      <c r="R32" s="7">
        <f t="shared" si="25"/>
        <v>25</v>
      </c>
      <c r="S32" s="7">
        <f t="shared" si="25"/>
        <v>0</v>
      </c>
      <c r="T32" s="7">
        <f t="shared" si="25"/>
        <v>0</v>
      </c>
      <c r="U32" s="7">
        <f t="shared" si="25"/>
        <v>0</v>
      </c>
      <c r="V32" s="7">
        <f t="shared" si="25"/>
        <v>0</v>
      </c>
      <c r="W32" s="7">
        <f t="shared" si="25"/>
        <v>0</v>
      </c>
      <c r="X32" s="7">
        <f t="shared" si="25"/>
        <v>25</v>
      </c>
    </row>
    <row r="33" spans="1:24" ht="15" customHeight="1" x14ac:dyDescent="0.2">
      <c r="A33" s="16"/>
      <c r="B33" s="106"/>
      <c r="C33" s="18" t="s">
        <v>252</v>
      </c>
      <c r="D33" s="23">
        <f t="shared" ref="D33:D42" si="26">D75</f>
        <v>6</v>
      </c>
      <c r="E33" s="7">
        <f t="shared" si="24"/>
        <v>16.666666666666664</v>
      </c>
      <c r="F33" s="7">
        <f t="shared" si="24"/>
        <v>16.666666666666664</v>
      </c>
      <c r="G33" s="7">
        <f t="shared" si="24"/>
        <v>0</v>
      </c>
      <c r="H33" s="7">
        <f t="shared" si="24"/>
        <v>0</v>
      </c>
      <c r="I33" s="7">
        <f t="shared" si="24"/>
        <v>66.666666666666657</v>
      </c>
      <c r="J33" s="7">
        <f t="shared" si="24"/>
        <v>0</v>
      </c>
      <c r="K33" s="7">
        <f t="shared" si="24"/>
        <v>0</v>
      </c>
      <c r="L33" s="23">
        <f t="shared" ref="L33:L42" si="27">L75</f>
        <v>2</v>
      </c>
      <c r="M33" s="7">
        <f t="shared" ref="M33:O42" si="28">IF($L33=0,0,M75/$L33*100)</f>
        <v>50</v>
      </c>
      <c r="N33" s="7">
        <f t="shared" si="28"/>
        <v>0</v>
      </c>
      <c r="O33" s="7">
        <f t="shared" si="28"/>
        <v>50</v>
      </c>
      <c r="P33" s="23">
        <f t="shared" ref="P33:P42" si="29">P75</f>
        <v>2</v>
      </c>
      <c r="Q33" s="7">
        <f t="shared" si="25"/>
        <v>0</v>
      </c>
      <c r="R33" s="7">
        <f t="shared" si="25"/>
        <v>50</v>
      </c>
      <c r="S33" s="7">
        <f t="shared" si="25"/>
        <v>0</v>
      </c>
      <c r="T33" s="7">
        <f t="shared" si="25"/>
        <v>0</v>
      </c>
      <c r="U33" s="7">
        <f t="shared" si="25"/>
        <v>0</v>
      </c>
      <c r="V33" s="7">
        <f t="shared" si="25"/>
        <v>0</v>
      </c>
      <c r="W33" s="7">
        <f t="shared" si="25"/>
        <v>0</v>
      </c>
      <c r="X33" s="7">
        <f t="shared" si="25"/>
        <v>50</v>
      </c>
    </row>
    <row r="34" spans="1:24" ht="15" customHeight="1" x14ac:dyDescent="0.2">
      <c r="A34" s="16"/>
      <c r="B34" s="106"/>
      <c r="C34" s="18" t="s">
        <v>253</v>
      </c>
      <c r="D34" s="23">
        <f t="shared" si="26"/>
        <v>82</v>
      </c>
      <c r="E34" s="7">
        <f t="shared" si="24"/>
        <v>30.487804878048781</v>
      </c>
      <c r="F34" s="7">
        <f t="shared" si="24"/>
        <v>2.4390243902439024</v>
      </c>
      <c r="G34" s="7">
        <f t="shared" si="24"/>
        <v>3.6585365853658534</v>
      </c>
      <c r="H34" s="7">
        <f t="shared" si="24"/>
        <v>1.2195121951219512</v>
      </c>
      <c r="I34" s="7">
        <f t="shared" si="24"/>
        <v>48.780487804878049</v>
      </c>
      <c r="J34" s="7">
        <f t="shared" si="24"/>
        <v>7.3170731707317067</v>
      </c>
      <c r="K34" s="7">
        <f t="shared" si="24"/>
        <v>6.0975609756097562</v>
      </c>
      <c r="L34" s="23">
        <f t="shared" si="27"/>
        <v>27</v>
      </c>
      <c r="M34" s="7">
        <f t="shared" si="28"/>
        <v>48.148148148148145</v>
      </c>
      <c r="N34" s="7">
        <f t="shared" si="28"/>
        <v>25.925925925925924</v>
      </c>
      <c r="O34" s="7">
        <f t="shared" si="28"/>
        <v>25.925925925925924</v>
      </c>
      <c r="P34" s="23">
        <f t="shared" si="29"/>
        <v>27</v>
      </c>
      <c r="Q34" s="7">
        <f t="shared" si="25"/>
        <v>37.037037037037038</v>
      </c>
      <c r="R34" s="7">
        <f t="shared" si="25"/>
        <v>33.333333333333329</v>
      </c>
      <c r="S34" s="7">
        <f t="shared" si="25"/>
        <v>0</v>
      </c>
      <c r="T34" s="7">
        <f t="shared" si="25"/>
        <v>0</v>
      </c>
      <c r="U34" s="7">
        <f t="shared" si="25"/>
        <v>0</v>
      </c>
      <c r="V34" s="7">
        <f t="shared" si="25"/>
        <v>0</v>
      </c>
      <c r="W34" s="7">
        <f t="shared" si="25"/>
        <v>7.4074074074074066</v>
      </c>
      <c r="X34" s="7">
        <f t="shared" si="25"/>
        <v>22.222222222222221</v>
      </c>
    </row>
    <row r="35" spans="1:24" ht="15" customHeight="1" x14ac:dyDescent="0.2">
      <c r="A35" s="16"/>
      <c r="B35" s="25"/>
      <c r="C35" s="18" t="s">
        <v>254</v>
      </c>
      <c r="D35" s="23">
        <f t="shared" si="26"/>
        <v>154</v>
      </c>
      <c r="E35" s="7">
        <f t="shared" si="24"/>
        <v>37.012987012987011</v>
      </c>
      <c r="F35" s="7">
        <f t="shared" si="24"/>
        <v>5.1948051948051948</v>
      </c>
      <c r="G35" s="7">
        <f t="shared" si="24"/>
        <v>3.8961038961038961</v>
      </c>
      <c r="H35" s="7">
        <f t="shared" si="24"/>
        <v>2.5974025974025974</v>
      </c>
      <c r="I35" s="7">
        <f t="shared" si="24"/>
        <v>40.909090909090914</v>
      </c>
      <c r="J35" s="7">
        <f t="shared" si="24"/>
        <v>7.7922077922077921</v>
      </c>
      <c r="K35" s="7">
        <f t="shared" si="24"/>
        <v>2.5974025974025974</v>
      </c>
      <c r="L35" s="23">
        <f t="shared" si="27"/>
        <v>65</v>
      </c>
      <c r="M35" s="7">
        <f t="shared" si="28"/>
        <v>23.076923076923077</v>
      </c>
      <c r="N35" s="7">
        <f t="shared" si="28"/>
        <v>60</v>
      </c>
      <c r="O35" s="7">
        <f t="shared" si="28"/>
        <v>16.923076923076923</v>
      </c>
      <c r="P35" s="23">
        <f t="shared" si="29"/>
        <v>65</v>
      </c>
      <c r="Q35" s="7">
        <f t="shared" si="25"/>
        <v>50.769230769230766</v>
      </c>
      <c r="R35" s="7">
        <f t="shared" si="25"/>
        <v>26.153846153846157</v>
      </c>
      <c r="S35" s="7">
        <f t="shared" si="25"/>
        <v>6.1538461538461542</v>
      </c>
      <c r="T35" s="7">
        <f t="shared" si="25"/>
        <v>0</v>
      </c>
      <c r="U35" s="7">
        <f t="shared" si="25"/>
        <v>0</v>
      </c>
      <c r="V35" s="7">
        <f t="shared" si="25"/>
        <v>0</v>
      </c>
      <c r="W35" s="7">
        <f t="shared" si="25"/>
        <v>0</v>
      </c>
      <c r="X35" s="7">
        <f t="shared" si="25"/>
        <v>16.923076923076923</v>
      </c>
    </row>
    <row r="36" spans="1:24" ht="15" customHeight="1" x14ac:dyDescent="0.2">
      <c r="A36" s="16"/>
      <c r="B36" s="25"/>
      <c r="C36" s="20" t="s">
        <v>255</v>
      </c>
      <c r="D36" s="23">
        <f t="shared" si="26"/>
        <v>144</v>
      </c>
      <c r="E36" s="7">
        <f t="shared" si="24"/>
        <v>48.611111111111107</v>
      </c>
      <c r="F36" s="7">
        <f t="shared" si="24"/>
        <v>3.4722222222222223</v>
      </c>
      <c r="G36" s="7">
        <f t="shared" si="24"/>
        <v>2.7777777777777777</v>
      </c>
      <c r="H36" s="7">
        <f t="shared" si="24"/>
        <v>4.1666666666666661</v>
      </c>
      <c r="I36" s="7">
        <f t="shared" si="24"/>
        <v>27.083333333333332</v>
      </c>
      <c r="J36" s="7">
        <f t="shared" si="24"/>
        <v>8.3333333333333321</v>
      </c>
      <c r="K36" s="7">
        <f t="shared" si="24"/>
        <v>5.5555555555555554</v>
      </c>
      <c r="L36" s="23">
        <f t="shared" si="27"/>
        <v>75</v>
      </c>
      <c r="M36" s="7">
        <f t="shared" si="28"/>
        <v>29.333333333333332</v>
      </c>
      <c r="N36" s="7">
        <f t="shared" si="28"/>
        <v>52</v>
      </c>
      <c r="O36" s="7">
        <f t="shared" si="28"/>
        <v>18.666666666666668</v>
      </c>
      <c r="P36" s="23">
        <f t="shared" si="29"/>
        <v>75</v>
      </c>
      <c r="Q36" s="7">
        <f t="shared" si="25"/>
        <v>56.000000000000007</v>
      </c>
      <c r="R36" s="7">
        <f t="shared" si="25"/>
        <v>16</v>
      </c>
      <c r="S36" s="7">
        <f t="shared" si="25"/>
        <v>5.3333333333333339</v>
      </c>
      <c r="T36" s="7">
        <f t="shared" si="25"/>
        <v>0</v>
      </c>
      <c r="U36" s="7">
        <f t="shared" si="25"/>
        <v>0</v>
      </c>
      <c r="V36" s="7">
        <f t="shared" si="25"/>
        <v>0</v>
      </c>
      <c r="W36" s="7">
        <f t="shared" si="25"/>
        <v>0</v>
      </c>
      <c r="X36" s="7">
        <f t="shared" si="25"/>
        <v>22.666666666666664</v>
      </c>
    </row>
    <row r="37" spans="1:24" ht="15" customHeight="1" x14ac:dyDescent="0.2">
      <c r="A37" s="16"/>
      <c r="B37" s="25"/>
      <c r="C37" s="20" t="s">
        <v>256</v>
      </c>
      <c r="D37" s="23">
        <f t="shared" si="26"/>
        <v>107</v>
      </c>
      <c r="E37" s="7">
        <f t="shared" si="24"/>
        <v>44.859813084112147</v>
      </c>
      <c r="F37" s="7">
        <f t="shared" si="24"/>
        <v>9.3457943925233646</v>
      </c>
      <c r="G37" s="7">
        <f t="shared" si="24"/>
        <v>0</v>
      </c>
      <c r="H37" s="7">
        <f t="shared" si="24"/>
        <v>0.93457943925233633</v>
      </c>
      <c r="I37" s="7">
        <f t="shared" si="24"/>
        <v>28.037383177570092</v>
      </c>
      <c r="J37" s="7">
        <f t="shared" si="24"/>
        <v>14.018691588785046</v>
      </c>
      <c r="K37" s="7">
        <f t="shared" si="24"/>
        <v>2.8037383177570092</v>
      </c>
      <c r="L37" s="23">
        <f t="shared" si="27"/>
        <v>58</v>
      </c>
      <c r="M37" s="7">
        <f t="shared" si="28"/>
        <v>34.482758620689658</v>
      </c>
      <c r="N37" s="7">
        <f t="shared" si="28"/>
        <v>41.379310344827587</v>
      </c>
      <c r="O37" s="7">
        <f t="shared" si="28"/>
        <v>24.137931034482758</v>
      </c>
      <c r="P37" s="23">
        <f t="shared" si="29"/>
        <v>58</v>
      </c>
      <c r="Q37" s="7">
        <f t="shared" si="25"/>
        <v>53.448275862068961</v>
      </c>
      <c r="R37" s="7">
        <f t="shared" si="25"/>
        <v>22.413793103448278</v>
      </c>
      <c r="S37" s="7">
        <f t="shared" si="25"/>
        <v>5.1724137931034484</v>
      </c>
      <c r="T37" s="7">
        <f t="shared" si="25"/>
        <v>0</v>
      </c>
      <c r="U37" s="7">
        <f t="shared" si="25"/>
        <v>0</v>
      </c>
      <c r="V37" s="7">
        <f t="shared" si="25"/>
        <v>0</v>
      </c>
      <c r="W37" s="7">
        <f t="shared" si="25"/>
        <v>0</v>
      </c>
      <c r="X37" s="7">
        <f t="shared" si="25"/>
        <v>18.96551724137931</v>
      </c>
    </row>
    <row r="38" spans="1:24" ht="15" customHeight="1" x14ac:dyDescent="0.2">
      <c r="A38" s="16"/>
      <c r="B38" s="25"/>
      <c r="C38" s="20" t="s">
        <v>257</v>
      </c>
      <c r="D38" s="23">
        <f t="shared" si="26"/>
        <v>64</v>
      </c>
      <c r="E38" s="7">
        <f t="shared" si="24"/>
        <v>51.5625</v>
      </c>
      <c r="F38" s="7">
        <f t="shared" si="24"/>
        <v>9.375</v>
      </c>
      <c r="G38" s="7">
        <f t="shared" si="24"/>
        <v>0</v>
      </c>
      <c r="H38" s="7">
        <f t="shared" si="24"/>
        <v>1.5625</v>
      </c>
      <c r="I38" s="7">
        <f t="shared" si="24"/>
        <v>17.1875</v>
      </c>
      <c r="J38" s="7">
        <f t="shared" si="24"/>
        <v>17.1875</v>
      </c>
      <c r="K38" s="7">
        <f t="shared" si="24"/>
        <v>3.125</v>
      </c>
      <c r="L38" s="23">
        <f t="shared" si="27"/>
        <v>39</v>
      </c>
      <c r="M38" s="7">
        <f t="shared" si="28"/>
        <v>41.025641025641022</v>
      </c>
      <c r="N38" s="7">
        <f t="shared" si="28"/>
        <v>35.897435897435898</v>
      </c>
      <c r="O38" s="7">
        <f t="shared" si="28"/>
        <v>23.076923076923077</v>
      </c>
      <c r="P38" s="23">
        <f t="shared" si="29"/>
        <v>39</v>
      </c>
      <c r="Q38" s="7">
        <f t="shared" si="25"/>
        <v>41.025641025641022</v>
      </c>
      <c r="R38" s="7">
        <f t="shared" si="25"/>
        <v>17.948717948717949</v>
      </c>
      <c r="S38" s="7">
        <f t="shared" si="25"/>
        <v>12.820512820512819</v>
      </c>
      <c r="T38" s="7">
        <f t="shared" si="25"/>
        <v>2.5641025641025639</v>
      </c>
      <c r="U38" s="7">
        <f t="shared" si="25"/>
        <v>0</v>
      </c>
      <c r="V38" s="7">
        <f t="shared" si="25"/>
        <v>0</v>
      </c>
      <c r="W38" s="7">
        <f t="shared" si="25"/>
        <v>0</v>
      </c>
      <c r="X38" s="7">
        <f t="shared" si="25"/>
        <v>25.641025641025639</v>
      </c>
    </row>
    <row r="39" spans="1:24" ht="15" customHeight="1" x14ac:dyDescent="0.2">
      <c r="A39" s="16"/>
      <c r="B39" s="25"/>
      <c r="C39" s="20" t="s">
        <v>258</v>
      </c>
      <c r="D39" s="23">
        <f t="shared" si="26"/>
        <v>74</v>
      </c>
      <c r="E39" s="7">
        <f t="shared" si="24"/>
        <v>63.513513513513509</v>
      </c>
      <c r="F39" s="7">
        <f t="shared" si="24"/>
        <v>5.4054054054054053</v>
      </c>
      <c r="G39" s="7">
        <f t="shared" si="24"/>
        <v>0</v>
      </c>
      <c r="H39" s="7">
        <f t="shared" si="24"/>
        <v>5.4054054054054053</v>
      </c>
      <c r="I39" s="7">
        <f t="shared" si="24"/>
        <v>18.918918918918919</v>
      </c>
      <c r="J39" s="7">
        <f t="shared" si="24"/>
        <v>5.4054054054054053</v>
      </c>
      <c r="K39" s="7">
        <f t="shared" si="24"/>
        <v>1.3513513513513513</v>
      </c>
      <c r="L39" s="23">
        <f t="shared" si="27"/>
        <v>51</v>
      </c>
      <c r="M39" s="7">
        <f t="shared" si="28"/>
        <v>64.705882352941174</v>
      </c>
      <c r="N39" s="7">
        <f t="shared" si="28"/>
        <v>17.647058823529413</v>
      </c>
      <c r="O39" s="7">
        <f t="shared" si="28"/>
        <v>17.647058823529413</v>
      </c>
      <c r="P39" s="23">
        <f t="shared" si="29"/>
        <v>51</v>
      </c>
      <c r="Q39" s="7">
        <f t="shared" si="25"/>
        <v>60.784313725490193</v>
      </c>
      <c r="R39" s="7">
        <f t="shared" si="25"/>
        <v>23.52941176470588</v>
      </c>
      <c r="S39" s="7">
        <f t="shared" si="25"/>
        <v>3.9215686274509802</v>
      </c>
      <c r="T39" s="7">
        <f t="shared" si="25"/>
        <v>0</v>
      </c>
      <c r="U39" s="7">
        <f t="shared" si="25"/>
        <v>0</v>
      </c>
      <c r="V39" s="7">
        <f t="shared" si="25"/>
        <v>0</v>
      </c>
      <c r="W39" s="7">
        <f t="shared" si="25"/>
        <v>0</v>
      </c>
      <c r="X39" s="7">
        <f t="shared" si="25"/>
        <v>11.76470588235294</v>
      </c>
    </row>
    <row r="40" spans="1:24" ht="15" customHeight="1" x14ac:dyDescent="0.2">
      <c r="A40" s="16"/>
      <c r="B40" s="25"/>
      <c r="C40" s="20" t="s">
        <v>259</v>
      </c>
      <c r="D40" s="23">
        <f t="shared" si="26"/>
        <v>57</v>
      </c>
      <c r="E40" s="7">
        <f t="shared" si="24"/>
        <v>85.964912280701753</v>
      </c>
      <c r="F40" s="7">
        <f t="shared" si="24"/>
        <v>3.5087719298245612</v>
      </c>
      <c r="G40" s="7">
        <f t="shared" si="24"/>
        <v>0</v>
      </c>
      <c r="H40" s="7">
        <f t="shared" si="24"/>
        <v>0</v>
      </c>
      <c r="I40" s="7">
        <f t="shared" si="24"/>
        <v>5.2631578947368416</v>
      </c>
      <c r="J40" s="7">
        <f t="shared" si="24"/>
        <v>5.2631578947368416</v>
      </c>
      <c r="K40" s="7">
        <f t="shared" si="24"/>
        <v>0</v>
      </c>
      <c r="L40" s="23">
        <f t="shared" si="27"/>
        <v>51</v>
      </c>
      <c r="M40" s="7">
        <f t="shared" si="28"/>
        <v>82.35294117647058</v>
      </c>
      <c r="N40" s="7">
        <f t="shared" si="28"/>
        <v>7.8431372549019605</v>
      </c>
      <c r="O40" s="7">
        <f t="shared" si="28"/>
        <v>9.8039215686274517</v>
      </c>
      <c r="P40" s="23">
        <f t="shared" si="29"/>
        <v>51</v>
      </c>
      <c r="Q40" s="7">
        <f t="shared" si="25"/>
        <v>80.392156862745097</v>
      </c>
      <c r="R40" s="7">
        <f t="shared" si="25"/>
        <v>5.8823529411764701</v>
      </c>
      <c r="S40" s="7">
        <f t="shared" si="25"/>
        <v>3.9215686274509802</v>
      </c>
      <c r="T40" s="7">
        <f t="shared" si="25"/>
        <v>0</v>
      </c>
      <c r="U40" s="7">
        <f t="shared" si="25"/>
        <v>0</v>
      </c>
      <c r="V40" s="7">
        <f t="shared" si="25"/>
        <v>0</v>
      </c>
      <c r="W40" s="7">
        <f t="shared" si="25"/>
        <v>0</v>
      </c>
      <c r="X40" s="7">
        <f t="shared" si="25"/>
        <v>9.8039215686274517</v>
      </c>
    </row>
    <row r="41" spans="1:24" ht="15" customHeight="1" x14ac:dyDescent="0.2">
      <c r="A41" s="16"/>
      <c r="B41" s="25"/>
      <c r="C41" s="20" t="s">
        <v>260</v>
      </c>
      <c r="D41" s="23">
        <f t="shared" si="26"/>
        <v>12</v>
      </c>
      <c r="E41" s="7">
        <f t="shared" si="24"/>
        <v>83.333333333333343</v>
      </c>
      <c r="F41" s="7">
        <f t="shared" si="24"/>
        <v>0</v>
      </c>
      <c r="G41" s="7">
        <f t="shared" si="24"/>
        <v>0</v>
      </c>
      <c r="H41" s="7">
        <f t="shared" si="24"/>
        <v>0</v>
      </c>
      <c r="I41" s="7">
        <f t="shared" si="24"/>
        <v>8.3333333333333321</v>
      </c>
      <c r="J41" s="7">
        <f t="shared" si="24"/>
        <v>8.3333333333333321</v>
      </c>
      <c r="K41" s="7">
        <f t="shared" si="24"/>
        <v>0</v>
      </c>
      <c r="L41" s="23">
        <f t="shared" si="27"/>
        <v>10</v>
      </c>
      <c r="M41" s="7">
        <f t="shared" si="28"/>
        <v>70</v>
      </c>
      <c r="N41" s="7">
        <f t="shared" si="28"/>
        <v>0</v>
      </c>
      <c r="O41" s="7">
        <f t="shared" si="28"/>
        <v>30</v>
      </c>
      <c r="P41" s="23">
        <f t="shared" si="29"/>
        <v>10</v>
      </c>
      <c r="Q41" s="7">
        <f t="shared" si="25"/>
        <v>70</v>
      </c>
      <c r="R41" s="7">
        <f t="shared" si="25"/>
        <v>0</v>
      </c>
      <c r="S41" s="7">
        <f t="shared" si="25"/>
        <v>0</v>
      </c>
      <c r="T41" s="7">
        <f t="shared" si="25"/>
        <v>0</v>
      </c>
      <c r="U41" s="7">
        <f t="shared" si="25"/>
        <v>0</v>
      </c>
      <c r="V41" s="7">
        <f t="shared" si="25"/>
        <v>0</v>
      </c>
      <c r="W41" s="7">
        <f t="shared" si="25"/>
        <v>0</v>
      </c>
      <c r="X41" s="7">
        <f t="shared" si="25"/>
        <v>30</v>
      </c>
    </row>
    <row r="42" spans="1:24" ht="15" customHeight="1" x14ac:dyDescent="0.2">
      <c r="A42" s="17"/>
      <c r="B42" s="26"/>
      <c r="C42" s="19" t="s">
        <v>106</v>
      </c>
      <c r="D42" s="24">
        <f t="shared" si="26"/>
        <v>41</v>
      </c>
      <c r="E42" s="5">
        <f t="shared" si="24"/>
        <v>36.585365853658537</v>
      </c>
      <c r="F42" s="5">
        <f t="shared" si="24"/>
        <v>14.634146341463413</v>
      </c>
      <c r="G42" s="5">
        <f t="shared" si="24"/>
        <v>2.4390243902439024</v>
      </c>
      <c r="H42" s="5">
        <f t="shared" si="24"/>
        <v>2.4390243902439024</v>
      </c>
      <c r="I42" s="5">
        <f t="shared" si="24"/>
        <v>29.268292682926827</v>
      </c>
      <c r="J42" s="5">
        <f t="shared" si="24"/>
        <v>2.4390243902439024</v>
      </c>
      <c r="K42" s="5">
        <f t="shared" si="24"/>
        <v>12.195121951219512</v>
      </c>
      <c r="L42" s="24">
        <f t="shared" si="27"/>
        <v>21</v>
      </c>
      <c r="M42" s="5">
        <f t="shared" si="28"/>
        <v>23.809523809523807</v>
      </c>
      <c r="N42" s="5">
        <f t="shared" si="28"/>
        <v>57.142857142857139</v>
      </c>
      <c r="O42" s="5">
        <f t="shared" si="28"/>
        <v>19.047619047619047</v>
      </c>
      <c r="P42" s="24">
        <f t="shared" si="29"/>
        <v>21</v>
      </c>
      <c r="Q42" s="5">
        <f t="shared" si="25"/>
        <v>61.904761904761905</v>
      </c>
      <c r="R42" s="5">
        <f t="shared" si="25"/>
        <v>14.285714285714285</v>
      </c>
      <c r="S42" s="5">
        <f t="shared" si="25"/>
        <v>4.7619047619047619</v>
      </c>
      <c r="T42" s="5">
        <f t="shared" si="25"/>
        <v>4.7619047619047619</v>
      </c>
      <c r="U42" s="5">
        <f t="shared" si="25"/>
        <v>0</v>
      </c>
      <c r="V42" s="5">
        <f t="shared" si="25"/>
        <v>0</v>
      </c>
      <c r="W42" s="5">
        <f t="shared" si="25"/>
        <v>0</v>
      </c>
      <c r="X42" s="5">
        <f t="shared" si="25"/>
        <v>14.285714285714285</v>
      </c>
    </row>
    <row r="46" spans="1:24" ht="15" customHeight="1" x14ac:dyDescent="0.2">
      <c r="A46" s="11" t="s">
        <v>249</v>
      </c>
      <c r="B46" s="21" t="s">
        <v>23</v>
      </c>
      <c r="C46" s="12" t="s">
        <v>24</v>
      </c>
      <c r="D46" s="8">
        <v>844</v>
      </c>
      <c r="E46" s="8">
        <v>595</v>
      </c>
      <c r="F46" s="8">
        <v>54</v>
      </c>
      <c r="G46" s="8">
        <v>11</v>
      </c>
      <c r="H46" s="8">
        <v>8</v>
      </c>
      <c r="I46" s="8">
        <v>113</v>
      </c>
      <c r="J46" s="8">
        <v>42</v>
      </c>
      <c r="K46" s="8">
        <v>21</v>
      </c>
      <c r="L46" s="8">
        <v>649</v>
      </c>
      <c r="M46" s="8">
        <v>486</v>
      </c>
      <c r="N46" s="8">
        <v>132</v>
      </c>
      <c r="O46" s="8">
        <v>31</v>
      </c>
      <c r="P46" s="8">
        <v>649</v>
      </c>
      <c r="Q46" s="8">
        <v>475</v>
      </c>
      <c r="R46" s="8">
        <v>121</v>
      </c>
      <c r="S46" s="8">
        <v>20</v>
      </c>
      <c r="T46" s="8">
        <v>0</v>
      </c>
      <c r="U46" s="8">
        <v>0</v>
      </c>
      <c r="V46" s="8">
        <v>0</v>
      </c>
      <c r="W46" s="8">
        <v>2</v>
      </c>
      <c r="X46" s="8">
        <v>31</v>
      </c>
    </row>
    <row r="47" spans="1:24" ht="15" customHeight="1" x14ac:dyDescent="0.2">
      <c r="A47" s="28" t="s">
        <v>250</v>
      </c>
      <c r="B47" s="29" t="s">
        <v>26</v>
      </c>
      <c r="C47" s="15"/>
      <c r="D47" s="8"/>
      <c r="E47" s="8"/>
      <c r="F47" s="8"/>
      <c r="G47" s="8"/>
      <c r="H47" s="8"/>
      <c r="I47" s="8"/>
      <c r="J47" s="8"/>
      <c r="K47" s="8"/>
      <c r="L47" s="8"/>
      <c r="M47" s="8"/>
      <c r="N47" s="8"/>
      <c r="O47" s="8"/>
      <c r="P47" s="8"/>
      <c r="Q47" s="8"/>
      <c r="R47" s="8"/>
      <c r="S47" s="8"/>
      <c r="T47" s="8"/>
      <c r="U47" s="8"/>
      <c r="V47" s="8"/>
      <c r="W47" s="8"/>
      <c r="X47" s="8"/>
    </row>
    <row r="48" spans="1:24" ht="15" customHeight="1" x14ac:dyDescent="0.2">
      <c r="A48" s="28"/>
      <c r="B48" s="29" t="s">
        <v>27</v>
      </c>
      <c r="C48" s="18" t="s">
        <v>251</v>
      </c>
      <c r="D48" s="8">
        <v>64</v>
      </c>
      <c r="E48" s="8">
        <v>48</v>
      </c>
      <c r="F48" s="8">
        <v>5</v>
      </c>
      <c r="G48" s="8">
        <v>1</v>
      </c>
      <c r="H48" s="8">
        <v>0</v>
      </c>
      <c r="I48" s="8">
        <v>6</v>
      </c>
      <c r="J48" s="8">
        <v>2</v>
      </c>
      <c r="K48" s="8">
        <v>2</v>
      </c>
      <c r="L48" s="8">
        <v>53</v>
      </c>
      <c r="M48" s="8">
        <v>45</v>
      </c>
      <c r="N48" s="8">
        <v>8</v>
      </c>
      <c r="O48" s="8">
        <v>0</v>
      </c>
      <c r="P48" s="8">
        <v>53</v>
      </c>
      <c r="Q48" s="8">
        <v>38</v>
      </c>
      <c r="R48" s="8">
        <v>12</v>
      </c>
      <c r="S48" s="8">
        <v>0</v>
      </c>
      <c r="T48" s="8">
        <v>0</v>
      </c>
      <c r="U48" s="8">
        <v>0</v>
      </c>
      <c r="V48" s="8">
        <v>0</v>
      </c>
      <c r="W48" s="8">
        <v>2</v>
      </c>
      <c r="X48" s="8">
        <v>1</v>
      </c>
    </row>
    <row r="49" spans="1:24" ht="15" customHeight="1" x14ac:dyDescent="0.2">
      <c r="A49" s="28"/>
      <c r="B49" s="29" t="s">
        <v>29</v>
      </c>
      <c r="C49" s="18" t="s">
        <v>252</v>
      </c>
      <c r="D49" s="8">
        <v>12</v>
      </c>
      <c r="E49" s="8">
        <v>8</v>
      </c>
      <c r="F49" s="8">
        <v>1</v>
      </c>
      <c r="G49" s="8">
        <v>0</v>
      </c>
      <c r="H49" s="8">
        <v>0</v>
      </c>
      <c r="I49" s="8">
        <v>2</v>
      </c>
      <c r="J49" s="8">
        <v>1</v>
      </c>
      <c r="K49" s="8">
        <v>0</v>
      </c>
      <c r="L49" s="8">
        <v>9</v>
      </c>
      <c r="M49" s="8">
        <v>6</v>
      </c>
      <c r="N49" s="8">
        <v>3</v>
      </c>
      <c r="O49" s="8">
        <v>0</v>
      </c>
      <c r="P49" s="8">
        <v>9</v>
      </c>
      <c r="Q49" s="8">
        <v>6</v>
      </c>
      <c r="R49" s="8">
        <v>3</v>
      </c>
      <c r="S49" s="8">
        <v>0</v>
      </c>
      <c r="T49" s="8">
        <v>0</v>
      </c>
      <c r="U49" s="8">
        <v>0</v>
      </c>
      <c r="V49" s="8">
        <v>0</v>
      </c>
      <c r="W49" s="8">
        <v>0</v>
      </c>
      <c r="X49" s="8">
        <v>0</v>
      </c>
    </row>
    <row r="50" spans="1:24" ht="15" customHeight="1" x14ac:dyDescent="0.2">
      <c r="A50" s="16"/>
      <c r="B50" s="29"/>
      <c r="C50" s="18" t="s">
        <v>253</v>
      </c>
      <c r="D50" s="8">
        <v>45</v>
      </c>
      <c r="E50" s="8">
        <v>18</v>
      </c>
      <c r="F50" s="8">
        <v>2</v>
      </c>
      <c r="G50" s="8">
        <v>1</v>
      </c>
      <c r="H50" s="8">
        <v>0</v>
      </c>
      <c r="I50" s="8">
        <v>19</v>
      </c>
      <c r="J50" s="8">
        <v>4</v>
      </c>
      <c r="K50" s="8">
        <v>1</v>
      </c>
      <c r="L50" s="8">
        <v>20</v>
      </c>
      <c r="M50" s="8">
        <v>13</v>
      </c>
      <c r="N50" s="8">
        <v>5</v>
      </c>
      <c r="O50" s="8">
        <v>2</v>
      </c>
      <c r="P50" s="8">
        <v>20</v>
      </c>
      <c r="Q50" s="8">
        <v>14</v>
      </c>
      <c r="R50" s="8">
        <v>3</v>
      </c>
      <c r="S50" s="8">
        <v>1</v>
      </c>
      <c r="T50" s="8">
        <v>0</v>
      </c>
      <c r="U50" s="8">
        <v>0</v>
      </c>
      <c r="V50" s="8">
        <v>0</v>
      </c>
      <c r="W50" s="8">
        <v>0</v>
      </c>
      <c r="X50" s="8">
        <v>2</v>
      </c>
    </row>
    <row r="51" spans="1:24" ht="15" customHeight="1" x14ac:dyDescent="0.2">
      <c r="A51" s="16"/>
      <c r="B51" s="29"/>
      <c r="C51" s="18" t="s">
        <v>254</v>
      </c>
      <c r="D51" s="8">
        <v>55</v>
      </c>
      <c r="E51" s="8">
        <v>22</v>
      </c>
      <c r="F51" s="8">
        <v>3</v>
      </c>
      <c r="G51" s="8">
        <v>4</v>
      </c>
      <c r="H51" s="8">
        <v>3</v>
      </c>
      <c r="I51" s="8">
        <v>17</v>
      </c>
      <c r="J51" s="8">
        <v>3</v>
      </c>
      <c r="K51" s="8">
        <v>3</v>
      </c>
      <c r="L51" s="8">
        <v>25</v>
      </c>
      <c r="M51" s="8">
        <v>13</v>
      </c>
      <c r="N51" s="8">
        <v>10</v>
      </c>
      <c r="O51" s="8">
        <v>2</v>
      </c>
      <c r="P51" s="8">
        <v>25</v>
      </c>
      <c r="Q51" s="8">
        <v>20</v>
      </c>
      <c r="R51" s="8">
        <v>3</v>
      </c>
      <c r="S51" s="8">
        <v>0</v>
      </c>
      <c r="T51" s="8">
        <v>0</v>
      </c>
      <c r="U51" s="8">
        <v>0</v>
      </c>
      <c r="V51" s="8">
        <v>0</v>
      </c>
      <c r="W51" s="8">
        <v>0</v>
      </c>
      <c r="X51" s="8">
        <v>2</v>
      </c>
    </row>
    <row r="52" spans="1:24" ht="15" customHeight="1" x14ac:dyDescent="0.2">
      <c r="A52" s="16"/>
      <c r="B52" s="29"/>
      <c r="C52" s="20" t="s">
        <v>255</v>
      </c>
      <c r="D52" s="8">
        <v>88</v>
      </c>
      <c r="E52" s="8">
        <v>44</v>
      </c>
      <c r="F52" s="8">
        <v>10</v>
      </c>
      <c r="G52" s="8">
        <v>2</v>
      </c>
      <c r="H52" s="8">
        <v>1</v>
      </c>
      <c r="I52" s="8">
        <v>26</v>
      </c>
      <c r="J52" s="8">
        <v>4</v>
      </c>
      <c r="K52" s="8">
        <v>1</v>
      </c>
      <c r="L52" s="8">
        <v>54</v>
      </c>
      <c r="M52" s="8">
        <v>28</v>
      </c>
      <c r="N52" s="8">
        <v>20</v>
      </c>
      <c r="O52" s="8">
        <v>6</v>
      </c>
      <c r="P52" s="8">
        <v>54</v>
      </c>
      <c r="Q52" s="8">
        <v>39</v>
      </c>
      <c r="R52" s="8">
        <v>5</v>
      </c>
      <c r="S52" s="8">
        <v>3</v>
      </c>
      <c r="T52" s="8">
        <v>0</v>
      </c>
      <c r="U52" s="8">
        <v>0</v>
      </c>
      <c r="V52" s="8">
        <v>0</v>
      </c>
      <c r="W52" s="8">
        <v>0</v>
      </c>
      <c r="X52" s="8">
        <v>7</v>
      </c>
    </row>
    <row r="53" spans="1:24" ht="15" customHeight="1" x14ac:dyDescent="0.2">
      <c r="A53" s="16"/>
      <c r="B53" s="29"/>
      <c r="C53" s="20" t="s">
        <v>256</v>
      </c>
      <c r="D53" s="8">
        <v>89</v>
      </c>
      <c r="E53" s="8">
        <v>55</v>
      </c>
      <c r="F53" s="8">
        <v>6</v>
      </c>
      <c r="G53" s="8">
        <v>2</v>
      </c>
      <c r="H53" s="8">
        <v>1</v>
      </c>
      <c r="I53" s="8">
        <v>18</v>
      </c>
      <c r="J53" s="8">
        <v>5</v>
      </c>
      <c r="K53" s="8">
        <v>2</v>
      </c>
      <c r="L53" s="8">
        <v>61</v>
      </c>
      <c r="M53" s="8">
        <v>35</v>
      </c>
      <c r="N53" s="8">
        <v>22</v>
      </c>
      <c r="O53" s="8">
        <v>4</v>
      </c>
      <c r="P53" s="8">
        <v>61</v>
      </c>
      <c r="Q53" s="8">
        <v>37</v>
      </c>
      <c r="R53" s="8">
        <v>16</v>
      </c>
      <c r="S53" s="8">
        <v>4</v>
      </c>
      <c r="T53" s="8">
        <v>0</v>
      </c>
      <c r="U53" s="8">
        <v>0</v>
      </c>
      <c r="V53" s="8">
        <v>0</v>
      </c>
      <c r="W53" s="8">
        <v>0</v>
      </c>
      <c r="X53" s="8">
        <v>4</v>
      </c>
    </row>
    <row r="54" spans="1:24" ht="15" customHeight="1" x14ac:dyDescent="0.2">
      <c r="A54" s="16"/>
      <c r="B54" s="29"/>
      <c r="C54" s="20" t="s">
        <v>257</v>
      </c>
      <c r="D54" s="8">
        <v>76</v>
      </c>
      <c r="E54" s="8">
        <v>54</v>
      </c>
      <c r="F54" s="8">
        <v>6</v>
      </c>
      <c r="G54" s="8">
        <v>1</v>
      </c>
      <c r="H54" s="8">
        <v>0</v>
      </c>
      <c r="I54" s="8">
        <v>9</v>
      </c>
      <c r="J54" s="8">
        <v>5</v>
      </c>
      <c r="K54" s="8">
        <v>1</v>
      </c>
      <c r="L54" s="8">
        <v>60</v>
      </c>
      <c r="M54" s="8">
        <v>34</v>
      </c>
      <c r="N54" s="8">
        <v>21</v>
      </c>
      <c r="O54" s="8">
        <v>5</v>
      </c>
      <c r="P54" s="8">
        <v>60</v>
      </c>
      <c r="Q54" s="8">
        <v>35</v>
      </c>
      <c r="R54" s="8">
        <v>17</v>
      </c>
      <c r="S54" s="8">
        <v>5</v>
      </c>
      <c r="T54" s="8">
        <v>0</v>
      </c>
      <c r="U54" s="8">
        <v>0</v>
      </c>
      <c r="V54" s="8">
        <v>0</v>
      </c>
      <c r="W54" s="8">
        <v>0</v>
      </c>
      <c r="X54" s="8">
        <v>3</v>
      </c>
    </row>
    <row r="55" spans="1:24" ht="15" customHeight="1" x14ac:dyDescent="0.2">
      <c r="A55" s="16"/>
      <c r="B55" s="29"/>
      <c r="C55" s="20" t="s">
        <v>258</v>
      </c>
      <c r="D55" s="8">
        <v>138</v>
      </c>
      <c r="E55" s="8">
        <v>110</v>
      </c>
      <c r="F55" s="8">
        <v>7</v>
      </c>
      <c r="G55" s="8">
        <v>0</v>
      </c>
      <c r="H55" s="8">
        <v>2</v>
      </c>
      <c r="I55" s="8">
        <v>8</v>
      </c>
      <c r="J55" s="8">
        <v>8</v>
      </c>
      <c r="K55" s="8">
        <v>3</v>
      </c>
      <c r="L55" s="8">
        <v>117</v>
      </c>
      <c r="M55" s="8">
        <v>90</v>
      </c>
      <c r="N55" s="8">
        <v>22</v>
      </c>
      <c r="O55" s="8">
        <v>5</v>
      </c>
      <c r="P55" s="8">
        <v>117</v>
      </c>
      <c r="Q55" s="8">
        <v>91</v>
      </c>
      <c r="R55" s="8">
        <v>18</v>
      </c>
      <c r="S55" s="8">
        <v>4</v>
      </c>
      <c r="T55" s="8">
        <v>0</v>
      </c>
      <c r="U55" s="8">
        <v>0</v>
      </c>
      <c r="V55" s="8">
        <v>0</v>
      </c>
      <c r="W55" s="8">
        <v>0</v>
      </c>
      <c r="X55" s="8">
        <v>4</v>
      </c>
    </row>
    <row r="56" spans="1:24" ht="15" customHeight="1" x14ac:dyDescent="0.2">
      <c r="A56" s="16"/>
      <c r="B56" s="29"/>
      <c r="C56" s="20" t="s">
        <v>259</v>
      </c>
      <c r="D56" s="8">
        <v>187</v>
      </c>
      <c r="E56" s="8">
        <v>163</v>
      </c>
      <c r="F56" s="8">
        <v>11</v>
      </c>
      <c r="G56" s="8">
        <v>0</v>
      </c>
      <c r="H56" s="8">
        <v>1</v>
      </c>
      <c r="I56" s="8">
        <v>2</v>
      </c>
      <c r="J56" s="8">
        <v>7</v>
      </c>
      <c r="K56" s="8">
        <v>3</v>
      </c>
      <c r="L56" s="8">
        <v>174</v>
      </c>
      <c r="M56" s="8">
        <v>162</v>
      </c>
      <c r="N56" s="8">
        <v>9</v>
      </c>
      <c r="O56" s="8">
        <v>3</v>
      </c>
      <c r="P56" s="8">
        <v>174</v>
      </c>
      <c r="Q56" s="8">
        <v>140</v>
      </c>
      <c r="R56" s="8">
        <v>28</v>
      </c>
      <c r="S56" s="8">
        <v>3</v>
      </c>
      <c r="T56" s="8">
        <v>0</v>
      </c>
      <c r="U56" s="8">
        <v>0</v>
      </c>
      <c r="V56" s="8">
        <v>0</v>
      </c>
      <c r="W56" s="8">
        <v>0</v>
      </c>
      <c r="X56" s="8">
        <v>3</v>
      </c>
    </row>
    <row r="57" spans="1:24" ht="15" customHeight="1" x14ac:dyDescent="0.2">
      <c r="A57" s="16"/>
      <c r="B57" s="29"/>
      <c r="C57" s="20" t="s">
        <v>260</v>
      </c>
      <c r="D57" s="8">
        <v>57</v>
      </c>
      <c r="E57" s="8">
        <v>50</v>
      </c>
      <c r="F57" s="8">
        <v>1</v>
      </c>
      <c r="G57" s="8">
        <v>0</v>
      </c>
      <c r="H57" s="8">
        <v>0</v>
      </c>
      <c r="I57" s="8">
        <v>1</v>
      </c>
      <c r="J57" s="8">
        <v>3</v>
      </c>
      <c r="K57" s="8">
        <v>2</v>
      </c>
      <c r="L57" s="8">
        <v>51</v>
      </c>
      <c r="M57" s="8">
        <v>47</v>
      </c>
      <c r="N57" s="8">
        <v>2</v>
      </c>
      <c r="O57" s="8">
        <v>2</v>
      </c>
      <c r="P57" s="8">
        <v>51</v>
      </c>
      <c r="Q57" s="8">
        <v>40</v>
      </c>
      <c r="R57" s="8">
        <v>9</v>
      </c>
      <c r="S57" s="8">
        <v>0</v>
      </c>
      <c r="T57" s="8">
        <v>0</v>
      </c>
      <c r="U57" s="8">
        <v>0</v>
      </c>
      <c r="V57" s="8">
        <v>0</v>
      </c>
      <c r="W57" s="8">
        <v>0</v>
      </c>
      <c r="X57" s="8">
        <v>2</v>
      </c>
    </row>
    <row r="58" spans="1:24" ht="15" customHeight="1" x14ac:dyDescent="0.2">
      <c r="A58" s="16"/>
      <c r="B58" s="27"/>
      <c r="C58" s="19" t="s">
        <v>106</v>
      </c>
      <c r="D58" s="8">
        <v>33</v>
      </c>
      <c r="E58" s="8">
        <v>23</v>
      </c>
      <c r="F58" s="8">
        <v>2</v>
      </c>
      <c r="G58" s="8">
        <v>0</v>
      </c>
      <c r="H58" s="8">
        <v>0</v>
      </c>
      <c r="I58" s="8">
        <v>5</v>
      </c>
      <c r="J58" s="8">
        <v>0</v>
      </c>
      <c r="K58" s="8">
        <v>3</v>
      </c>
      <c r="L58" s="8">
        <v>25</v>
      </c>
      <c r="M58" s="8">
        <v>13</v>
      </c>
      <c r="N58" s="8">
        <v>10</v>
      </c>
      <c r="O58" s="8">
        <v>2</v>
      </c>
      <c r="P58" s="8">
        <v>25</v>
      </c>
      <c r="Q58" s="8">
        <v>15</v>
      </c>
      <c r="R58" s="8">
        <v>7</v>
      </c>
      <c r="S58" s="8">
        <v>0</v>
      </c>
      <c r="T58" s="8">
        <v>0</v>
      </c>
      <c r="U58" s="8">
        <v>0</v>
      </c>
      <c r="V58" s="8">
        <v>0</v>
      </c>
      <c r="W58" s="8">
        <v>0</v>
      </c>
      <c r="X58" s="8">
        <v>3</v>
      </c>
    </row>
    <row r="59" spans="1:24" ht="15" customHeight="1" x14ac:dyDescent="0.2">
      <c r="A59" s="16"/>
      <c r="B59" s="21" t="s">
        <v>35</v>
      </c>
      <c r="C59" s="12" t="s">
        <v>24</v>
      </c>
      <c r="D59" s="8">
        <v>617</v>
      </c>
      <c r="E59" s="8">
        <v>234</v>
      </c>
      <c r="F59" s="8">
        <v>29</v>
      </c>
      <c r="G59" s="8">
        <v>27</v>
      </c>
      <c r="H59" s="8">
        <v>8</v>
      </c>
      <c r="I59" s="8">
        <v>260</v>
      </c>
      <c r="J59" s="8">
        <v>33</v>
      </c>
      <c r="K59" s="8">
        <v>26</v>
      </c>
      <c r="L59" s="8">
        <v>263</v>
      </c>
      <c r="M59" s="8">
        <v>104</v>
      </c>
      <c r="N59" s="8">
        <v>129</v>
      </c>
      <c r="O59" s="8">
        <v>30</v>
      </c>
      <c r="P59" s="8">
        <v>263</v>
      </c>
      <c r="Q59" s="8">
        <v>175</v>
      </c>
      <c r="R59" s="8">
        <v>33</v>
      </c>
      <c r="S59" s="8">
        <v>22</v>
      </c>
      <c r="T59" s="8">
        <v>2</v>
      </c>
      <c r="U59" s="8">
        <v>0</v>
      </c>
      <c r="V59" s="8">
        <v>0</v>
      </c>
      <c r="W59" s="8">
        <v>4</v>
      </c>
      <c r="X59" s="8">
        <v>27</v>
      </c>
    </row>
    <row r="60" spans="1:24" ht="15" customHeight="1" x14ac:dyDescent="0.2">
      <c r="A60" s="16"/>
      <c r="B60" s="29" t="s">
        <v>36</v>
      </c>
      <c r="C60" s="15"/>
      <c r="D60" s="8"/>
      <c r="E60" s="8"/>
      <c r="F60" s="8"/>
      <c r="G60" s="8"/>
      <c r="H60" s="8"/>
      <c r="I60" s="8"/>
      <c r="J60" s="8"/>
      <c r="K60" s="8"/>
      <c r="L60" s="8"/>
      <c r="M60" s="8"/>
      <c r="N60" s="8"/>
      <c r="O60" s="8"/>
      <c r="P60" s="8"/>
      <c r="Q60" s="8"/>
      <c r="R60" s="8"/>
      <c r="S60" s="8"/>
      <c r="T60" s="8"/>
      <c r="U60" s="8"/>
      <c r="V60" s="8"/>
      <c r="W60" s="8"/>
      <c r="X60" s="8"/>
    </row>
    <row r="61" spans="1:24" ht="15" customHeight="1" x14ac:dyDescent="0.2">
      <c r="A61" s="16"/>
      <c r="B61" s="29" t="s">
        <v>37</v>
      </c>
      <c r="C61" s="18" t="s">
        <v>251</v>
      </c>
      <c r="D61" s="8">
        <v>10</v>
      </c>
      <c r="E61" s="8">
        <v>7</v>
      </c>
      <c r="F61" s="8">
        <v>0</v>
      </c>
      <c r="G61" s="8">
        <v>0</v>
      </c>
      <c r="H61" s="8">
        <v>0</v>
      </c>
      <c r="I61" s="8">
        <v>3</v>
      </c>
      <c r="J61" s="8">
        <v>0</v>
      </c>
      <c r="K61" s="8">
        <v>0</v>
      </c>
      <c r="L61" s="8">
        <v>7</v>
      </c>
      <c r="M61" s="8">
        <v>2</v>
      </c>
      <c r="N61" s="8">
        <v>5</v>
      </c>
      <c r="O61" s="8">
        <v>0</v>
      </c>
      <c r="P61" s="8">
        <v>7</v>
      </c>
      <c r="Q61" s="8">
        <v>5</v>
      </c>
      <c r="R61" s="8">
        <v>2</v>
      </c>
      <c r="S61" s="8">
        <v>0</v>
      </c>
      <c r="T61" s="8">
        <v>0</v>
      </c>
      <c r="U61" s="8">
        <v>0</v>
      </c>
      <c r="V61" s="8">
        <v>0</v>
      </c>
      <c r="W61" s="8">
        <v>0</v>
      </c>
      <c r="X61" s="8">
        <v>0</v>
      </c>
    </row>
    <row r="62" spans="1:24" ht="15" customHeight="1" x14ac:dyDescent="0.2">
      <c r="A62" s="16"/>
      <c r="B62" s="29"/>
      <c r="C62" s="18" t="s">
        <v>252</v>
      </c>
      <c r="D62" s="8">
        <v>72</v>
      </c>
      <c r="E62" s="8">
        <v>17</v>
      </c>
      <c r="F62" s="8">
        <v>2</v>
      </c>
      <c r="G62" s="8">
        <v>1</v>
      </c>
      <c r="H62" s="8">
        <v>3</v>
      </c>
      <c r="I62" s="8">
        <v>40</v>
      </c>
      <c r="J62" s="8">
        <v>5</v>
      </c>
      <c r="K62" s="8">
        <v>4</v>
      </c>
      <c r="L62" s="8">
        <v>19</v>
      </c>
      <c r="M62" s="8">
        <v>4</v>
      </c>
      <c r="N62" s="8">
        <v>13</v>
      </c>
      <c r="O62" s="8">
        <v>2</v>
      </c>
      <c r="P62" s="8">
        <v>19</v>
      </c>
      <c r="Q62" s="8">
        <v>8</v>
      </c>
      <c r="R62" s="8">
        <v>4</v>
      </c>
      <c r="S62" s="8">
        <v>5</v>
      </c>
      <c r="T62" s="8">
        <v>0</v>
      </c>
      <c r="U62" s="8">
        <v>0</v>
      </c>
      <c r="V62" s="8">
        <v>0</v>
      </c>
      <c r="W62" s="8">
        <v>0</v>
      </c>
      <c r="X62" s="8">
        <v>2</v>
      </c>
    </row>
    <row r="63" spans="1:24" ht="15" customHeight="1" x14ac:dyDescent="0.2">
      <c r="A63" s="16"/>
      <c r="B63" s="29"/>
      <c r="C63" s="18" t="s">
        <v>253</v>
      </c>
      <c r="D63" s="8">
        <v>183</v>
      </c>
      <c r="E63" s="8">
        <v>52</v>
      </c>
      <c r="F63" s="8">
        <v>4</v>
      </c>
      <c r="G63" s="8">
        <v>8</v>
      </c>
      <c r="H63" s="8">
        <v>3</v>
      </c>
      <c r="I63" s="8">
        <v>101</v>
      </c>
      <c r="J63" s="8">
        <v>9</v>
      </c>
      <c r="K63" s="8">
        <v>6</v>
      </c>
      <c r="L63" s="8">
        <v>56</v>
      </c>
      <c r="M63" s="8">
        <v>16</v>
      </c>
      <c r="N63" s="8">
        <v>35</v>
      </c>
      <c r="O63" s="8">
        <v>5</v>
      </c>
      <c r="P63" s="8">
        <v>56</v>
      </c>
      <c r="Q63" s="8">
        <v>37</v>
      </c>
      <c r="R63" s="8">
        <v>10</v>
      </c>
      <c r="S63" s="8">
        <v>4</v>
      </c>
      <c r="T63" s="8">
        <v>0</v>
      </c>
      <c r="U63" s="8">
        <v>0</v>
      </c>
      <c r="V63" s="8">
        <v>0</v>
      </c>
      <c r="W63" s="8">
        <v>1</v>
      </c>
      <c r="X63" s="8">
        <v>4</v>
      </c>
    </row>
    <row r="64" spans="1:24" ht="15" customHeight="1" x14ac:dyDescent="0.2">
      <c r="A64" s="16"/>
      <c r="B64" s="29"/>
      <c r="C64" s="18" t="s">
        <v>254</v>
      </c>
      <c r="D64" s="8">
        <v>133</v>
      </c>
      <c r="E64" s="8">
        <v>47</v>
      </c>
      <c r="F64" s="8">
        <v>13</v>
      </c>
      <c r="G64" s="8">
        <v>10</v>
      </c>
      <c r="H64" s="8">
        <v>0</v>
      </c>
      <c r="I64" s="8">
        <v>50</v>
      </c>
      <c r="J64" s="8">
        <v>7</v>
      </c>
      <c r="K64" s="8">
        <v>6</v>
      </c>
      <c r="L64" s="8">
        <v>60</v>
      </c>
      <c r="M64" s="8">
        <v>22</v>
      </c>
      <c r="N64" s="8">
        <v>31</v>
      </c>
      <c r="O64" s="8">
        <v>7</v>
      </c>
      <c r="P64" s="8">
        <v>60</v>
      </c>
      <c r="Q64" s="8">
        <v>44</v>
      </c>
      <c r="R64" s="8">
        <v>5</v>
      </c>
      <c r="S64" s="8">
        <v>2</v>
      </c>
      <c r="T64" s="8">
        <v>1</v>
      </c>
      <c r="U64" s="8">
        <v>0</v>
      </c>
      <c r="V64" s="8">
        <v>0</v>
      </c>
      <c r="W64" s="8">
        <v>1</v>
      </c>
      <c r="X64" s="8">
        <v>7</v>
      </c>
    </row>
    <row r="65" spans="1:24" ht="15" customHeight="1" x14ac:dyDescent="0.2">
      <c r="A65" s="16"/>
      <c r="B65" s="29"/>
      <c r="C65" s="20" t="s">
        <v>255</v>
      </c>
      <c r="D65" s="8">
        <v>80</v>
      </c>
      <c r="E65" s="8">
        <v>39</v>
      </c>
      <c r="F65" s="8">
        <v>9</v>
      </c>
      <c r="G65" s="8">
        <v>3</v>
      </c>
      <c r="H65" s="8">
        <v>2</v>
      </c>
      <c r="I65" s="8">
        <v>21</v>
      </c>
      <c r="J65" s="8">
        <v>5</v>
      </c>
      <c r="K65" s="8">
        <v>1</v>
      </c>
      <c r="L65" s="8">
        <v>48</v>
      </c>
      <c r="M65" s="8">
        <v>17</v>
      </c>
      <c r="N65" s="8">
        <v>21</v>
      </c>
      <c r="O65" s="8">
        <v>10</v>
      </c>
      <c r="P65" s="8">
        <v>48</v>
      </c>
      <c r="Q65" s="8">
        <v>33</v>
      </c>
      <c r="R65" s="8">
        <v>5</v>
      </c>
      <c r="S65" s="8">
        <v>1</v>
      </c>
      <c r="T65" s="8">
        <v>1</v>
      </c>
      <c r="U65" s="8">
        <v>0</v>
      </c>
      <c r="V65" s="8">
        <v>0</v>
      </c>
      <c r="W65" s="8">
        <v>0</v>
      </c>
      <c r="X65" s="8">
        <v>8</v>
      </c>
    </row>
    <row r="66" spans="1:24" ht="15" customHeight="1" x14ac:dyDescent="0.2">
      <c r="A66" s="16"/>
      <c r="B66" s="29"/>
      <c r="C66" s="20" t="s">
        <v>256</v>
      </c>
      <c r="D66" s="8">
        <v>57</v>
      </c>
      <c r="E66" s="8">
        <v>28</v>
      </c>
      <c r="F66" s="8">
        <v>1</v>
      </c>
      <c r="G66" s="8">
        <v>3</v>
      </c>
      <c r="H66" s="8">
        <v>0</v>
      </c>
      <c r="I66" s="8">
        <v>18</v>
      </c>
      <c r="J66" s="8">
        <v>3</v>
      </c>
      <c r="K66" s="8">
        <v>4</v>
      </c>
      <c r="L66" s="8">
        <v>29</v>
      </c>
      <c r="M66" s="8">
        <v>17</v>
      </c>
      <c r="N66" s="8">
        <v>10</v>
      </c>
      <c r="O66" s="8">
        <v>2</v>
      </c>
      <c r="P66" s="8">
        <v>29</v>
      </c>
      <c r="Q66" s="8">
        <v>23</v>
      </c>
      <c r="R66" s="8">
        <v>2</v>
      </c>
      <c r="S66" s="8">
        <v>2</v>
      </c>
      <c r="T66" s="8">
        <v>0</v>
      </c>
      <c r="U66" s="8">
        <v>0</v>
      </c>
      <c r="V66" s="8">
        <v>0</v>
      </c>
      <c r="W66" s="8">
        <v>1</v>
      </c>
      <c r="X66" s="8">
        <v>1</v>
      </c>
    </row>
    <row r="67" spans="1:24" ht="15" customHeight="1" x14ac:dyDescent="0.2">
      <c r="A67" s="16"/>
      <c r="B67" s="29"/>
      <c r="C67" s="20" t="s">
        <v>257</v>
      </c>
      <c r="D67" s="8">
        <v>22</v>
      </c>
      <c r="E67" s="8">
        <v>16</v>
      </c>
      <c r="F67" s="8">
        <v>0</v>
      </c>
      <c r="G67" s="8">
        <v>0</v>
      </c>
      <c r="H67" s="8">
        <v>0</v>
      </c>
      <c r="I67" s="8">
        <v>5</v>
      </c>
      <c r="J67" s="8">
        <v>1</v>
      </c>
      <c r="K67" s="8">
        <v>0</v>
      </c>
      <c r="L67" s="8">
        <v>16</v>
      </c>
      <c r="M67" s="8">
        <v>10</v>
      </c>
      <c r="N67" s="8">
        <v>5</v>
      </c>
      <c r="O67" s="8">
        <v>1</v>
      </c>
      <c r="P67" s="8">
        <v>16</v>
      </c>
      <c r="Q67" s="8">
        <v>11</v>
      </c>
      <c r="R67" s="8">
        <v>1</v>
      </c>
      <c r="S67" s="8">
        <v>3</v>
      </c>
      <c r="T67" s="8">
        <v>0</v>
      </c>
      <c r="U67" s="8">
        <v>0</v>
      </c>
      <c r="V67" s="8">
        <v>0</v>
      </c>
      <c r="W67" s="8">
        <v>0</v>
      </c>
      <c r="X67" s="8">
        <v>1</v>
      </c>
    </row>
    <row r="68" spans="1:24" ht="15" customHeight="1" x14ac:dyDescent="0.2">
      <c r="A68" s="16"/>
      <c r="B68" s="29"/>
      <c r="C68" s="20" t="s">
        <v>258</v>
      </c>
      <c r="D68" s="8">
        <v>15</v>
      </c>
      <c r="E68" s="8">
        <v>10</v>
      </c>
      <c r="F68" s="8">
        <v>0</v>
      </c>
      <c r="G68" s="8">
        <v>0</v>
      </c>
      <c r="H68" s="8">
        <v>0</v>
      </c>
      <c r="I68" s="8">
        <v>3</v>
      </c>
      <c r="J68" s="8">
        <v>0</v>
      </c>
      <c r="K68" s="8">
        <v>2</v>
      </c>
      <c r="L68" s="8">
        <v>10</v>
      </c>
      <c r="M68" s="8">
        <v>5</v>
      </c>
      <c r="N68" s="8">
        <v>2</v>
      </c>
      <c r="O68" s="8">
        <v>3</v>
      </c>
      <c r="P68" s="8">
        <v>10</v>
      </c>
      <c r="Q68" s="8">
        <v>2</v>
      </c>
      <c r="R68" s="8">
        <v>2</v>
      </c>
      <c r="S68" s="8">
        <v>3</v>
      </c>
      <c r="T68" s="8">
        <v>0</v>
      </c>
      <c r="U68" s="8">
        <v>0</v>
      </c>
      <c r="V68" s="8">
        <v>0</v>
      </c>
      <c r="W68" s="8">
        <v>0</v>
      </c>
      <c r="X68" s="8">
        <v>3</v>
      </c>
    </row>
    <row r="69" spans="1:24" ht="15" customHeight="1" x14ac:dyDescent="0.2">
      <c r="A69" s="16"/>
      <c r="B69" s="29"/>
      <c r="C69" s="20" t="s">
        <v>259</v>
      </c>
      <c r="D69" s="8">
        <v>9</v>
      </c>
      <c r="E69" s="8">
        <v>5</v>
      </c>
      <c r="F69" s="8">
        <v>0</v>
      </c>
      <c r="G69" s="8">
        <v>1</v>
      </c>
      <c r="H69" s="8">
        <v>0</v>
      </c>
      <c r="I69" s="8">
        <v>1</v>
      </c>
      <c r="J69" s="8">
        <v>0</v>
      </c>
      <c r="K69" s="8">
        <v>2</v>
      </c>
      <c r="L69" s="8">
        <v>5</v>
      </c>
      <c r="M69" s="8">
        <v>3</v>
      </c>
      <c r="N69" s="8">
        <v>2</v>
      </c>
      <c r="O69" s="8">
        <v>0</v>
      </c>
      <c r="P69" s="8">
        <v>5</v>
      </c>
      <c r="Q69" s="8">
        <v>4</v>
      </c>
      <c r="R69" s="8">
        <v>0</v>
      </c>
      <c r="S69" s="8">
        <v>1</v>
      </c>
      <c r="T69" s="8">
        <v>0</v>
      </c>
      <c r="U69" s="8">
        <v>0</v>
      </c>
      <c r="V69" s="8">
        <v>0</v>
      </c>
      <c r="W69" s="8">
        <v>0</v>
      </c>
      <c r="X69" s="8">
        <v>0</v>
      </c>
    </row>
    <row r="70" spans="1:24" ht="15" customHeight="1" x14ac:dyDescent="0.2">
      <c r="A70" s="16"/>
      <c r="B70" s="29"/>
      <c r="C70" s="20" t="s">
        <v>260</v>
      </c>
      <c r="D70" s="8">
        <v>2</v>
      </c>
      <c r="E70" s="8">
        <v>2</v>
      </c>
      <c r="F70" s="8">
        <v>0</v>
      </c>
      <c r="G70" s="8">
        <v>0</v>
      </c>
      <c r="H70" s="8">
        <v>0</v>
      </c>
      <c r="I70" s="8">
        <v>0</v>
      </c>
      <c r="J70" s="8">
        <v>0</v>
      </c>
      <c r="K70" s="8">
        <v>0</v>
      </c>
      <c r="L70" s="8">
        <v>2</v>
      </c>
      <c r="M70" s="8">
        <v>2</v>
      </c>
      <c r="N70" s="8">
        <v>0</v>
      </c>
      <c r="O70" s="8">
        <v>0</v>
      </c>
      <c r="P70" s="8">
        <v>2</v>
      </c>
      <c r="Q70" s="8">
        <v>2</v>
      </c>
      <c r="R70" s="8">
        <v>0</v>
      </c>
      <c r="S70" s="8">
        <v>0</v>
      </c>
      <c r="T70" s="8">
        <v>0</v>
      </c>
      <c r="U70" s="8">
        <v>0</v>
      </c>
      <c r="V70" s="8">
        <v>0</v>
      </c>
      <c r="W70" s="8">
        <v>0</v>
      </c>
      <c r="X70" s="8">
        <v>0</v>
      </c>
    </row>
    <row r="71" spans="1:24" ht="15" customHeight="1" x14ac:dyDescent="0.2">
      <c r="A71" s="16"/>
      <c r="B71" s="27"/>
      <c r="C71" s="19" t="s">
        <v>106</v>
      </c>
      <c r="D71" s="8">
        <v>34</v>
      </c>
      <c r="E71" s="8">
        <v>11</v>
      </c>
      <c r="F71" s="8">
        <v>0</v>
      </c>
      <c r="G71" s="8">
        <v>1</v>
      </c>
      <c r="H71" s="8">
        <v>0</v>
      </c>
      <c r="I71" s="8">
        <v>18</v>
      </c>
      <c r="J71" s="8">
        <v>3</v>
      </c>
      <c r="K71" s="8">
        <v>1</v>
      </c>
      <c r="L71" s="8">
        <v>11</v>
      </c>
      <c r="M71" s="8">
        <v>6</v>
      </c>
      <c r="N71" s="8">
        <v>5</v>
      </c>
      <c r="O71" s="8">
        <v>0</v>
      </c>
      <c r="P71" s="8">
        <v>11</v>
      </c>
      <c r="Q71" s="8">
        <v>6</v>
      </c>
      <c r="R71" s="8">
        <v>2</v>
      </c>
      <c r="S71" s="8">
        <v>1</v>
      </c>
      <c r="T71" s="8">
        <v>0</v>
      </c>
      <c r="U71" s="8">
        <v>0</v>
      </c>
      <c r="V71" s="8">
        <v>0</v>
      </c>
      <c r="W71" s="8">
        <v>1</v>
      </c>
      <c r="X71" s="8">
        <v>1</v>
      </c>
    </row>
    <row r="72" spans="1:24" ht="15" customHeight="1" x14ac:dyDescent="0.2">
      <c r="A72" s="16"/>
      <c r="B72" s="105" t="s">
        <v>38</v>
      </c>
      <c r="C72" s="12" t="s">
        <v>24</v>
      </c>
      <c r="D72" s="8">
        <v>747</v>
      </c>
      <c r="E72" s="8">
        <v>359</v>
      </c>
      <c r="F72" s="8">
        <v>44</v>
      </c>
      <c r="G72" s="8">
        <v>14</v>
      </c>
      <c r="H72" s="8">
        <v>18</v>
      </c>
      <c r="I72" s="8">
        <v>218</v>
      </c>
      <c r="J72" s="8">
        <v>66</v>
      </c>
      <c r="K72" s="8">
        <v>28</v>
      </c>
      <c r="L72" s="8">
        <v>403</v>
      </c>
      <c r="M72" s="8">
        <v>176</v>
      </c>
      <c r="N72" s="8">
        <v>149</v>
      </c>
      <c r="O72" s="8">
        <v>78</v>
      </c>
      <c r="P72" s="8">
        <v>403</v>
      </c>
      <c r="Q72" s="8">
        <v>226</v>
      </c>
      <c r="R72" s="8">
        <v>78</v>
      </c>
      <c r="S72" s="8">
        <v>21</v>
      </c>
      <c r="T72" s="8">
        <v>2</v>
      </c>
      <c r="U72" s="8">
        <v>0</v>
      </c>
      <c r="V72" s="8">
        <v>0</v>
      </c>
      <c r="W72" s="8">
        <v>2</v>
      </c>
      <c r="X72" s="8">
        <v>74</v>
      </c>
    </row>
    <row r="73" spans="1:24" ht="15" customHeight="1" x14ac:dyDescent="0.2">
      <c r="A73" s="16"/>
      <c r="B73" s="106"/>
      <c r="C73" s="15"/>
      <c r="D73" s="8"/>
      <c r="E73" s="8"/>
      <c r="F73" s="8"/>
      <c r="G73" s="8"/>
      <c r="H73" s="8"/>
      <c r="I73" s="8"/>
      <c r="J73" s="8"/>
      <c r="K73" s="8"/>
      <c r="L73" s="8"/>
      <c r="M73" s="8"/>
      <c r="N73" s="8"/>
      <c r="O73" s="8"/>
      <c r="P73" s="8"/>
      <c r="Q73" s="8"/>
      <c r="R73" s="8"/>
      <c r="S73" s="8"/>
      <c r="T73" s="8"/>
      <c r="U73" s="8"/>
      <c r="V73" s="8"/>
      <c r="W73" s="8"/>
      <c r="X73" s="8"/>
    </row>
    <row r="74" spans="1:24" ht="15" customHeight="1" x14ac:dyDescent="0.2">
      <c r="A74" s="16"/>
      <c r="B74" s="106"/>
      <c r="C74" s="18" t="s">
        <v>251</v>
      </c>
      <c r="D74" s="8">
        <v>6</v>
      </c>
      <c r="E74" s="8">
        <v>4</v>
      </c>
      <c r="F74" s="8">
        <v>0</v>
      </c>
      <c r="G74" s="8">
        <v>0</v>
      </c>
      <c r="H74" s="8">
        <v>0</v>
      </c>
      <c r="I74" s="8">
        <v>1</v>
      </c>
      <c r="J74" s="8">
        <v>1</v>
      </c>
      <c r="K74" s="8">
        <v>0</v>
      </c>
      <c r="L74" s="8">
        <v>4</v>
      </c>
      <c r="M74" s="8">
        <v>2</v>
      </c>
      <c r="N74" s="8">
        <v>1</v>
      </c>
      <c r="O74" s="8">
        <v>1</v>
      </c>
      <c r="P74" s="8">
        <v>4</v>
      </c>
      <c r="Q74" s="8">
        <v>2</v>
      </c>
      <c r="R74" s="8">
        <v>1</v>
      </c>
      <c r="S74" s="8">
        <v>0</v>
      </c>
      <c r="T74" s="8">
        <v>0</v>
      </c>
      <c r="U74" s="8">
        <v>0</v>
      </c>
      <c r="V74" s="8">
        <v>0</v>
      </c>
      <c r="W74" s="8">
        <v>0</v>
      </c>
      <c r="X74" s="8">
        <v>1</v>
      </c>
    </row>
    <row r="75" spans="1:24" ht="15" customHeight="1" x14ac:dyDescent="0.2">
      <c r="A75" s="16"/>
      <c r="B75" s="106"/>
      <c r="C75" s="18" t="s">
        <v>252</v>
      </c>
      <c r="D75" s="8">
        <v>6</v>
      </c>
      <c r="E75" s="8">
        <v>1</v>
      </c>
      <c r="F75" s="8">
        <v>1</v>
      </c>
      <c r="G75" s="8">
        <v>0</v>
      </c>
      <c r="H75" s="8">
        <v>0</v>
      </c>
      <c r="I75" s="8">
        <v>4</v>
      </c>
      <c r="J75" s="8">
        <v>0</v>
      </c>
      <c r="K75" s="8">
        <v>0</v>
      </c>
      <c r="L75" s="8">
        <v>2</v>
      </c>
      <c r="M75" s="8">
        <v>1</v>
      </c>
      <c r="N75" s="8">
        <v>0</v>
      </c>
      <c r="O75" s="8">
        <v>1</v>
      </c>
      <c r="P75" s="8">
        <v>2</v>
      </c>
      <c r="Q75" s="8">
        <v>0</v>
      </c>
      <c r="R75" s="8">
        <v>1</v>
      </c>
      <c r="S75" s="8">
        <v>0</v>
      </c>
      <c r="T75" s="8">
        <v>0</v>
      </c>
      <c r="U75" s="8">
        <v>0</v>
      </c>
      <c r="V75" s="8">
        <v>0</v>
      </c>
      <c r="W75" s="8">
        <v>0</v>
      </c>
      <c r="X75" s="8">
        <v>1</v>
      </c>
    </row>
    <row r="76" spans="1:24" ht="15" customHeight="1" x14ac:dyDescent="0.2">
      <c r="A76" s="16"/>
      <c r="B76" s="106"/>
      <c r="C76" s="18" t="s">
        <v>253</v>
      </c>
      <c r="D76" s="8">
        <v>82</v>
      </c>
      <c r="E76" s="8">
        <v>25</v>
      </c>
      <c r="F76" s="8">
        <v>2</v>
      </c>
      <c r="G76" s="8">
        <v>3</v>
      </c>
      <c r="H76" s="8">
        <v>1</v>
      </c>
      <c r="I76" s="8">
        <v>40</v>
      </c>
      <c r="J76" s="8">
        <v>6</v>
      </c>
      <c r="K76" s="8">
        <v>5</v>
      </c>
      <c r="L76" s="8">
        <v>27</v>
      </c>
      <c r="M76" s="8">
        <v>13</v>
      </c>
      <c r="N76" s="8">
        <v>7</v>
      </c>
      <c r="O76" s="8">
        <v>7</v>
      </c>
      <c r="P76" s="8">
        <v>27</v>
      </c>
      <c r="Q76" s="8">
        <v>10</v>
      </c>
      <c r="R76" s="8">
        <v>9</v>
      </c>
      <c r="S76" s="8">
        <v>0</v>
      </c>
      <c r="T76" s="8">
        <v>0</v>
      </c>
      <c r="U76" s="8">
        <v>0</v>
      </c>
      <c r="V76" s="8">
        <v>0</v>
      </c>
      <c r="W76" s="8">
        <v>2</v>
      </c>
      <c r="X76" s="8">
        <v>6</v>
      </c>
    </row>
    <row r="77" spans="1:24" ht="15" customHeight="1" x14ac:dyDescent="0.2">
      <c r="A77" s="16"/>
      <c r="B77" s="25"/>
      <c r="C77" s="18" t="s">
        <v>254</v>
      </c>
      <c r="D77" s="8">
        <v>154</v>
      </c>
      <c r="E77" s="8">
        <v>57</v>
      </c>
      <c r="F77" s="8">
        <v>8</v>
      </c>
      <c r="G77" s="8">
        <v>6</v>
      </c>
      <c r="H77" s="8">
        <v>4</v>
      </c>
      <c r="I77" s="8">
        <v>63</v>
      </c>
      <c r="J77" s="8">
        <v>12</v>
      </c>
      <c r="K77" s="8">
        <v>4</v>
      </c>
      <c r="L77" s="8">
        <v>65</v>
      </c>
      <c r="M77" s="8">
        <v>15</v>
      </c>
      <c r="N77" s="8">
        <v>39</v>
      </c>
      <c r="O77" s="8">
        <v>11</v>
      </c>
      <c r="P77" s="8">
        <v>65</v>
      </c>
      <c r="Q77" s="8">
        <v>33</v>
      </c>
      <c r="R77" s="8">
        <v>17</v>
      </c>
      <c r="S77" s="8">
        <v>4</v>
      </c>
      <c r="T77" s="8">
        <v>0</v>
      </c>
      <c r="U77" s="8">
        <v>0</v>
      </c>
      <c r="V77" s="8">
        <v>0</v>
      </c>
      <c r="W77" s="8">
        <v>0</v>
      </c>
      <c r="X77" s="8">
        <v>11</v>
      </c>
    </row>
    <row r="78" spans="1:24" ht="15" customHeight="1" x14ac:dyDescent="0.2">
      <c r="A78" s="16"/>
      <c r="B78" s="25"/>
      <c r="C78" s="20" t="s">
        <v>255</v>
      </c>
      <c r="D78" s="8">
        <v>144</v>
      </c>
      <c r="E78" s="8">
        <v>70</v>
      </c>
      <c r="F78" s="8">
        <v>5</v>
      </c>
      <c r="G78" s="8">
        <v>4</v>
      </c>
      <c r="H78" s="8">
        <v>6</v>
      </c>
      <c r="I78" s="8">
        <v>39</v>
      </c>
      <c r="J78" s="8">
        <v>12</v>
      </c>
      <c r="K78" s="8">
        <v>8</v>
      </c>
      <c r="L78" s="8">
        <v>75</v>
      </c>
      <c r="M78" s="8">
        <v>22</v>
      </c>
      <c r="N78" s="8">
        <v>39</v>
      </c>
      <c r="O78" s="8">
        <v>14</v>
      </c>
      <c r="P78" s="8">
        <v>75</v>
      </c>
      <c r="Q78" s="8">
        <v>42</v>
      </c>
      <c r="R78" s="8">
        <v>12</v>
      </c>
      <c r="S78" s="8">
        <v>4</v>
      </c>
      <c r="T78" s="8">
        <v>0</v>
      </c>
      <c r="U78" s="8">
        <v>0</v>
      </c>
      <c r="V78" s="8">
        <v>0</v>
      </c>
      <c r="W78" s="8">
        <v>0</v>
      </c>
      <c r="X78" s="8">
        <v>17</v>
      </c>
    </row>
    <row r="79" spans="1:24" ht="15" customHeight="1" x14ac:dyDescent="0.2">
      <c r="A79" s="16"/>
      <c r="B79" s="25"/>
      <c r="C79" s="20" t="s">
        <v>256</v>
      </c>
      <c r="D79" s="8">
        <v>107</v>
      </c>
      <c r="E79" s="8">
        <v>48</v>
      </c>
      <c r="F79" s="8">
        <v>10</v>
      </c>
      <c r="G79" s="8">
        <v>0</v>
      </c>
      <c r="H79" s="8">
        <v>1</v>
      </c>
      <c r="I79" s="8">
        <v>30</v>
      </c>
      <c r="J79" s="8">
        <v>15</v>
      </c>
      <c r="K79" s="8">
        <v>3</v>
      </c>
      <c r="L79" s="8">
        <v>58</v>
      </c>
      <c r="M79" s="8">
        <v>20</v>
      </c>
      <c r="N79" s="8">
        <v>24</v>
      </c>
      <c r="O79" s="8">
        <v>14</v>
      </c>
      <c r="P79" s="8">
        <v>58</v>
      </c>
      <c r="Q79" s="8">
        <v>31</v>
      </c>
      <c r="R79" s="8">
        <v>13</v>
      </c>
      <c r="S79" s="8">
        <v>3</v>
      </c>
      <c r="T79" s="8">
        <v>0</v>
      </c>
      <c r="U79" s="8">
        <v>0</v>
      </c>
      <c r="V79" s="8">
        <v>0</v>
      </c>
      <c r="W79" s="8">
        <v>0</v>
      </c>
      <c r="X79" s="8">
        <v>11</v>
      </c>
    </row>
    <row r="80" spans="1:24" ht="15" customHeight="1" x14ac:dyDescent="0.2">
      <c r="A80" s="16"/>
      <c r="B80" s="25"/>
      <c r="C80" s="20" t="s">
        <v>257</v>
      </c>
      <c r="D80" s="8">
        <v>64</v>
      </c>
      <c r="E80" s="8">
        <v>33</v>
      </c>
      <c r="F80" s="8">
        <v>6</v>
      </c>
      <c r="G80" s="8">
        <v>0</v>
      </c>
      <c r="H80" s="8">
        <v>1</v>
      </c>
      <c r="I80" s="8">
        <v>11</v>
      </c>
      <c r="J80" s="8">
        <v>11</v>
      </c>
      <c r="K80" s="8">
        <v>2</v>
      </c>
      <c r="L80" s="8">
        <v>39</v>
      </c>
      <c r="M80" s="8">
        <v>16</v>
      </c>
      <c r="N80" s="8">
        <v>14</v>
      </c>
      <c r="O80" s="8">
        <v>9</v>
      </c>
      <c r="P80" s="8">
        <v>39</v>
      </c>
      <c r="Q80" s="8">
        <v>16</v>
      </c>
      <c r="R80" s="8">
        <v>7</v>
      </c>
      <c r="S80" s="8">
        <v>5</v>
      </c>
      <c r="T80" s="8">
        <v>1</v>
      </c>
      <c r="U80" s="8">
        <v>0</v>
      </c>
      <c r="V80" s="8">
        <v>0</v>
      </c>
      <c r="W80" s="8">
        <v>0</v>
      </c>
      <c r="X80" s="8">
        <v>10</v>
      </c>
    </row>
    <row r="81" spans="1:24" ht="15" customHeight="1" x14ac:dyDescent="0.2">
      <c r="A81" s="16"/>
      <c r="B81" s="25"/>
      <c r="C81" s="20" t="s">
        <v>258</v>
      </c>
      <c r="D81" s="8">
        <v>74</v>
      </c>
      <c r="E81" s="8">
        <v>47</v>
      </c>
      <c r="F81" s="8">
        <v>4</v>
      </c>
      <c r="G81" s="8">
        <v>0</v>
      </c>
      <c r="H81" s="8">
        <v>4</v>
      </c>
      <c r="I81" s="8">
        <v>14</v>
      </c>
      <c r="J81" s="8">
        <v>4</v>
      </c>
      <c r="K81" s="8">
        <v>1</v>
      </c>
      <c r="L81" s="8">
        <v>51</v>
      </c>
      <c r="M81" s="8">
        <v>33</v>
      </c>
      <c r="N81" s="8">
        <v>9</v>
      </c>
      <c r="O81" s="8">
        <v>9</v>
      </c>
      <c r="P81" s="8">
        <v>51</v>
      </c>
      <c r="Q81" s="8">
        <v>31</v>
      </c>
      <c r="R81" s="8">
        <v>12</v>
      </c>
      <c r="S81" s="8">
        <v>2</v>
      </c>
      <c r="T81" s="8">
        <v>0</v>
      </c>
      <c r="U81" s="8">
        <v>0</v>
      </c>
      <c r="V81" s="8">
        <v>0</v>
      </c>
      <c r="W81" s="8">
        <v>0</v>
      </c>
      <c r="X81" s="8">
        <v>6</v>
      </c>
    </row>
    <row r="82" spans="1:24" ht="15" customHeight="1" x14ac:dyDescent="0.2">
      <c r="A82" s="16"/>
      <c r="B82" s="25"/>
      <c r="C82" s="20" t="s">
        <v>259</v>
      </c>
      <c r="D82" s="8">
        <v>57</v>
      </c>
      <c r="E82" s="8">
        <v>49</v>
      </c>
      <c r="F82" s="8">
        <v>2</v>
      </c>
      <c r="G82" s="8">
        <v>0</v>
      </c>
      <c r="H82" s="8">
        <v>0</v>
      </c>
      <c r="I82" s="8">
        <v>3</v>
      </c>
      <c r="J82" s="8">
        <v>3</v>
      </c>
      <c r="K82" s="8">
        <v>0</v>
      </c>
      <c r="L82" s="8">
        <v>51</v>
      </c>
      <c r="M82" s="8">
        <v>42</v>
      </c>
      <c r="N82" s="8">
        <v>4</v>
      </c>
      <c r="O82" s="8">
        <v>5</v>
      </c>
      <c r="P82" s="8">
        <v>51</v>
      </c>
      <c r="Q82" s="8">
        <v>41</v>
      </c>
      <c r="R82" s="8">
        <v>3</v>
      </c>
      <c r="S82" s="8">
        <v>2</v>
      </c>
      <c r="T82" s="8">
        <v>0</v>
      </c>
      <c r="U82" s="8">
        <v>0</v>
      </c>
      <c r="V82" s="8">
        <v>0</v>
      </c>
      <c r="W82" s="8">
        <v>0</v>
      </c>
      <c r="X82" s="8">
        <v>5</v>
      </c>
    </row>
    <row r="83" spans="1:24" ht="15" customHeight="1" x14ac:dyDescent="0.2">
      <c r="A83" s="16"/>
      <c r="B83" s="25"/>
      <c r="C83" s="20" t="s">
        <v>260</v>
      </c>
      <c r="D83" s="8">
        <v>12</v>
      </c>
      <c r="E83" s="8">
        <v>10</v>
      </c>
      <c r="F83" s="8">
        <v>0</v>
      </c>
      <c r="G83" s="8">
        <v>0</v>
      </c>
      <c r="H83" s="8">
        <v>0</v>
      </c>
      <c r="I83" s="8">
        <v>1</v>
      </c>
      <c r="J83" s="8">
        <v>1</v>
      </c>
      <c r="K83" s="8">
        <v>0</v>
      </c>
      <c r="L83" s="8">
        <v>10</v>
      </c>
      <c r="M83" s="8">
        <v>7</v>
      </c>
      <c r="N83" s="8">
        <v>0</v>
      </c>
      <c r="O83" s="8">
        <v>3</v>
      </c>
      <c r="P83" s="8">
        <v>10</v>
      </c>
      <c r="Q83" s="8">
        <v>7</v>
      </c>
      <c r="R83" s="8">
        <v>0</v>
      </c>
      <c r="S83" s="8">
        <v>0</v>
      </c>
      <c r="T83" s="8">
        <v>0</v>
      </c>
      <c r="U83" s="8">
        <v>0</v>
      </c>
      <c r="V83" s="8">
        <v>0</v>
      </c>
      <c r="W83" s="8">
        <v>0</v>
      </c>
      <c r="X83" s="8">
        <v>3</v>
      </c>
    </row>
    <row r="84" spans="1:24" ht="15" customHeight="1" x14ac:dyDescent="0.2">
      <c r="A84" s="17"/>
      <c r="B84" s="26"/>
      <c r="C84" s="19" t="s">
        <v>106</v>
      </c>
      <c r="D84" s="8">
        <v>41</v>
      </c>
      <c r="E84" s="8">
        <v>15</v>
      </c>
      <c r="F84" s="8">
        <v>6</v>
      </c>
      <c r="G84" s="8">
        <v>1</v>
      </c>
      <c r="H84" s="8">
        <v>1</v>
      </c>
      <c r="I84" s="8">
        <v>12</v>
      </c>
      <c r="J84" s="8">
        <v>1</v>
      </c>
      <c r="K84" s="8">
        <v>5</v>
      </c>
      <c r="L84" s="8">
        <v>21</v>
      </c>
      <c r="M84" s="8">
        <v>5</v>
      </c>
      <c r="N84" s="8">
        <v>12</v>
      </c>
      <c r="O84" s="8">
        <v>4</v>
      </c>
      <c r="P84" s="8">
        <v>21</v>
      </c>
      <c r="Q84" s="8">
        <v>13</v>
      </c>
      <c r="R84" s="8">
        <v>3</v>
      </c>
      <c r="S84" s="8">
        <v>1</v>
      </c>
      <c r="T84" s="8">
        <v>1</v>
      </c>
      <c r="U84" s="8">
        <v>0</v>
      </c>
      <c r="V84" s="8">
        <v>0</v>
      </c>
      <c r="W84" s="8">
        <v>0</v>
      </c>
      <c r="X84" s="8">
        <v>3</v>
      </c>
    </row>
  </sheetData>
  <mergeCells count="2">
    <mergeCell ref="B30:B34"/>
    <mergeCell ref="B72:B76"/>
  </mergeCells>
  <phoneticPr fontId="7"/>
  <pageMargins left="0.19685039370078741" right="0.19685039370078741" top="0.39370078740157483" bottom="0.19685039370078741" header="0.19685039370078741" footer="0.19685039370078741"/>
  <pageSetup paperSize="9" scale="75" orientation="portrait" horizontalDpi="200" verticalDpi="200" r:id="rId1"/>
  <headerFooter alignWithMargins="0"/>
  <colBreaks count="2" manualBreakCount="2">
    <brk id="11" max="1048575" man="1"/>
    <brk id="15" max="1048575" man="1"/>
  </colBreaks>
  <ignoredErrors>
    <ignoredError sqref="D5:X42"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792"/>
  <sheetViews>
    <sheetView showGridLines="0" view="pageBreakPreview" zoomScaleNormal="100" zoomScaleSheetLayoutView="100" workbookViewId="0"/>
  </sheetViews>
  <sheetFormatPr defaultColWidth="8" defaultRowHeight="15" customHeight="1" x14ac:dyDescent="0.2"/>
  <cols>
    <col min="1" max="1" width="11.8984375" style="1" customWidth="1"/>
    <col min="2" max="2" width="4.296875" style="1" customWidth="1"/>
    <col min="3" max="3" width="39.296875" style="1" customWidth="1"/>
    <col min="4" max="10" width="8.3984375" style="1" customWidth="1"/>
    <col min="11" max="12" width="9.296875" style="1" customWidth="1"/>
    <col min="13" max="19" width="8.3984375" style="1" customWidth="1"/>
    <col min="20" max="21" width="9.296875" style="1" customWidth="1"/>
    <col min="22" max="16384" width="8" style="1"/>
  </cols>
  <sheetData>
    <row r="1" spans="1:21" ht="15" customHeight="1" x14ac:dyDescent="0.2">
      <c r="D1" s="11" t="s">
        <v>230</v>
      </c>
      <c r="E1" s="69"/>
      <c r="F1" s="69"/>
      <c r="G1" s="69"/>
      <c r="H1" s="69"/>
      <c r="I1" s="69"/>
      <c r="J1" s="69"/>
      <c r="K1" s="69"/>
      <c r="L1" s="40"/>
      <c r="M1" s="11" t="s">
        <v>231</v>
      </c>
      <c r="N1" s="69"/>
      <c r="O1" s="69"/>
      <c r="P1" s="69"/>
      <c r="Q1" s="69"/>
      <c r="R1" s="69"/>
      <c r="S1" s="69"/>
      <c r="T1" s="69"/>
      <c r="U1" s="40"/>
    </row>
    <row r="2" spans="1:21" ht="15" customHeight="1" x14ac:dyDescent="0.2">
      <c r="A2" s="139"/>
      <c r="B2" s="139"/>
      <c r="C2" s="42"/>
      <c r="D2" s="17"/>
      <c r="E2" s="70"/>
      <c r="F2" s="70"/>
      <c r="G2" s="70"/>
      <c r="H2" s="70"/>
      <c r="I2" s="70"/>
      <c r="J2" s="70"/>
      <c r="K2" s="70"/>
      <c r="L2" s="44"/>
      <c r="M2" s="17"/>
      <c r="N2" s="70"/>
      <c r="O2" s="70"/>
      <c r="P2" s="70"/>
      <c r="Q2" s="70"/>
      <c r="R2" s="70"/>
      <c r="S2" s="70"/>
      <c r="T2" s="70"/>
      <c r="U2" s="44"/>
    </row>
    <row r="3" spans="1:21" s="3" customFormat="1" ht="33" x14ac:dyDescent="0.2">
      <c r="A3" s="137"/>
      <c r="B3" s="138"/>
      <c r="C3" s="136"/>
      <c r="D3" s="2" t="s">
        <v>3</v>
      </c>
      <c r="E3" s="2" t="s">
        <v>52</v>
      </c>
      <c r="F3" s="2" t="s">
        <v>129</v>
      </c>
      <c r="G3" s="10" t="s">
        <v>130</v>
      </c>
      <c r="H3" s="10" t="s">
        <v>131</v>
      </c>
      <c r="I3" s="2" t="s">
        <v>132</v>
      </c>
      <c r="J3" s="2" t="s">
        <v>64</v>
      </c>
      <c r="K3" s="2" t="s">
        <v>133</v>
      </c>
      <c r="L3" s="2" t="s">
        <v>134</v>
      </c>
      <c r="M3" s="2" t="s">
        <v>3</v>
      </c>
      <c r="N3" s="2" t="s">
        <v>52</v>
      </c>
      <c r="O3" s="2" t="s">
        <v>232</v>
      </c>
      <c r="P3" s="10" t="s">
        <v>233</v>
      </c>
      <c r="Q3" s="10" t="s">
        <v>234</v>
      </c>
      <c r="R3" s="2" t="s">
        <v>235</v>
      </c>
      <c r="S3" s="2" t="s">
        <v>64</v>
      </c>
      <c r="T3" s="2" t="s">
        <v>133</v>
      </c>
      <c r="U3" s="2" t="s">
        <v>134</v>
      </c>
    </row>
    <row r="4" spans="1:21" ht="15" customHeight="1" x14ac:dyDescent="0.2">
      <c r="A4" s="11" t="s">
        <v>135</v>
      </c>
      <c r="B4" s="21" t="s">
        <v>23</v>
      </c>
      <c r="C4" s="12" t="s">
        <v>24</v>
      </c>
      <c r="D4" s="22">
        <f t="shared" ref="D4:E4" si="0">D400</f>
        <v>825</v>
      </c>
      <c r="E4" s="4">
        <f t="shared" si="0"/>
        <v>218</v>
      </c>
      <c r="F4" s="4">
        <f>F400</f>
        <v>286</v>
      </c>
      <c r="G4" s="4">
        <f t="shared" ref="G4:I4" si="1">G400</f>
        <v>110</v>
      </c>
      <c r="H4" s="4">
        <f t="shared" si="1"/>
        <v>98</v>
      </c>
      <c r="I4" s="4">
        <f t="shared" si="1"/>
        <v>104</v>
      </c>
      <c r="J4" s="4">
        <f>J400</f>
        <v>9</v>
      </c>
      <c r="K4" s="51">
        <f>IF(K400="","－",K400)</f>
        <v>30.621679096662728</v>
      </c>
      <c r="L4" s="51">
        <f>IF(L400="","－",L400)</f>
        <v>41.784766125212016</v>
      </c>
      <c r="M4" s="22">
        <f t="shared" ref="M4:R4" si="2">M400</f>
        <v>614</v>
      </c>
      <c r="N4" s="4">
        <f t="shared" si="2"/>
        <v>383</v>
      </c>
      <c r="O4" s="4">
        <f t="shared" si="2"/>
        <v>45</v>
      </c>
      <c r="P4" s="4">
        <f t="shared" si="2"/>
        <v>55</v>
      </c>
      <c r="Q4" s="4">
        <f t="shared" si="2"/>
        <v>42</v>
      </c>
      <c r="R4" s="4">
        <f t="shared" si="2"/>
        <v>76</v>
      </c>
      <c r="S4" s="4">
        <f>S400</f>
        <v>13</v>
      </c>
      <c r="T4" s="51">
        <f>IF(T400="","－",T400)</f>
        <v>25.651470515598284</v>
      </c>
      <c r="U4" s="51">
        <f>IF(U400="","－",U400)</f>
        <v>70.718044861809958</v>
      </c>
    </row>
    <row r="5" spans="1:21" ht="15" customHeight="1" x14ac:dyDescent="0.2">
      <c r="A5" s="104" t="s">
        <v>136</v>
      </c>
      <c r="B5" s="29" t="s">
        <v>26</v>
      </c>
      <c r="C5" s="15"/>
      <c r="D5" s="14">
        <f>IF(SUM(E5:J5)&gt;100,"－",SUM(E5:J5))</f>
        <v>100</v>
      </c>
      <c r="E5" s="13">
        <f t="shared" ref="E5:J5" si="3">E400/$D4*100</f>
        <v>26.424242424242422</v>
      </c>
      <c r="F5" s="13">
        <f t="shared" si="3"/>
        <v>34.666666666666671</v>
      </c>
      <c r="G5" s="13">
        <f t="shared" si="3"/>
        <v>13.333333333333334</v>
      </c>
      <c r="H5" s="13">
        <f t="shared" si="3"/>
        <v>11.878787878787879</v>
      </c>
      <c r="I5" s="13">
        <f t="shared" si="3"/>
        <v>12.606060606060607</v>
      </c>
      <c r="J5" s="13">
        <f t="shared" si="3"/>
        <v>1.0909090909090911</v>
      </c>
      <c r="K5" s="14" t="s">
        <v>137</v>
      </c>
      <c r="L5" s="14" t="s">
        <v>137</v>
      </c>
      <c r="M5" s="14">
        <f>IF(SUM(N5:S5)&gt;100,"－",SUM(N5:S5))</f>
        <v>100</v>
      </c>
      <c r="N5" s="13">
        <f t="shared" ref="N5:S5" si="4">N400/$M4*100</f>
        <v>62.377850162866451</v>
      </c>
      <c r="O5" s="13">
        <f t="shared" si="4"/>
        <v>7.3289902280130299</v>
      </c>
      <c r="P5" s="13">
        <f t="shared" si="4"/>
        <v>8.9576547231270354</v>
      </c>
      <c r="Q5" s="13">
        <f t="shared" si="4"/>
        <v>6.8403908794788277</v>
      </c>
      <c r="R5" s="13">
        <f t="shared" si="4"/>
        <v>12.37785016286645</v>
      </c>
      <c r="S5" s="13">
        <f t="shared" si="4"/>
        <v>2.1172638436482085</v>
      </c>
      <c r="T5" s="14" t="s">
        <v>137</v>
      </c>
      <c r="U5" s="14" t="s">
        <v>137</v>
      </c>
    </row>
    <row r="6" spans="1:21" ht="15" customHeight="1" x14ac:dyDescent="0.2">
      <c r="A6" s="104"/>
      <c r="B6" s="29" t="s">
        <v>27</v>
      </c>
      <c r="C6" s="18" t="s">
        <v>138</v>
      </c>
      <c r="D6" s="23">
        <f>D402</f>
        <v>411</v>
      </c>
      <c r="E6" s="7">
        <f t="shared" ref="E6:J6" si="5">IF($D6=0,0,E402/$D6*100)</f>
        <v>23.600973236009732</v>
      </c>
      <c r="F6" s="7">
        <f t="shared" si="5"/>
        <v>42.579075425790755</v>
      </c>
      <c r="G6" s="7">
        <f t="shared" si="5"/>
        <v>14.111922141119221</v>
      </c>
      <c r="H6" s="7">
        <f t="shared" si="5"/>
        <v>8.5158150851581507</v>
      </c>
      <c r="I6" s="7">
        <f t="shared" si="5"/>
        <v>9.9756690997566917</v>
      </c>
      <c r="J6" s="7">
        <f t="shared" si="5"/>
        <v>1.2165450121654502</v>
      </c>
      <c r="K6" s="33">
        <f t="shared" ref="K6:L6" si="6">IF(K402="","－",K402)</f>
        <v>27.711118374618604</v>
      </c>
      <c r="L6" s="33">
        <f t="shared" si="6"/>
        <v>36.410077864385613</v>
      </c>
      <c r="M6" s="23">
        <f>M402</f>
        <v>320</v>
      </c>
      <c r="N6" s="7">
        <f t="shared" ref="N6:S6" si="7">IF($M6=0,0,N402/$M6*100)</f>
        <v>53.437500000000007</v>
      </c>
      <c r="O6" s="7">
        <f t="shared" si="7"/>
        <v>6.5625</v>
      </c>
      <c r="P6" s="7">
        <f t="shared" si="7"/>
        <v>10.9375</v>
      </c>
      <c r="Q6" s="7">
        <f t="shared" si="7"/>
        <v>10</v>
      </c>
      <c r="R6" s="7">
        <f t="shared" si="7"/>
        <v>18.4375</v>
      </c>
      <c r="S6" s="7">
        <f t="shared" si="7"/>
        <v>0.625</v>
      </c>
      <c r="T6" s="33">
        <f t="shared" ref="T6:U6" si="8">IF(T402="","－",T402)</f>
        <v>34.997193694806235</v>
      </c>
      <c r="U6" s="33">
        <f t="shared" si="8"/>
        <v>75.708214931621654</v>
      </c>
    </row>
    <row r="7" spans="1:21" ht="15" customHeight="1" x14ac:dyDescent="0.2">
      <c r="A7" s="28"/>
      <c r="B7" s="29" t="s">
        <v>29</v>
      </c>
      <c r="C7" s="18" t="s">
        <v>139</v>
      </c>
      <c r="D7" s="23">
        <f t="shared" ref="D7:D9" si="9">D403</f>
        <v>44</v>
      </c>
      <c r="E7" s="7">
        <f t="shared" ref="E7:J7" si="10">IF($D7=0,0,E403/$D7*100)</f>
        <v>27.27272727272727</v>
      </c>
      <c r="F7" s="7">
        <f t="shared" si="10"/>
        <v>43.18181818181818</v>
      </c>
      <c r="G7" s="7">
        <f t="shared" si="10"/>
        <v>13.636363636363635</v>
      </c>
      <c r="H7" s="7">
        <f t="shared" si="10"/>
        <v>6.8181818181818175</v>
      </c>
      <c r="I7" s="7">
        <f t="shared" si="10"/>
        <v>9.0909090909090917</v>
      </c>
      <c r="J7" s="7">
        <f t="shared" si="10"/>
        <v>0</v>
      </c>
      <c r="K7" s="33">
        <f t="shared" ref="K7:L7" si="11">IF(K403="","－",K403)</f>
        <v>26.405895241122508</v>
      </c>
      <c r="L7" s="33">
        <f t="shared" si="11"/>
        <v>36.30810595654345</v>
      </c>
      <c r="M7" s="23">
        <f t="shared" ref="M7:M9" si="12">M403</f>
        <v>37</v>
      </c>
      <c r="N7" s="7">
        <f t="shared" ref="N7:S7" si="13">IF($M7=0,0,N403/$M7*100)</f>
        <v>67.567567567567565</v>
      </c>
      <c r="O7" s="7">
        <f t="shared" si="13"/>
        <v>5.4054054054054053</v>
      </c>
      <c r="P7" s="7">
        <f t="shared" si="13"/>
        <v>5.4054054054054053</v>
      </c>
      <c r="Q7" s="7">
        <f t="shared" si="13"/>
        <v>2.7027027027027026</v>
      </c>
      <c r="R7" s="7">
        <f t="shared" si="13"/>
        <v>8.1081081081081088</v>
      </c>
      <c r="S7" s="7">
        <f t="shared" si="13"/>
        <v>10.810810810810811</v>
      </c>
      <c r="T7" s="33">
        <f t="shared" ref="T7:U7" si="14">IF(T403="","－",T403)</f>
        <v>16.666666666666668</v>
      </c>
      <c r="U7" s="33">
        <f t="shared" si="14"/>
        <v>68.75</v>
      </c>
    </row>
    <row r="8" spans="1:21" ht="15" customHeight="1" x14ac:dyDescent="0.2">
      <c r="A8" s="16"/>
      <c r="B8" s="29"/>
      <c r="C8" s="18" t="s">
        <v>140</v>
      </c>
      <c r="D8" s="23">
        <f t="shared" si="9"/>
        <v>101</v>
      </c>
      <c r="E8" s="7">
        <f t="shared" ref="E8:J8" si="15">IF($D8=0,0,E404/$D8*100)</f>
        <v>24.752475247524753</v>
      </c>
      <c r="F8" s="7">
        <f t="shared" si="15"/>
        <v>30.693069306930692</v>
      </c>
      <c r="G8" s="7">
        <f t="shared" si="15"/>
        <v>10.891089108910892</v>
      </c>
      <c r="H8" s="7">
        <f t="shared" si="15"/>
        <v>17.82178217821782</v>
      </c>
      <c r="I8" s="7">
        <f t="shared" si="15"/>
        <v>14.85148514851485</v>
      </c>
      <c r="J8" s="7">
        <f t="shared" si="15"/>
        <v>0.99009900990099009</v>
      </c>
      <c r="K8" s="33">
        <f t="shared" ref="K8:L8" si="16">IF(K404="","－",K404)</f>
        <v>34.530440198203358</v>
      </c>
      <c r="L8" s="33">
        <f t="shared" si="16"/>
        <v>46.040586930937806</v>
      </c>
      <c r="M8" s="23">
        <f t="shared" si="12"/>
        <v>68</v>
      </c>
      <c r="N8" s="7">
        <f t="shared" ref="N8:S8" si="17">IF($M8=0,0,N404/$M8*100)</f>
        <v>58.82352941176471</v>
      </c>
      <c r="O8" s="7">
        <f t="shared" si="17"/>
        <v>11.76470588235294</v>
      </c>
      <c r="P8" s="7">
        <f t="shared" si="17"/>
        <v>8.8235294117647065</v>
      </c>
      <c r="Q8" s="7">
        <f t="shared" si="17"/>
        <v>7.3529411764705888</v>
      </c>
      <c r="R8" s="7">
        <f t="shared" si="17"/>
        <v>11.76470588235294</v>
      </c>
      <c r="S8" s="7">
        <f t="shared" si="17"/>
        <v>1.4705882352941175</v>
      </c>
      <c r="T8" s="33">
        <f t="shared" ref="T8:U8" si="18">IF(T404="","－",T404)</f>
        <v>26.826258318795634</v>
      </c>
      <c r="U8" s="33">
        <f t="shared" si="18"/>
        <v>66.568863235529903</v>
      </c>
    </row>
    <row r="9" spans="1:21" ht="15" customHeight="1" x14ac:dyDescent="0.2">
      <c r="A9" s="16"/>
      <c r="B9" s="27"/>
      <c r="C9" s="19" t="s">
        <v>141</v>
      </c>
      <c r="D9" s="24">
        <f t="shared" si="9"/>
        <v>269</v>
      </c>
      <c r="E9" s="5">
        <f t="shared" ref="E9:J9" si="19">IF($D9=0,0,E405/$D9*100)</f>
        <v>31.226765799256505</v>
      </c>
      <c r="F9" s="5">
        <f t="shared" si="19"/>
        <v>22.676579925650557</v>
      </c>
      <c r="G9" s="5">
        <f t="shared" si="19"/>
        <v>13.011152416356877</v>
      </c>
      <c r="H9" s="5">
        <f t="shared" si="19"/>
        <v>15.613382899628252</v>
      </c>
      <c r="I9" s="5">
        <f t="shared" si="19"/>
        <v>16.356877323420075</v>
      </c>
      <c r="J9" s="5">
        <f t="shared" si="19"/>
        <v>1.1152416356877324</v>
      </c>
      <c r="K9" s="34">
        <f t="shared" ref="K9:L9" si="20">IF(K405="","－",K405)</f>
        <v>34.292002527638743</v>
      </c>
      <c r="L9" s="34">
        <f t="shared" si="20"/>
        <v>50.119080617318161</v>
      </c>
      <c r="M9" s="24">
        <f t="shared" si="12"/>
        <v>189</v>
      </c>
      <c r="N9" s="5">
        <f t="shared" ref="N9:S9" si="21">IF($M9=0,0,N405/$M9*100)</f>
        <v>77.777777777777786</v>
      </c>
      <c r="O9" s="5">
        <f t="shared" si="21"/>
        <v>7.4074074074074066</v>
      </c>
      <c r="P9" s="5">
        <f t="shared" si="21"/>
        <v>6.3492063492063489</v>
      </c>
      <c r="Q9" s="5">
        <f t="shared" si="21"/>
        <v>2.1164021164021163</v>
      </c>
      <c r="R9" s="5">
        <f t="shared" si="21"/>
        <v>3.1746031746031744</v>
      </c>
      <c r="S9" s="5">
        <f t="shared" si="21"/>
        <v>3.1746031746031744</v>
      </c>
      <c r="T9" s="34">
        <f t="shared" ref="T9:U9" si="22">IF(T405="","－",T405)</f>
        <v>10.601458347359989</v>
      </c>
      <c r="U9" s="34">
        <f t="shared" si="22"/>
        <v>53.890746599079939</v>
      </c>
    </row>
    <row r="10" spans="1:21" ht="15" customHeight="1" x14ac:dyDescent="0.2">
      <c r="A10" s="16"/>
      <c r="B10" s="21" t="s">
        <v>35</v>
      </c>
      <c r="C10" s="12" t="s">
        <v>24</v>
      </c>
      <c r="D10" s="23">
        <f t="shared" ref="D10:E10" si="23">D406</f>
        <v>529</v>
      </c>
      <c r="E10" s="9">
        <f t="shared" si="23"/>
        <v>286</v>
      </c>
      <c r="F10" s="9">
        <f>F406</f>
        <v>93</v>
      </c>
      <c r="G10" s="9">
        <f t="shared" ref="G10:I10" si="24">G406</f>
        <v>46</v>
      </c>
      <c r="H10" s="9">
        <f t="shared" si="24"/>
        <v>61</v>
      </c>
      <c r="I10" s="9">
        <f t="shared" si="24"/>
        <v>34</v>
      </c>
      <c r="J10" s="9">
        <f>J406</f>
        <v>9</v>
      </c>
      <c r="K10" s="33">
        <f>IF(K406="","－",K406)</f>
        <v>19.415272730475753</v>
      </c>
      <c r="L10" s="33">
        <f>IF(L406="","－",L406)</f>
        <v>43.145050512168346</v>
      </c>
      <c r="M10" s="23">
        <f t="shared" ref="M10:R10" si="25">M406</f>
        <v>363</v>
      </c>
      <c r="N10" s="9">
        <f t="shared" si="25"/>
        <v>294</v>
      </c>
      <c r="O10" s="9">
        <f t="shared" si="25"/>
        <v>13</v>
      </c>
      <c r="P10" s="9">
        <f t="shared" si="25"/>
        <v>14</v>
      </c>
      <c r="Q10" s="9">
        <f t="shared" si="25"/>
        <v>5</v>
      </c>
      <c r="R10" s="9">
        <f t="shared" si="25"/>
        <v>27</v>
      </c>
      <c r="S10" s="9">
        <f>S406</f>
        <v>10</v>
      </c>
      <c r="T10" s="33">
        <f>IF(T406="","－",T406)</f>
        <v>12.047641530644363</v>
      </c>
      <c r="U10" s="33">
        <f>IF(U406="","－",U406)</f>
        <v>72.081651869787464</v>
      </c>
    </row>
    <row r="11" spans="1:21" ht="15" customHeight="1" x14ac:dyDescent="0.2">
      <c r="A11" s="16"/>
      <c r="B11" s="29" t="s">
        <v>36</v>
      </c>
      <c r="C11" s="15"/>
      <c r="D11" s="14">
        <f>IF(SUM(E11:J11)&gt;100,"－",SUM(E11:J11))</f>
        <v>100.00000000000001</v>
      </c>
      <c r="E11" s="13">
        <f t="shared" ref="E11:J11" si="26">E406/$D10*100</f>
        <v>54.06427221172023</v>
      </c>
      <c r="F11" s="13">
        <f t="shared" si="26"/>
        <v>17.580340264650285</v>
      </c>
      <c r="G11" s="13">
        <f t="shared" si="26"/>
        <v>8.695652173913043</v>
      </c>
      <c r="H11" s="13">
        <f t="shared" si="26"/>
        <v>11.531190926275993</v>
      </c>
      <c r="I11" s="13">
        <f t="shared" si="26"/>
        <v>6.4272211720226844</v>
      </c>
      <c r="J11" s="13">
        <f t="shared" si="26"/>
        <v>1.7013232514177694</v>
      </c>
      <c r="K11" s="14" t="s">
        <v>142</v>
      </c>
      <c r="L11" s="14" t="s">
        <v>142</v>
      </c>
      <c r="M11" s="14">
        <f>IF(SUM(N11:S11)&gt;100,"－",SUM(N11:S11))</f>
        <v>99.999999999999986</v>
      </c>
      <c r="N11" s="13">
        <f t="shared" ref="N11:S11" si="27">N406/$M10*100</f>
        <v>80.991735537190081</v>
      </c>
      <c r="O11" s="13">
        <f t="shared" si="27"/>
        <v>3.5812672176308542</v>
      </c>
      <c r="P11" s="13">
        <f t="shared" si="27"/>
        <v>3.8567493112947657</v>
      </c>
      <c r="Q11" s="13">
        <f t="shared" si="27"/>
        <v>1.3774104683195594</v>
      </c>
      <c r="R11" s="13">
        <f t="shared" si="27"/>
        <v>7.4380165289256199</v>
      </c>
      <c r="S11" s="13">
        <f t="shared" si="27"/>
        <v>2.7548209366391188</v>
      </c>
      <c r="T11" s="14" t="s">
        <v>142</v>
      </c>
      <c r="U11" s="14" t="s">
        <v>142</v>
      </c>
    </row>
    <row r="12" spans="1:21" ht="15" customHeight="1" x14ac:dyDescent="0.2">
      <c r="A12" s="16"/>
      <c r="B12" s="29" t="s">
        <v>37</v>
      </c>
      <c r="C12" s="18" t="s">
        <v>138</v>
      </c>
      <c r="D12" s="23">
        <f>D408</f>
        <v>55</v>
      </c>
      <c r="E12" s="7">
        <f t="shared" ref="E12:J12" si="28">IF($D12=0,0,E408/$D12*100)</f>
        <v>38.181818181818187</v>
      </c>
      <c r="F12" s="7">
        <f t="shared" si="28"/>
        <v>20</v>
      </c>
      <c r="G12" s="7">
        <f t="shared" si="28"/>
        <v>9.0909090909090917</v>
      </c>
      <c r="H12" s="7">
        <f t="shared" si="28"/>
        <v>14.545454545454545</v>
      </c>
      <c r="I12" s="7">
        <f t="shared" si="28"/>
        <v>14.545454545454545</v>
      </c>
      <c r="J12" s="7">
        <f t="shared" si="28"/>
        <v>3.6363636363636362</v>
      </c>
      <c r="K12" s="33">
        <f t="shared" ref="K12:L12" si="29">IF(K408="","－",K408)</f>
        <v>32.373533175419965</v>
      </c>
      <c r="L12" s="33">
        <f t="shared" si="29"/>
        <v>53.618664321789318</v>
      </c>
      <c r="M12" s="23">
        <f>M408</f>
        <v>33</v>
      </c>
      <c r="N12" s="7">
        <f t="shared" ref="N12:S12" si="30">IF($M12=0,0,N408/$M12*100)</f>
        <v>81.818181818181827</v>
      </c>
      <c r="O12" s="7">
        <f t="shared" si="30"/>
        <v>3.0303030303030303</v>
      </c>
      <c r="P12" s="7">
        <f t="shared" si="30"/>
        <v>3.0303030303030303</v>
      </c>
      <c r="Q12" s="7">
        <f t="shared" si="30"/>
        <v>0</v>
      </c>
      <c r="R12" s="7">
        <f t="shared" si="30"/>
        <v>9.0909090909090917</v>
      </c>
      <c r="S12" s="7">
        <f t="shared" si="30"/>
        <v>3.0303030303030303</v>
      </c>
      <c r="T12" s="33">
        <f t="shared" ref="T12:U12" si="31">IF(T408="","－",T408)</f>
        <v>12.1875</v>
      </c>
      <c r="U12" s="33">
        <f t="shared" si="31"/>
        <v>78</v>
      </c>
    </row>
    <row r="13" spans="1:21" ht="15" customHeight="1" x14ac:dyDescent="0.2">
      <c r="A13" s="16"/>
      <c r="B13" s="29"/>
      <c r="C13" s="18" t="s">
        <v>139</v>
      </c>
      <c r="D13" s="23">
        <f t="shared" ref="D13:D15" si="32">D409</f>
        <v>54</v>
      </c>
      <c r="E13" s="7">
        <f t="shared" ref="E13:J13" si="33">IF($D13=0,0,E409/$D13*100)</f>
        <v>53.703703703703709</v>
      </c>
      <c r="F13" s="7">
        <f t="shared" si="33"/>
        <v>22.222222222222221</v>
      </c>
      <c r="G13" s="7">
        <f t="shared" si="33"/>
        <v>3.7037037037037033</v>
      </c>
      <c r="H13" s="7">
        <f t="shared" si="33"/>
        <v>12.962962962962962</v>
      </c>
      <c r="I13" s="7">
        <f t="shared" si="33"/>
        <v>5.5555555555555554</v>
      </c>
      <c r="J13" s="7">
        <f t="shared" si="33"/>
        <v>1.8518518518518516</v>
      </c>
      <c r="K13" s="33">
        <f t="shared" ref="K13:L13" si="34">IF(K409="","－",K409)</f>
        <v>18.610289081987194</v>
      </c>
      <c r="L13" s="33">
        <f t="shared" si="34"/>
        <v>41.097721722721722</v>
      </c>
      <c r="M13" s="23">
        <f t="shared" ref="M13:M15" si="35">M409</f>
        <v>43</v>
      </c>
      <c r="N13" s="7">
        <f t="shared" ref="N13:S13" si="36">IF($M13=0,0,N409/$M13*100)</f>
        <v>74.418604651162795</v>
      </c>
      <c r="O13" s="7">
        <f t="shared" si="36"/>
        <v>2.3255813953488373</v>
      </c>
      <c r="P13" s="7">
        <f t="shared" si="36"/>
        <v>6.9767441860465116</v>
      </c>
      <c r="Q13" s="7">
        <f t="shared" si="36"/>
        <v>0</v>
      </c>
      <c r="R13" s="7">
        <f t="shared" si="36"/>
        <v>13.953488372093023</v>
      </c>
      <c r="S13" s="7">
        <f t="shared" si="36"/>
        <v>2.3255813953488373</v>
      </c>
      <c r="T13" s="33">
        <f t="shared" ref="T13:U13" si="37">IF(T409="","－",T409)</f>
        <v>19.384920634920633</v>
      </c>
      <c r="U13" s="33">
        <f t="shared" si="37"/>
        <v>81.416666666666657</v>
      </c>
    </row>
    <row r="14" spans="1:21" ht="15" customHeight="1" x14ac:dyDescent="0.2">
      <c r="A14" s="16"/>
      <c r="B14" s="29"/>
      <c r="C14" s="18" t="s">
        <v>140</v>
      </c>
      <c r="D14" s="23">
        <f t="shared" si="32"/>
        <v>70</v>
      </c>
      <c r="E14" s="7">
        <f t="shared" ref="E14:J14" si="38">IF($D14=0,0,E410/$D14*100)</f>
        <v>54.285714285714285</v>
      </c>
      <c r="F14" s="7">
        <f t="shared" si="38"/>
        <v>22.857142857142858</v>
      </c>
      <c r="G14" s="7">
        <f t="shared" si="38"/>
        <v>7.1428571428571423</v>
      </c>
      <c r="H14" s="7">
        <f t="shared" si="38"/>
        <v>5.7142857142857144</v>
      </c>
      <c r="I14" s="7">
        <f t="shared" si="38"/>
        <v>8.5714285714285712</v>
      </c>
      <c r="J14" s="7">
        <f t="shared" si="38"/>
        <v>1.4285714285714286</v>
      </c>
      <c r="K14" s="33">
        <f t="shared" ref="K14:L14" si="39">IF(K410="","－",K410)</f>
        <v>18.756617425572422</v>
      </c>
      <c r="L14" s="33">
        <f t="shared" si="39"/>
        <v>41.748600076274094</v>
      </c>
      <c r="M14" s="23">
        <f t="shared" si="35"/>
        <v>45</v>
      </c>
      <c r="N14" s="7">
        <f t="shared" ref="N14:S14" si="40">IF($M14=0,0,N410/$M14*100)</f>
        <v>55.555555555555557</v>
      </c>
      <c r="O14" s="7">
        <f t="shared" si="40"/>
        <v>2.2222222222222223</v>
      </c>
      <c r="P14" s="7">
        <f t="shared" si="40"/>
        <v>4.4444444444444446</v>
      </c>
      <c r="Q14" s="7">
        <f t="shared" si="40"/>
        <v>6.666666666666667</v>
      </c>
      <c r="R14" s="7">
        <f t="shared" si="40"/>
        <v>28.888888888888886</v>
      </c>
      <c r="S14" s="7">
        <f t="shared" si="40"/>
        <v>2.2222222222222223</v>
      </c>
      <c r="T14" s="33">
        <f t="shared" ref="T14:U14" si="41">IF(T410="","－",T410)</f>
        <v>38.06818181818182</v>
      </c>
      <c r="U14" s="33">
        <f t="shared" si="41"/>
        <v>88.15789473684211</v>
      </c>
    </row>
    <row r="15" spans="1:21" ht="15" customHeight="1" x14ac:dyDescent="0.2">
      <c r="A15" s="16"/>
      <c r="B15" s="27"/>
      <c r="C15" s="19" t="s">
        <v>141</v>
      </c>
      <c r="D15" s="24">
        <f t="shared" si="32"/>
        <v>350</v>
      </c>
      <c r="E15" s="5">
        <f t="shared" ref="E15:J15" si="42">IF($D15=0,0,E411/$D15*100)</f>
        <v>56.571428571428569</v>
      </c>
      <c r="F15" s="5">
        <f t="shared" si="42"/>
        <v>15.428571428571427</v>
      </c>
      <c r="G15" s="5">
        <f t="shared" si="42"/>
        <v>9.7142857142857135</v>
      </c>
      <c r="H15" s="5">
        <f t="shared" si="42"/>
        <v>12</v>
      </c>
      <c r="I15" s="5">
        <f t="shared" si="42"/>
        <v>4.8571428571428568</v>
      </c>
      <c r="J15" s="5">
        <f t="shared" si="42"/>
        <v>1.4285714285714286</v>
      </c>
      <c r="K15" s="34">
        <f t="shared" ref="K15:L15" si="43">IF(K411="","－",K411)</f>
        <v>17.679978660406711</v>
      </c>
      <c r="L15" s="34">
        <f t="shared" si="43"/>
        <v>41.493827468301468</v>
      </c>
      <c r="M15" s="24">
        <f t="shared" si="35"/>
        <v>242</v>
      </c>
      <c r="N15" s="5">
        <f t="shared" ref="N15:S15" si="44">IF($M15=0,0,N411/$M15*100)</f>
        <v>86.776859504132233</v>
      </c>
      <c r="O15" s="5">
        <f t="shared" si="44"/>
        <v>4.1322314049586781</v>
      </c>
      <c r="P15" s="5">
        <f t="shared" si="44"/>
        <v>3.3057851239669422</v>
      </c>
      <c r="Q15" s="5">
        <f t="shared" si="44"/>
        <v>0.82644628099173556</v>
      </c>
      <c r="R15" s="5">
        <f t="shared" si="44"/>
        <v>2.0661157024793391</v>
      </c>
      <c r="S15" s="5">
        <f t="shared" si="44"/>
        <v>2.8925619834710745</v>
      </c>
      <c r="T15" s="34">
        <f t="shared" ref="T15:U15" si="45">IF(T411="","－",T411)</f>
        <v>5.8453225261735904</v>
      </c>
      <c r="U15" s="34">
        <f t="shared" si="45"/>
        <v>54.94603174603175</v>
      </c>
    </row>
    <row r="16" spans="1:21" ht="15" customHeight="1" x14ac:dyDescent="0.2">
      <c r="A16" s="16"/>
      <c r="B16" s="105" t="s">
        <v>38</v>
      </c>
      <c r="C16" s="12" t="s">
        <v>24</v>
      </c>
      <c r="D16" s="23">
        <f t="shared" ref="D16:E16" si="46">D412</f>
        <v>697</v>
      </c>
      <c r="E16" s="9">
        <f t="shared" si="46"/>
        <v>284</v>
      </c>
      <c r="F16" s="9">
        <f>F412</f>
        <v>129</v>
      </c>
      <c r="G16" s="9">
        <f t="shared" ref="G16:I16" si="47">G412</f>
        <v>76</v>
      </c>
      <c r="H16" s="9">
        <f t="shared" si="47"/>
        <v>100</v>
      </c>
      <c r="I16" s="9">
        <f t="shared" si="47"/>
        <v>100</v>
      </c>
      <c r="J16" s="9">
        <f>J412</f>
        <v>8</v>
      </c>
      <c r="K16" s="33">
        <f>IF(K412="","－",K412)</f>
        <v>30.685736174757466</v>
      </c>
      <c r="L16" s="33">
        <f>IF(L412="","－",L412)</f>
        <v>52.2036351219948</v>
      </c>
      <c r="M16" s="23">
        <f t="shared" ref="M16:R16" si="48">M412</f>
        <v>379</v>
      </c>
      <c r="N16" s="9">
        <f t="shared" si="48"/>
        <v>302</v>
      </c>
      <c r="O16" s="9">
        <f t="shared" si="48"/>
        <v>13</v>
      </c>
      <c r="P16" s="9">
        <f t="shared" si="48"/>
        <v>17</v>
      </c>
      <c r="Q16" s="9">
        <f t="shared" si="48"/>
        <v>2</v>
      </c>
      <c r="R16" s="9">
        <f t="shared" si="48"/>
        <v>42</v>
      </c>
      <c r="S16" s="9">
        <f>S412</f>
        <v>3</v>
      </c>
      <c r="T16" s="33">
        <f>IF(T412="","－",T412)</f>
        <v>14.936173460109631</v>
      </c>
      <c r="U16" s="33">
        <f>IF(U412="","－",U412)</f>
        <v>75.891908391908387</v>
      </c>
    </row>
    <row r="17" spans="1:21" ht="15" customHeight="1" x14ac:dyDescent="0.2">
      <c r="A17" s="16"/>
      <c r="B17" s="106"/>
      <c r="C17" s="15"/>
      <c r="D17" s="14">
        <f>IF(SUM(E17:J17)&gt;100,"－",SUM(E17:J17))</f>
        <v>99.999999999999986</v>
      </c>
      <c r="E17" s="13">
        <f t="shared" ref="E17:J17" si="49">E412/$D16*100</f>
        <v>40.746054519368727</v>
      </c>
      <c r="F17" s="13">
        <f t="shared" si="49"/>
        <v>18.507890961262554</v>
      </c>
      <c r="G17" s="13">
        <f t="shared" si="49"/>
        <v>10.9038737446198</v>
      </c>
      <c r="H17" s="13">
        <f t="shared" si="49"/>
        <v>14.347202295552366</v>
      </c>
      <c r="I17" s="13">
        <f t="shared" si="49"/>
        <v>14.347202295552366</v>
      </c>
      <c r="J17" s="13">
        <f t="shared" si="49"/>
        <v>1.1477761836441895</v>
      </c>
      <c r="K17" s="14" t="s">
        <v>142</v>
      </c>
      <c r="L17" s="14" t="s">
        <v>142</v>
      </c>
      <c r="M17" s="14">
        <f>IF(SUM(N17:S17)&gt;100,"－",SUM(N17:S17))</f>
        <v>100</v>
      </c>
      <c r="N17" s="13">
        <f t="shared" ref="N17:S17" si="50">N412/$M16*100</f>
        <v>79.683377308707122</v>
      </c>
      <c r="O17" s="13">
        <f t="shared" si="50"/>
        <v>3.4300791556728232</v>
      </c>
      <c r="P17" s="13">
        <f t="shared" si="50"/>
        <v>4.4854881266490763</v>
      </c>
      <c r="Q17" s="13">
        <f t="shared" si="50"/>
        <v>0.52770448548812665</v>
      </c>
      <c r="R17" s="13">
        <f t="shared" si="50"/>
        <v>11.081794195250659</v>
      </c>
      <c r="S17" s="13">
        <f t="shared" si="50"/>
        <v>0.79155672823219003</v>
      </c>
      <c r="T17" s="14" t="s">
        <v>142</v>
      </c>
      <c r="U17" s="14" t="s">
        <v>142</v>
      </c>
    </row>
    <row r="18" spans="1:21" ht="15" customHeight="1" x14ac:dyDescent="0.2">
      <c r="A18" s="16"/>
      <c r="B18" s="106"/>
      <c r="C18" s="18" t="s">
        <v>138</v>
      </c>
      <c r="D18" s="23">
        <f>D414</f>
        <v>166</v>
      </c>
      <c r="E18" s="7">
        <f t="shared" ref="E18:J18" si="51">IF($D18=0,0,E414/$D18*100)</f>
        <v>39.156626506024097</v>
      </c>
      <c r="F18" s="7">
        <f t="shared" si="51"/>
        <v>21.084337349397593</v>
      </c>
      <c r="G18" s="7">
        <f t="shared" si="51"/>
        <v>12.650602409638553</v>
      </c>
      <c r="H18" s="7">
        <f t="shared" si="51"/>
        <v>10.240963855421686</v>
      </c>
      <c r="I18" s="7">
        <f t="shared" si="51"/>
        <v>16.265060240963855</v>
      </c>
      <c r="J18" s="7">
        <f t="shared" si="51"/>
        <v>0.60240963855421692</v>
      </c>
      <c r="K18" s="33">
        <f t="shared" ref="K18:L18" si="52">IF(K414="","－",K414)</f>
        <v>31.72055599671576</v>
      </c>
      <c r="L18" s="33">
        <f t="shared" si="52"/>
        <v>52.338917394581003</v>
      </c>
      <c r="M18" s="23">
        <f>M414</f>
        <v>71</v>
      </c>
      <c r="N18" s="7">
        <f t="shared" ref="N18:S18" si="53">IF($M18=0,0,N414/$M18*100)</f>
        <v>67.605633802816897</v>
      </c>
      <c r="O18" s="7">
        <f t="shared" si="53"/>
        <v>2.8169014084507045</v>
      </c>
      <c r="P18" s="7">
        <f t="shared" si="53"/>
        <v>11.267605633802818</v>
      </c>
      <c r="Q18" s="7">
        <f t="shared" si="53"/>
        <v>0</v>
      </c>
      <c r="R18" s="7">
        <f t="shared" si="53"/>
        <v>16.901408450704224</v>
      </c>
      <c r="S18" s="7">
        <f t="shared" si="53"/>
        <v>1.4084507042253522</v>
      </c>
      <c r="T18" s="33">
        <f t="shared" ref="T18:U18" si="54">IF(T414="","－",T414)</f>
        <v>24.19047619047619</v>
      </c>
      <c r="U18" s="33">
        <f t="shared" si="54"/>
        <v>76.969696969696969</v>
      </c>
    </row>
    <row r="19" spans="1:21" ht="15" customHeight="1" x14ac:dyDescent="0.2">
      <c r="A19" s="16"/>
      <c r="B19" s="106"/>
      <c r="C19" s="18" t="s">
        <v>139</v>
      </c>
      <c r="D19" s="23">
        <f t="shared" ref="D19:D21" si="55">D415</f>
        <v>54</v>
      </c>
      <c r="E19" s="7">
        <f t="shared" ref="E19:J19" si="56">IF($D19=0,0,E415/$D19*100)</f>
        <v>40.74074074074074</v>
      </c>
      <c r="F19" s="7">
        <f t="shared" si="56"/>
        <v>20.37037037037037</v>
      </c>
      <c r="G19" s="7">
        <f t="shared" si="56"/>
        <v>9.2592592592592595</v>
      </c>
      <c r="H19" s="7">
        <f t="shared" si="56"/>
        <v>9.2592592592592595</v>
      </c>
      <c r="I19" s="7">
        <f t="shared" si="56"/>
        <v>14.814814814814813</v>
      </c>
      <c r="J19" s="7">
        <f t="shared" si="56"/>
        <v>5.5555555555555554</v>
      </c>
      <c r="K19" s="33">
        <f t="shared" ref="K19:L19" si="57">IF(K415="","－",K415)</f>
        <v>27.749766573295982</v>
      </c>
      <c r="L19" s="33">
        <f t="shared" si="57"/>
        <v>48.801313628899834</v>
      </c>
      <c r="M19" s="23">
        <f t="shared" ref="M19:M21" si="58">M415</f>
        <v>32</v>
      </c>
      <c r="N19" s="7">
        <f t="shared" ref="N19:S19" si="59">IF($M19=0,0,N415/$M19*100)</f>
        <v>96.875</v>
      </c>
      <c r="O19" s="7">
        <f t="shared" si="59"/>
        <v>0</v>
      </c>
      <c r="P19" s="7">
        <f t="shared" si="59"/>
        <v>0</v>
      </c>
      <c r="Q19" s="7">
        <f t="shared" si="59"/>
        <v>0</v>
      </c>
      <c r="R19" s="7">
        <f t="shared" si="59"/>
        <v>3.125</v>
      </c>
      <c r="S19" s="7">
        <f t="shared" si="59"/>
        <v>0</v>
      </c>
      <c r="T19" s="33">
        <f t="shared" ref="T19:U19" si="60">IF(T415="","－",T415)</f>
        <v>3.125</v>
      </c>
      <c r="U19" s="33">
        <f t="shared" si="60"/>
        <v>100</v>
      </c>
    </row>
    <row r="20" spans="1:21" ht="15" customHeight="1" x14ac:dyDescent="0.2">
      <c r="A20" s="16"/>
      <c r="B20" s="106"/>
      <c r="C20" s="18" t="s">
        <v>140</v>
      </c>
      <c r="D20" s="23">
        <f t="shared" si="55"/>
        <v>122</v>
      </c>
      <c r="E20" s="7">
        <f t="shared" ref="E20:J20" si="61">IF($D20=0,0,E416/$D20*100)</f>
        <v>38.524590163934427</v>
      </c>
      <c r="F20" s="7">
        <f t="shared" si="61"/>
        <v>21.311475409836063</v>
      </c>
      <c r="G20" s="7">
        <f t="shared" si="61"/>
        <v>7.3770491803278686</v>
      </c>
      <c r="H20" s="7">
        <f t="shared" si="61"/>
        <v>17.21311475409836</v>
      </c>
      <c r="I20" s="7">
        <f t="shared" si="61"/>
        <v>15.573770491803279</v>
      </c>
      <c r="J20" s="7">
        <f t="shared" si="61"/>
        <v>0</v>
      </c>
      <c r="K20" s="33">
        <f t="shared" ref="K20:L20" si="62">IF(K416="","－",K416)</f>
        <v>32.686741764610616</v>
      </c>
      <c r="L20" s="33">
        <f t="shared" si="62"/>
        <v>53.170433270433264</v>
      </c>
      <c r="M20" s="23">
        <f t="shared" si="58"/>
        <v>71</v>
      </c>
      <c r="N20" s="7">
        <f t="shared" ref="N20:S20" si="63">IF($M20=0,0,N416/$M20*100)</f>
        <v>59.154929577464785</v>
      </c>
      <c r="O20" s="7">
        <f t="shared" si="63"/>
        <v>4.225352112676056</v>
      </c>
      <c r="P20" s="7">
        <f t="shared" si="63"/>
        <v>4.225352112676056</v>
      </c>
      <c r="Q20" s="7">
        <f t="shared" si="63"/>
        <v>2.8169014084507045</v>
      </c>
      <c r="R20" s="7">
        <f t="shared" si="63"/>
        <v>29.577464788732392</v>
      </c>
      <c r="S20" s="7">
        <f t="shared" si="63"/>
        <v>0</v>
      </c>
      <c r="T20" s="33">
        <f t="shared" ref="T20:U20" si="64">IF(T416="","－",T416)</f>
        <v>35.196306041376467</v>
      </c>
      <c r="U20" s="33">
        <f t="shared" si="64"/>
        <v>86.170266515094099</v>
      </c>
    </row>
    <row r="21" spans="1:21" ht="15" customHeight="1" x14ac:dyDescent="0.2">
      <c r="A21" s="17"/>
      <c r="B21" s="26"/>
      <c r="C21" s="19" t="s">
        <v>141</v>
      </c>
      <c r="D21" s="24">
        <f t="shared" si="55"/>
        <v>355</v>
      </c>
      <c r="E21" s="5">
        <f t="shared" ref="E21:J21" si="65">IF($D21=0,0,E417/$D21*100)</f>
        <v>42.25352112676056</v>
      </c>
      <c r="F21" s="5">
        <f t="shared" si="65"/>
        <v>16.056338028169016</v>
      </c>
      <c r="G21" s="5">
        <f t="shared" si="65"/>
        <v>11.549295774647888</v>
      </c>
      <c r="H21" s="5">
        <f t="shared" si="65"/>
        <v>16.056338028169016</v>
      </c>
      <c r="I21" s="5">
        <f t="shared" si="65"/>
        <v>12.957746478873238</v>
      </c>
      <c r="J21" s="5">
        <f t="shared" si="65"/>
        <v>1.1267605633802817</v>
      </c>
      <c r="K21" s="34">
        <f t="shared" ref="K21:L21" si="66">IF(K417="","－",K417)</f>
        <v>29.930370069598869</v>
      </c>
      <c r="L21" s="34">
        <f t="shared" si="66"/>
        <v>52.266467136463696</v>
      </c>
      <c r="M21" s="24">
        <f t="shared" si="58"/>
        <v>205</v>
      </c>
      <c r="N21" s="5">
        <f t="shared" ref="N21:S21" si="67">IF($M21=0,0,N417/$M21*100)</f>
        <v>88.292682926829272</v>
      </c>
      <c r="O21" s="5">
        <f t="shared" si="67"/>
        <v>3.9024390243902438</v>
      </c>
      <c r="P21" s="5">
        <f t="shared" si="67"/>
        <v>2.9268292682926833</v>
      </c>
      <c r="Q21" s="5">
        <f t="shared" si="67"/>
        <v>0</v>
      </c>
      <c r="R21" s="5">
        <f t="shared" si="67"/>
        <v>3.9024390243902438</v>
      </c>
      <c r="S21" s="5">
        <f t="shared" si="67"/>
        <v>0.97560975609756095</v>
      </c>
      <c r="T21" s="34">
        <f t="shared" ref="T21:U21" si="68">IF(T417="","－",T417)</f>
        <v>6.5208382203456097</v>
      </c>
      <c r="U21" s="34">
        <f t="shared" si="68"/>
        <v>60.169552669552672</v>
      </c>
    </row>
    <row r="22" spans="1:21" ht="15" customHeight="1" x14ac:dyDescent="0.2">
      <c r="A22" s="11" t="s">
        <v>143</v>
      </c>
      <c r="B22" s="21" t="s">
        <v>23</v>
      </c>
      <c r="C22" s="12" t="s">
        <v>24</v>
      </c>
      <c r="D22" s="22">
        <f t="shared" ref="D22:E22" si="69">D418</f>
        <v>825</v>
      </c>
      <c r="E22" s="4">
        <f t="shared" si="69"/>
        <v>218</v>
      </c>
      <c r="F22" s="4">
        <f>F418</f>
        <v>286</v>
      </c>
      <c r="G22" s="4">
        <f t="shared" ref="G22:I22" si="70">G418</f>
        <v>110</v>
      </c>
      <c r="H22" s="4">
        <f t="shared" si="70"/>
        <v>98</v>
      </c>
      <c r="I22" s="4">
        <f t="shared" si="70"/>
        <v>104</v>
      </c>
      <c r="J22" s="4">
        <f>J418</f>
        <v>9</v>
      </c>
      <c r="K22" s="51">
        <f>IF(K418="","－",K418)</f>
        <v>30.621679096662721</v>
      </c>
      <c r="L22" s="51">
        <f>IF(L418="","－",L418)</f>
        <v>41.784766125212009</v>
      </c>
      <c r="M22" s="22">
        <f t="shared" ref="M22:R22" si="71">M418</f>
        <v>614</v>
      </c>
      <c r="N22" s="4">
        <f t="shared" si="71"/>
        <v>383</v>
      </c>
      <c r="O22" s="4">
        <f t="shared" si="71"/>
        <v>45</v>
      </c>
      <c r="P22" s="4">
        <f t="shared" si="71"/>
        <v>55</v>
      </c>
      <c r="Q22" s="4">
        <f t="shared" si="71"/>
        <v>42</v>
      </c>
      <c r="R22" s="4">
        <f t="shared" si="71"/>
        <v>76</v>
      </c>
      <c r="S22" s="4">
        <f>S418</f>
        <v>13</v>
      </c>
      <c r="T22" s="51">
        <f>IF(T418="","－",T418)</f>
        <v>25.651470515598294</v>
      </c>
      <c r="U22" s="51">
        <f>IF(U418="","－",U418)</f>
        <v>70.718044861809972</v>
      </c>
    </row>
    <row r="23" spans="1:21" ht="15" customHeight="1" x14ac:dyDescent="0.2">
      <c r="A23" s="121" t="s">
        <v>144</v>
      </c>
      <c r="B23" s="29" t="s">
        <v>26</v>
      </c>
      <c r="C23" s="15"/>
      <c r="D23" s="14">
        <f>IF(SUM(E23:J23)&gt;100,"－",SUM(E23:J23))</f>
        <v>100</v>
      </c>
      <c r="E23" s="13">
        <f t="shared" ref="E23:J23" si="72">E418/$D22*100</f>
        <v>26.424242424242422</v>
      </c>
      <c r="F23" s="13">
        <f t="shared" si="72"/>
        <v>34.666666666666671</v>
      </c>
      <c r="G23" s="13">
        <f t="shared" si="72"/>
        <v>13.333333333333334</v>
      </c>
      <c r="H23" s="13">
        <f t="shared" si="72"/>
        <v>11.878787878787879</v>
      </c>
      <c r="I23" s="13">
        <f t="shared" si="72"/>
        <v>12.606060606060607</v>
      </c>
      <c r="J23" s="13">
        <f t="shared" si="72"/>
        <v>1.0909090909090911</v>
      </c>
      <c r="K23" s="14" t="s">
        <v>142</v>
      </c>
      <c r="L23" s="14" t="s">
        <v>142</v>
      </c>
      <c r="M23" s="14">
        <f>IF(SUM(N23:S23)&gt;100,"－",SUM(N23:S23))</f>
        <v>100</v>
      </c>
      <c r="N23" s="13">
        <f t="shared" ref="N23:S23" si="73">N418/$M22*100</f>
        <v>62.377850162866451</v>
      </c>
      <c r="O23" s="13">
        <f t="shared" si="73"/>
        <v>7.3289902280130299</v>
      </c>
      <c r="P23" s="13">
        <f t="shared" si="73"/>
        <v>8.9576547231270354</v>
      </c>
      <c r="Q23" s="13">
        <f t="shared" si="73"/>
        <v>6.8403908794788277</v>
      </c>
      <c r="R23" s="13">
        <f t="shared" si="73"/>
        <v>12.37785016286645</v>
      </c>
      <c r="S23" s="13">
        <f t="shared" si="73"/>
        <v>2.1172638436482085</v>
      </c>
      <c r="T23" s="14" t="s">
        <v>142</v>
      </c>
      <c r="U23" s="14" t="s">
        <v>142</v>
      </c>
    </row>
    <row r="24" spans="1:21" ht="15" customHeight="1" x14ac:dyDescent="0.2">
      <c r="A24" s="121"/>
      <c r="B24" s="29" t="s">
        <v>27</v>
      </c>
      <c r="C24" s="18" t="s">
        <v>145</v>
      </c>
      <c r="D24" s="23">
        <f>D420</f>
        <v>125</v>
      </c>
      <c r="E24" s="7">
        <f t="shared" ref="E24:J24" si="74">IF($D24=0,0,E420/$D24*100)</f>
        <v>26.400000000000002</v>
      </c>
      <c r="F24" s="7">
        <f t="shared" si="74"/>
        <v>32.800000000000004</v>
      </c>
      <c r="G24" s="7">
        <f t="shared" si="74"/>
        <v>17.599999999999998</v>
      </c>
      <c r="H24" s="7">
        <f t="shared" si="74"/>
        <v>9.6</v>
      </c>
      <c r="I24" s="7">
        <f t="shared" si="74"/>
        <v>12</v>
      </c>
      <c r="J24" s="7">
        <f t="shared" si="74"/>
        <v>1.6</v>
      </c>
      <c r="K24" s="33">
        <f t="shared" ref="K24:L24" si="75">IF(K420="","－",K420)</f>
        <v>29.710468535885738</v>
      </c>
      <c r="L24" s="33">
        <f t="shared" si="75"/>
        <v>40.604306999043843</v>
      </c>
      <c r="M24" s="23">
        <f>M420</f>
        <v>95</v>
      </c>
      <c r="N24" s="7">
        <f t="shared" ref="N24:S24" si="76">IF($M24=0,0,N420/$M24*100)</f>
        <v>52.631578947368418</v>
      </c>
      <c r="O24" s="7">
        <f t="shared" si="76"/>
        <v>3.1578947368421053</v>
      </c>
      <c r="P24" s="7">
        <f t="shared" si="76"/>
        <v>12.631578947368421</v>
      </c>
      <c r="Q24" s="7">
        <f t="shared" si="76"/>
        <v>10.526315789473683</v>
      </c>
      <c r="R24" s="7">
        <f t="shared" si="76"/>
        <v>20</v>
      </c>
      <c r="S24" s="7">
        <f t="shared" si="76"/>
        <v>1.0526315789473684</v>
      </c>
      <c r="T24" s="33">
        <f t="shared" ref="T24:U24" si="77">IF(T420="","－",T420)</f>
        <v>37.013809875981337</v>
      </c>
      <c r="U24" s="33">
        <f t="shared" si="77"/>
        <v>79.074957462323766</v>
      </c>
    </row>
    <row r="25" spans="1:21" ht="15" customHeight="1" x14ac:dyDescent="0.2">
      <c r="A25" s="28"/>
      <c r="B25" s="29" t="s">
        <v>29</v>
      </c>
      <c r="C25" s="18" t="s">
        <v>146</v>
      </c>
      <c r="D25" s="23">
        <f t="shared" ref="D25:D31" si="78">D421</f>
        <v>106</v>
      </c>
      <c r="E25" s="7">
        <f t="shared" ref="E25:J25" si="79">IF($D25=0,0,E421/$D25*100)</f>
        <v>24.528301886792452</v>
      </c>
      <c r="F25" s="7">
        <f t="shared" si="79"/>
        <v>48.113207547169814</v>
      </c>
      <c r="G25" s="7">
        <f t="shared" si="79"/>
        <v>14.150943396226415</v>
      </c>
      <c r="H25" s="7">
        <f t="shared" si="79"/>
        <v>8.4905660377358494</v>
      </c>
      <c r="I25" s="7">
        <f t="shared" si="79"/>
        <v>3.7735849056603774</v>
      </c>
      <c r="J25" s="7">
        <f t="shared" si="79"/>
        <v>0.94339622641509435</v>
      </c>
      <c r="K25" s="33">
        <f t="shared" ref="K25:L25" si="80">IF(K421="","－",K421)</f>
        <v>22.664246717145449</v>
      </c>
      <c r="L25" s="33">
        <f t="shared" si="80"/>
        <v>30.123365889876862</v>
      </c>
      <c r="M25" s="23">
        <f t="shared" ref="M25:M31" si="81">M421</f>
        <v>87</v>
      </c>
      <c r="N25" s="7">
        <f t="shared" ref="N25:S25" si="82">IF($M25=0,0,N421/$M25*100)</f>
        <v>39.080459770114942</v>
      </c>
      <c r="O25" s="7">
        <f t="shared" si="82"/>
        <v>8.0459770114942533</v>
      </c>
      <c r="P25" s="7">
        <f t="shared" si="82"/>
        <v>11.494252873563218</v>
      </c>
      <c r="Q25" s="7">
        <f t="shared" si="82"/>
        <v>17.241379310344829</v>
      </c>
      <c r="R25" s="7">
        <f t="shared" si="82"/>
        <v>24.137931034482758</v>
      </c>
      <c r="S25" s="7">
        <f t="shared" si="82"/>
        <v>0</v>
      </c>
      <c r="T25" s="33">
        <f t="shared" ref="T25:U25" si="83">IF(T421="","－",T421)</f>
        <v>46.744558817272456</v>
      </c>
      <c r="U25" s="33">
        <f t="shared" si="83"/>
        <v>76.731634284956669</v>
      </c>
    </row>
    <row r="26" spans="1:21" ht="15" customHeight="1" x14ac:dyDescent="0.2">
      <c r="A26" s="16"/>
      <c r="B26" s="29"/>
      <c r="C26" s="18" t="s">
        <v>147</v>
      </c>
      <c r="D26" s="23">
        <f t="shared" si="78"/>
        <v>113</v>
      </c>
      <c r="E26" s="7">
        <f t="shared" ref="E26:J26" si="84">IF($D26=0,0,E422/$D26*100)</f>
        <v>20.353982300884958</v>
      </c>
      <c r="F26" s="7">
        <f t="shared" si="84"/>
        <v>41.592920353982301</v>
      </c>
      <c r="G26" s="7">
        <f t="shared" si="84"/>
        <v>15.929203539823009</v>
      </c>
      <c r="H26" s="7">
        <f t="shared" si="84"/>
        <v>7.0796460176991154</v>
      </c>
      <c r="I26" s="7">
        <f t="shared" si="84"/>
        <v>15.044247787610621</v>
      </c>
      <c r="J26" s="7">
        <f t="shared" si="84"/>
        <v>0</v>
      </c>
      <c r="K26" s="33">
        <f t="shared" ref="K26:L26" si="85">IF(K422="","－",K422)</f>
        <v>31.578260977388354</v>
      </c>
      <c r="L26" s="33">
        <f t="shared" si="85"/>
        <v>39.648261004943159</v>
      </c>
      <c r="M26" s="23">
        <f t="shared" si="81"/>
        <v>88</v>
      </c>
      <c r="N26" s="7">
        <f t="shared" ref="N26:S26" si="86">IF($M26=0,0,N422/$M26*100)</f>
        <v>61.363636363636367</v>
      </c>
      <c r="O26" s="7">
        <f t="shared" si="86"/>
        <v>7.9545454545454541</v>
      </c>
      <c r="P26" s="7">
        <f t="shared" si="86"/>
        <v>5.6818181818181817</v>
      </c>
      <c r="Q26" s="7">
        <f t="shared" si="86"/>
        <v>3.4090909090909087</v>
      </c>
      <c r="R26" s="7">
        <f t="shared" si="86"/>
        <v>17.045454545454543</v>
      </c>
      <c r="S26" s="7">
        <f t="shared" si="86"/>
        <v>4.5454545454545459</v>
      </c>
      <c r="T26" s="33">
        <f t="shared" ref="T26:U26" si="87">IF(T422="","－",T422)</f>
        <v>27.176870748299322</v>
      </c>
      <c r="U26" s="33">
        <f t="shared" si="87"/>
        <v>76.095238095238102</v>
      </c>
    </row>
    <row r="27" spans="1:21" ht="15" customHeight="1" x14ac:dyDescent="0.2">
      <c r="A27" s="16"/>
      <c r="B27" s="29"/>
      <c r="C27" s="18" t="s">
        <v>148</v>
      </c>
      <c r="D27" s="23">
        <f t="shared" si="78"/>
        <v>61</v>
      </c>
      <c r="E27" s="7">
        <f t="shared" ref="E27:J27" si="88">IF($D27=0,0,E423/$D27*100)</f>
        <v>24.590163934426229</v>
      </c>
      <c r="F27" s="7">
        <f t="shared" si="88"/>
        <v>40.983606557377051</v>
      </c>
      <c r="G27" s="7">
        <f t="shared" si="88"/>
        <v>8.1967213114754092</v>
      </c>
      <c r="H27" s="7">
        <f t="shared" si="88"/>
        <v>9.8360655737704921</v>
      </c>
      <c r="I27" s="7">
        <f t="shared" si="88"/>
        <v>14.754098360655737</v>
      </c>
      <c r="J27" s="7">
        <f t="shared" si="88"/>
        <v>1.639344262295082</v>
      </c>
      <c r="K27" s="33">
        <f t="shared" ref="K27:L27" si="89">IF(K423="","－",K423)</f>
        <v>31.384871871284918</v>
      </c>
      <c r="L27" s="33">
        <f t="shared" si="89"/>
        <v>41.846495828379894</v>
      </c>
      <c r="M27" s="23">
        <f t="shared" si="81"/>
        <v>44</v>
      </c>
      <c r="N27" s="7">
        <f t="shared" ref="N27:S27" si="90">IF($M27=0,0,N423/$M27*100)</f>
        <v>56.81818181818182</v>
      </c>
      <c r="O27" s="7">
        <f t="shared" si="90"/>
        <v>11.363636363636363</v>
      </c>
      <c r="P27" s="7">
        <f t="shared" si="90"/>
        <v>11.363636363636363</v>
      </c>
      <c r="Q27" s="7">
        <f t="shared" si="90"/>
        <v>4.5454545454545459</v>
      </c>
      <c r="R27" s="7">
        <f t="shared" si="90"/>
        <v>15.909090909090908</v>
      </c>
      <c r="S27" s="7">
        <f t="shared" si="90"/>
        <v>0</v>
      </c>
      <c r="T27" s="33">
        <f t="shared" ref="T27:U27" si="91">IF(T423="","－",T423)</f>
        <v>29.134199134199136</v>
      </c>
      <c r="U27" s="33">
        <f t="shared" si="91"/>
        <v>67.468671679197996</v>
      </c>
    </row>
    <row r="28" spans="1:21" ht="15" customHeight="1" x14ac:dyDescent="0.2">
      <c r="A28" s="16"/>
      <c r="B28" s="29"/>
      <c r="C28" s="18" t="s">
        <v>149</v>
      </c>
      <c r="D28" s="23">
        <f t="shared" si="78"/>
        <v>100</v>
      </c>
      <c r="E28" s="7">
        <f t="shared" ref="E28:J28" si="92">IF($D28=0,0,E424/$D28*100)</f>
        <v>25</v>
      </c>
      <c r="F28" s="7">
        <f t="shared" si="92"/>
        <v>36</v>
      </c>
      <c r="G28" s="7">
        <f t="shared" si="92"/>
        <v>12</v>
      </c>
      <c r="H28" s="7">
        <f t="shared" si="92"/>
        <v>13</v>
      </c>
      <c r="I28" s="7">
        <f t="shared" si="92"/>
        <v>11</v>
      </c>
      <c r="J28" s="7">
        <f t="shared" si="92"/>
        <v>3</v>
      </c>
      <c r="K28" s="33">
        <f t="shared" ref="K28:L28" si="93">IF(K424="","－",K424)</f>
        <v>29.917374885436779</v>
      </c>
      <c r="L28" s="33">
        <f t="shared" si="93"/>
        <v>40.305352276213434</v>
      </c>
      <c r="M28" s="23">
        <f t="shared" si="81"/>
        <v>73</v>
      </c>
      <c r="N28" s="7">
        <f t="shared" ref="N28:S28" si="94">IF($M28=0,0,N424/$M28*100)</f>
        <v>60.273972602739725</v>
      </c>
      <c r="O28" s="7">
        <f t="shared" si="94"/>
        <v>8.2191780821917799</v>
      </c>
      <c r="P28" s="7">
        <f t="shared" si="94"/>
        <v>13.698630136986301</v>
      </c>
      <c r="Q28" s="7">
        <f t="shared" si="94"/>
        <v>6.8493150684931505</v>
      </c>
      <c r="R28" s="7">
        <f t="shared" si="94"/>
        <v>9.5890410958904102</v>
      </c>
      <c r="S28" s="7">
        <f t="shared" si="94"/>
        <v>1.3698630136986301</v>
      </c>
      <c r="T28" s="33">
        <f t="shared" ref="T28:U28" si="95">IF(T424="","－",T424)</f>
        <v>25.754769921436591</v>
      </c>
      <c r="U28" s="33">
        <f t="shared" si="95"/>
        <v>66.226551226551223</v>
      </c>
    </row>
    <row r="29" spans="1:21" ht="15" customHeight="1" x14ac:dyDescent="0.2">
      <c r="A29" s="16"/>
      <c r="B29" s="29"/>
      <c r="C29" s="18" t="s">
        <v>150</v>
      </c>
      <c r="D29" s="23">
        <f t="shared" si="78"/>
        <v>73</v>
      </c>
      <c r="E29" s="7">
        <f t="shared" ref="E29:J29" si="96">IF($D29=0,0,E425/$D29*100)</f>
        <v>26.027397260273972</v>
      </c>
      <c r="F29" s="7">
        <f t="shared" si="96"/>
        <v>36.986301369863014</v>
      </c>
      <c r="G29" s="7">
        <f t="shared" si="96"/>
        <v>12.328767123287671</v>
      </c>
      <c r="H29" s="7">
        <f t="shared" si="96"/>
        <v>17.80821917808219</v>
      </c>
      <c r="I29" s="7">
        <f t="shared" si="96"/>
        <v>6.8493150684931505</v>
      </c>
      <c r="J29" s="7">
        <f t="shared" si="96"/>
        <v>0</v>
      </c>
      <c r="K29" s="33">
        <f t="shared" ref="K29:L29" si="97">IF(K425="","－",K425)</f>
        <v>28.404797537638196</v>
      </c>
      <c r="L29" s="33">
        <f t="shared" si="97"/>
        <v>38.399078152733118</v>
      </c>
      <c r="M29" s="23">
        <f t="shared" si="81"/>
        <v>51</v>
      </c>
      <c r="N29" s="7">
        <f t="shared" ref="N29:S29" si="98">IF($M29=0,0,N425/$M29*100)</f>
        <v>66.666666666666657</v>
      </c>
      <c r="O29" s="7">
        <f t="shared" si="98"/>
        <v>9.8039215686274517</v>
      </c>
      <c r="P29" s="7">
        <f t="shared" si="98"/>
        <v>9.8039215686274517</v>
      </c>
      <c r="Q29" s="7">
        <f t="shared" si="98"/>
        <v>3.9215686274509802</v>
      </c>
      <c r="R29" s="7">
        <f t="shared" si="98"/>
        <v>7.8431372549019605</v>
      </c>
      <c r="S29" s="7">
        <f t="shared" si="98"/>
        <v>1.9607843137254901</v>
      </c>
      <c r="T29" s="33">
        <f t="shared" ref="T29:U29" si="99">IF(T425="","－",T425)</f>
        <v>20.336414565826328</v>
      </c>
      <c r="U29" s="33">
        <f t="shared" si="99"/>
        <v>63.551295518207276</v>
      </c>
    </row>
    <row r="30" spans="1:21" ht="15" customHeight="1" x14ac:dyDescent="0.2">
      <c r="A30" s="16"/>
      <c r="B30" s="29"/>
      <c r="C30" s="18" t="s">
        <v>151</v>
      </c>
      <c r="D30" s="23">
        <f t="shared" si="78"/>
        <v>81</v>
      </c>
      <c r="E30" s="7">
        <f t="shared" ref="E30:J30" si="100">IF($D30=0,0,E426/$D30*100)</f>
        <v>19.753086419753085</v>
      </c>
      <c r="F30" s="7">
        <f t="shared" si="100"/>
        <v>32.098765432098766</v>
      </c>
      <c r="G30" s="7">
        <f t="shared" si="100"/>
        <v>14.814814814814813</v>
      </c>
      <c r="H30" s="7">
        <f t="shared" si="100"/>
        <v>17.283950617283949</v>
      </c>
      <c r="I30" s="7">
        <f t="shared" si="100"/>
        <v>14.814814814814813</v>
      </c>
      <c r="J30" s="7">
        <f t="shared" si="100"/>
        <v>1.2345679012345678</v>
      </c>
      <c r="K30" s="33">
        <f t="shared" ref="K30:L30" si="101">IF(K426="","－",K426)</f>
        <v>36.042234341237823</v>
      </c>
      <c r="L30" s="33">
        <f t="shared" si="101"/>
        <v>45.052792926547276</v>
      </c>
      <c r="M30" s="23">
        <f t="shared" si="81"/>
        <v>56</v>
      </c>
      <c r="N30" s="7">
        <f t="shared" ref="N30:S30" si="102">IF($M30=0,0,N426/$M30*100)</f>
        <v>71.428571428571431</v>
      </c>
      <c r="O30" s="7">
        <f t="shared" si="102"/>
        <v>10.714285714285714</v>
      </c>
      <c r="P30" s="7">
        <f t="shared" si="102"/>
        <v>7.1428571428571423</v>
      </c>
      <c r="Q30" s="7">
        <f t="shared" si="102"/>
        <v>3.5714285714285712</v>
      </c>
      <c r="R30" s="7">
        <f t="shared" si="102"/>
        <v>3.5714285714285712</v>
      </c>
      <c r="S30" s="7">
        <f t="shared" si="102"/>
        <v>3.5714285714285712</v>
      </c>
      <c r="T30" s="33">
        <f t="shared" ref="T30:U30" si="103">IF(T426="","－",T426)</f>
        <v>13.72371455704789</v>
      </c>
      <c r="U30" s="33">
        <f t="shared" si="103"/>
        <v>52.934327577184717</v>
      </c>
    </row>
    <row r="31" spans="1:21" ht="15" customHeight="1" x14ac:dyDescent="0.2">
      <c r="A31" s="16"/>
      <c r="B31" s="27"/>
      <c r="C31" s="19" t="s">
        <v>152</v>
      </c>
      <c r="D31" s="24">
        <f t="shared" si="78"/>
        <v>166</v>
      </c>
      <c r="E31" s="5">
        <f t="shared" ref="E31:J31" si="104">IF($D31=0,0,E427/$D31*100)</f>
        <v>36.746987951807228</v>
      </c>
      <c r="F31" s="5">
        <f t="shared" si="104"/>
        <v>19.879518072289155</v>
      </c>
      <c r="G31" s="5">
        <f t="shared" si="104"/>
        <v>10.240963855421686</v>
      </c>
      <c r="H31" s="5">
        <f t="shared" si="104"/>
        <v>13.855421686746988</v>
      </c>
      <c r="I31" s="5">
        <f t="shared" si="104"/>
        <v>18.674698795180721</v>
      </c>
      <c r="J31" s="5">
        <f t="shared" si="104"/>
        <v>0.60240963855421692</v>
      </c>
      <c r="K31" s="34">
        <f t="shared" ref="K31:L31" si="105">IF(K427="","－",K427)</f>
        <v>34.198827112161226</v>
      </c>
      <c r="L31" s="34">
        <f t="shared" si="105"/>
        <v>54.257754552948093</v>
      </c>
      <c r="M31" s="24">
        <f t="shared" si="81"/>
        <v>120</v>
      </c>
      <c r="N31" s="5">
        <f t="shared" ref="N31:S31" si="106">IF($M31=0,0,N427/$M31*100)</f>
        <v>85</v>
      </c>
      <c r="O31" s="5">
        <f t="shared" si="106"/>
        <v>5</v>
      </c>
      <c r="P31" s="5">
        <f t="shared" si="106"/>
        <v>3.3333333333333335</v>
      </c>
      <c r="Q31" s="5">
        <f t="shared" si="106"/>
        <v>2.5</v>
      </c>
      <c r="R31" s="5">
        <f t="shared" si="106"/>
        <v>0.83333333333333337</v>
      </c>
      <c r="S31" s="5">
        <f t="shared" si="106"/>
        <v>3.3333333333333335</v>
      </c>
      <c r="T31" s="34">
        <f t="shared" ref="T31:U31" si="107">IF(T427="","－",T427)</f>
        <v>5.9780377668308704</v>
      </c>
      <c r="U31" s="34">
        <f t="shared" si="107"/>
        <v>49.532312925170068</v>
      </c>
    </row>
    <row r="32" spans="1:21" ht="15" customHeight="1" x14ac:dyDescent="0.2">
      <c r="A32" s="16"/>
      <c r="B32" s="21" t="s">
        <v>35</v>
      </c>
      <c r="C32" s="12" t="s">
        <v>24</v>
      </c>
      <c r="D32" s="23">
        <f t="shared" ref="D32:E32" si="108">D428</f>
        <v>529</v>
      </c>
      <c r="E32" s="9">
        <f t="shared" si="108"/>
        <v>286</v>
      </c>
      <c r="F32" s="9">
        <f>F428</f>
        <v>93</v>
      </c>
      <c r="G32" s="9">
        <f t="shared" ref="G32:I32" si="109">G428</f>
        <v>46</v>
      </c>
      <c r="H32" s="9">
        <f t="shared" si="109"/>
        <v>61</v>
      </c>
      <c r="I32" s="9">
        <f t="shared" si="109"/>
        <v>34</v>
      </c>
      <c r="J32" s="9">
        <f>J428</f>
        <v>9</v>
      </c>
      <c r="K32" s="33">
        <f>IF(K428="","－",K428)</f>
        <v>19.415272730475756</v>
      </c>
      <c r="L32" s="33">
        <f>IF(L428="","－",L428)</f>
        <v>43.145050512168353</v>
      </c>
      <c r="M32" s="23">
        <f t="shared" ref="M32:R32" si="110">M428</f>
        <v>363</v>
      </c>
      <c r="N32" s="9">
        <f t="shared" si="110"/>
        <v>294</v>
      </c>
      <c r="O32" s="9">
        <f t="shared" si="110"/>
        <v>13</v>
      </c>
      <c r="P32" s="9">
        <f t="shared" si="110"/>
        <v>14</v>
      </c>
      <c r="Q32" s="9">
        <f t="shared" si="110"/>
        <v>5</v>
      </c>
      <c r="R32" s="9">
        <f t="shared" si="110"/>
        <v>27</v>
      </c>
      <c r="S32" s="9">
        <f>S428</f>
        <v>10</v>
      </c>
      <c r="T32" s="33">
        <f>IF(T428="","－",T428)</f>
        <v>12.047641530644363</v>
      </c>
      <c r="U32" s="33">
        <f>IF(U428="","－",U428)</f>
        <v>72.081651869787464</v>
      </c>
    </row>
    <row r="33" spans="1:21" ht="15" customHeight="1" x14ac:dyDescent="0.2">
      <c r="A33" s="16"/>
      <c r="B33" s="29" t="s">
        <v>36</v>
      </c>
      <c r="C33" s="15"/>
      <c r="D33" s="14">
        <f>IF(SUM(E33:J33)&gt;100,"－",SUM(E33:J33))</f>
        <v>100.00000000000001</v>
      </c>
      <c r="E33" s="13">
        <f t="shared" ref="E33:J33" si="111">E428/$D32*100</f>
        <v>54.06427221172023</v>
      </c>
      <c r="F33" s="13">
        <f t="shared" si="111"/>
        <v>17.580340264650285</v>
      </c>
      <c r="G33" s="13">
        <f t="shared" si="111"/>
        <v>8.695652173913043</v>
      </c>
      <c r="H33" s="13">
        <f t="shared" si="111"/>
        <v>11.531190926275993</v>
      </c>
      <c r="I33" s="13">
        <f t="shared" si="111"/>
        <v>6.4272211720226844</v>
      </c>
      <c r="J33" s="13">
        <f t="shared" si="111"/>
        <v>1.7013232514177694</v>
      </c>
      <c r="K33" s="14" t="s">
        <v>142</v>
      </c>
      <c r="L33" s="14" t="s">
        <v>142</v>
      </c>
      <c r="M33" s="14">
        <f>IF(SUM(N33:S33)&gt;100,"－",SUM(N33:S33))</f>
        <v>99.999999999999986</v>
      </c>
      <c r="N33" s="13">
        <f t="shared" ref="N33:S33" si="112">N428/$M32*100</f>
        <v>80.991735537190081</v>
      </c>
      <c r="O33" s="13">
        <f t="shared" si="112"/>
        <v>3.5812672176308542</v>
      </c>
      <c r="P33" s="13">
        <f t="shared" si="112"/>
        <v>3.8567493112947657</v>
      </c>
      <c r="Q33" s="13">
        <f t="shared" si="112"/>
        <v>1.3774104683195594</v>
      </c>
      <c r="R33" s="13">
        <f t="shared" si="112"/>
        <v>7.4380165289256199</v>
      </c>
      <c r="S33" s="13">
        <f t="shared" si="112"/>
        <v>2.7548209366391188</v>
      </c>
      <c r="T33" s="14" t="s">
        <v>142</v>
      </c>
      <c r="U33" s="14" t="s">
        <v>142</v>
      </c>
    </row>
    <row r="34" spans="1:21" ht="15" customHeight="1" x14ac:dyDescent="0.2">
      <c r="A34" s="16"/>
      <c r="B34" s="29" t="s">
        <v>37</v>
      </c>
      <c r="C34" s="18" t="s">
        <v>145</v>
      </c>
      <c r="D34" s="23">
        <f>D430</f>
        <v>7</v>
      </c>
      <c r="E34" s="7">
        <f t="shared" ref="E34:J34" si="113">IF($D34=0,0,E430/$D34*100)</f>
        <v>42.857142857142854</v>
      </c>
      <c r="F34" s="7">
        <f t="shared" si="113"/>
        <v>14.285714285714285</v>
      </c>
      <c r="G34" s="7">
        <f t="shared" si="113"/>
        <v>14.285714285714285</v>
      </c>
      <c r="H34" s="7">
        <f t="shared" si="113"/>
        <v>14.285714285714285</v>
      </c>
      <c r="I34" s="7">
        <f t="shared" si="113"/>
        <v>14.285714285714285</v>
      </c>
      <c r="J34" s="7">
        <f t="shared" si="113"/>
        <v>0</v>
      </c>
      <c r="K34" s="33">
        <f t="shared" ref="K34:L34" si="114">IF(K430="","－",K430)</f>
        <v>30.714285714285715</v>
      </c>
      <c r="L34" s="33">
        <f t="shared" si="114"/>
        <v>53.75</v>
      </c>
      <c r="M34" s="23">
        <f>M430</f>
        <v>2</v>
      </c>
      <c r="N34" s="7">
        <f t="shared" ref="N34:S34" si="115">IF($M34=0,0,N430/$M34*100)</f>
        <v>100</v>
      </c>
      <c r="O34" s="7">
        <f t="shared" si="115"/>
        <v>0</v>
      </c>
      <c r="P34" s="7">
        <f t="shared" si="115"/>
        <v>0</v>
      </c>
      <c r="Q34" s="7">
        <f t="shared" si="115"/>
        <v>0</v>
      </c>
      <c r="R34" s="7">
        <f t="shared" si="115"/>
        <v>0</v>
      </c>
      <c r="S34" s="7">
        <f t="shared" si="115"/>
        <v>0</v>
      </c>
      <c r="T34" s="33">
        <f t="shared" ref="T34:U34" si="116">IF(T430="","－",T430)</f>
        <v>0</v>
      </c>
      <c r="U34" s="33" t="str">
        <f t="shared" si="116"/>
        <v>－</v>
      </c>
    </row>
    <row r="35" spans="1:21" ht="15" customHeight="1" x14ac:dyDescent="0.2">
      <c r="A35" s="16"/>
      <c r="B35" s="29"/>
      <c r="C35" s="18" t="s">
        <v>146</v>
      </c>
      <c r="D35" s="23">
        <f t="shared" ref="D35:D41" si="117">D431</f>
        <v>25</v>
      </c>
      <c r="E35" s="7">
        <f t="shared" ref="E35:J35" si="118">IF($D35=0,0,E431/$D35*100)</f>
        <v>60</v>
      </c>
      <c r="F35" s="7">
        <f t="shared" si="118"/>
        <v>4</v>
      </c>
      <c r="G35" s="7">
        <f t="shared" si="118"/>
        <v>4</v>
      </c>
      <c r="H35" s="7">
        <f t="shared" si="118"/>
        <v>12</v>
      </c>
      <c r="I35" s="7">
        <f t="shared" si="118"/>
        <v>16</v>
      </c>
      <c r="J35" s="7">
        <f t="shared" si="118"/>
        <v>4</v>
      </c>
      <c r="K35" s="33">
        <f t="shared" ref="K35:L35" si="119">IF(K431="","－",K431)</f>
        <v>27.070256132756128</v>
      </c>
      <c r="L35" s="33">
        <f t="shared" si="119"/>
        <v>72.18734968734968</v>
      </c>
      <c r="M35" s="23">
        <f t="shared" ref="M35:M41" si="120">M431</f>
        <v>16</v>
      </c>
      <c r="N35" s="7">
        <f t="shared" ref="N35:S35" si="121">IF($M35=0,0,N431/$M35*100)</f>
        <v>75</v>
      </c>
      <c r="O35" s="7">
        <f t="shared" si="121"/>
        <v>0</v>
      </c>
      <c r="P35" s="7">
        <f t="shared" si="121"/>
        <v>0</v>
      </c>
      <c r="Q35" s="7">
        <f t="shared" si="121"/>
        <v>0</v>
      </c>
      <c r="R35" s="7">
        <f t="shared" si="121"/>
        <v>18.75</v>
      </c>
      <c r="S35" s="7">
        <f t="shared" si="121"/>
        <v>6.25</v>
      </c>
      <c r="T35" s="33">
        <f t="shared" ref="T35:U35" si="122">IF(T431="","－",T431)</f>
        <v>20</v>
      </c>
      <c r="U35" s="33">
        <f t="shared" si="122"/>
        <v>100</v>
      </c>
    </row>
    <row r="36" spans="1:21" ht="15" customHeight="1" x14ac:dyDescent="0.2">
      <c r="A36" s="16"/>
      <c r="B36" s="29"/>
      <c r="C36" s="18" t="s">
        <v>147</v>
      </c>
      <c r="D36" s="23">
        <f t="shared" si="117"/>
        <v>31</v>
      </c>
      <c r="E36" s="7">
        <f t="shared" ref="E36:J36" si="123">IF($D36=0,0,E432/$D36*100)</f>
        <v>61.29032258064516</v>
      </c>
      <c r="F36" s="7">
        <f t="shared" si="123"/>
        <v>9.67741935483871</v>
      </c>
      <c r="G36" s="7">
        <f t="shared" si="123"/>
        <v>0</v>
      </c>
      <c r="H36" s="7">
        <f t="shared" si="123"/>
        <v>16.129032258064516</v>
      </c>
      <c r="I36" s="7">
        <f t="shared" si="123"/>
        <v>12.903225806451612</v>
      </c>
      <c r="J36" s="7">
        <f t="shared" si="123"/>
        <v>0</v>
      </c>
      <c r="K36" s="33">
        <f t="shared" ref="K36:L36" si="124">IF(K432="","－",K432)</f>
        <v>24.481915933528835</v>
      </c>
      <c r="L36" s="33">
        <f t="shared" si="124"/>
        <v>63.244949494949488</v>
      </c>
      <c r="M36" s="23">
        <f t="shared" si="120"/>
        <v>22</v>
      </c>
      <c r="N36" s="7">
        <f t="shared" ref="N36:S36" si="125">IF($M36=0,0,N432/$M36*100)</f>
        <v>54.54545454545454</v>
      </c>
      <c r="O36" s="7">
        <f t="shared" si="125"/>
        <v>4.5454545454545459</v>
      </c>
      <c r="P36" s="7">
        <f t="shared" si="125"/>
        <v>9.0909090909090917</v>
      </c>
      <c r="Q36" s="7">
        <f t="shared" si="125"/>
        <v>0</v>
      </c>
      <c r="R36" s="7">
        <f t="shared" si="125"/>
        <v>31.818181818181817</v>
      </c>
      <c r="S36" s="7">
        <f t="shared" si="125"/>
        <v>0</v>
      </c>
      <c r="T36" s="33">
        <f t="shared" ref="T36:U36" si="126">IF(T432="","－",T432)</f>
        <v>38.522727272727273</v>
      </c>
      <c r="U36" s="33">
        <f t="shared" si="126"/>
        <v>84.75</v>
      </c>
    </row>
    <row r="37" spans="1:21" ht="15" customHeight="1" x14ac:dyDescent="0.2">
      <c r="A37" s="16"/>
      <c r="B37" s="29"/>
      <c r="C37" s="18" t="s">
        <v>148</v>
      </c>
      <c r="D37" s="23">
        <f t="shared" si="117"/>
        <v>16</v>
      </c>
      <c r="E37" s="7">
        <f t="shared" ref="E37:J37" si="127">IF($D37=0,0,E433/$D37*100)</f>
        <v>37.5</v>
      </c>
      <c r="F37" s="7">
        <f t="shared" si="127"/>
        <v>37.5</v>
      </c>
      <c r="G37" s="7">
        <f t="shared" si="127"/>
        <v>25</v>
      </c>
      <c r="H37" s="7">
        <f t="shared" si="127"/>
        <v>0</v>
      </c>
      <c r="I37" s="7">
        <f t="shared" si="127"/>
        <v>0</v>
      </c>
      <c r="J37" s="7">
        <f t="shared" si="127"/>
        <v>0</v>
      </c>
      <c r="K37" s="33">
        <f t="shared" ref="K37:L37" si="128">IF(K433="","－",K433)</f>
        <v>17.227182539682538</v>
      </c>
      <c r="L37" s="33">
        <f t="shared" si="128"/>
        <v>27.56349206349206</v>
      </c>
      <c r="M37" s="23">
        <f t="shared" si="120"/>
        <v>11</v>
      </c>
      <c r="N37" s="7">
        <f t="shared" ref="N37:S37" si="129">IF($M37=0,0,N433/$M37*100)</f>
        <v>63.636363636363633</v>
      </c>
      <c r="O37" s="7">
        <f t="shared" si="129"/>
        <v>0</v>
      </c>
      <c r="P37" s="7">
        <f t="shared" si="129"/>
        <v>0</v>
      </c>
      <c r="Q37" s="7">
        <f t="shared" si="129"/>
        <v>0</v>
      </c>
      <c r="R37" s="7">
        <f t="shared" si="129"/>
        <v>36.363636363636367</v>
      </c>
      <c r="S37" s="7">
        <f t="shared" si="129"/>
        <v>0</v>
      </c>
      <c r="T37" s="33">
        <f t="shared" ref="T37:U37" si="130">IF(T433="","－",T433)</f>
        <v>36.363636363636367</v>
      </c>
      <c r="U37" s="33">
        <f t="shared" si="130"/>
        <v>100</v>
      </c>
    </row>
    <row r="38" spans="1:21" ht="15" customHeight="1" x14ac:dyDescent="0.2">
      <c r="A38" s="16"/>
      <c r="B38" s="29"/>
      <c r="C38" s="18" t="s">
        <v>149</v>
      </c>
      <c r="D38" s="23">
        <f t="shared" si="117"/>
        <v>53</v>
      </c>
      <c r="E38" s="7">
        <f t="shared" ref="E38:J38" si="131">IF($D38=0,0,E434/$D38*100)</f>
        <v>33.962264150943398</v>
      </c>
      <c r="F38" s="7">
        <f t="shared" si="131"/>
        <v>35.849056603773583</v>
      </c>
      <c r="G38" s="7">
        <f t="shared" si="131"/>
        <v>9.433962264150944</v>
      </c>
      <c r="H38" s="7">
        <f t="shared" si="131"/>
        <v>7.5471698113207548</v>
      </c>
      <c r="I38" s="7">
        <f t="shared" si="131"/>
        <v>13.20754716981132</v>
      </c>
      <c r="J38" s="7">
        <f t="shared" si="131"/>
        <v>0</v>
      </c>
      <c r="K38" s="33">
        <f t="shared" ref="K38:L38" si="132">IF(K434="","－",K434)</f>
        <v>27.195111556581264</v>
      </c>
      <c r="L38" s="33">
        <f t="shared" si="132"/>
        <v>41.181168928537346</v>
      </c>
      <c r="M38" s="23">
        <f t="shared" si="120"/>
        <v>38</v>
      </c>
      <c r="N38" s="7">
        <f t="shared" ref="N38:S38" si="133">IF($M38=0,0,N434/$M38*100)</f>
        <v>60.526315789473685</v>
      </c>
      <c r="O38" s="7">
        <f t="shared" si="133"/>
        <v>7.8947368421052628</v>
      </c>
      <c r="P38" s="7">
        <f t="shared" si="133"/>
        <v>5.2631578947368416</v>
      </c>
      <c r="Q38" s="7">
        <f t="shared" si="133"/>
        <v>10.526315789473683</v>
      </c>
      <c r="R38" s="7">
        <f t="shared" si="133"/>
        <v>13.157894736842104</v>
      </c>
      <c r="S38" s="7">
        <f t="shared" si="133"/>
        <v>2.6315789473684208</v>
      </c>
      <c r="T38" s="33">
        <f t="shared" ref="T38:U38" si="134">IF(T434="","－",T434)</f>
        <v>26.591591591591587</v>
      </c>
      <c r="U38" s="33">
        <f t="shared" si="134"/>
        <v>70.277777777777771</v>
      </c>
    </row>
    <row r="39" spans="1:21" ht="15" customHeight="1" x14ac:dyDescent="0.2">
      <c r="A39" s="16"/>
      <c r="B39" s="29"/>
      <c r="C39" s="18" t="s">
        <v>150</v>
      </c>
      <c r="D39" s="23">
        <f t="shared" si="117"/>
        <v>52</v>
      </c>
      <c r="E39" s="7">
        <f t="shared" ref="E39:J39" si="135">IF($D39=0,0,E435/$D39*100)</f>
        <v>46.153846153846153</v>
      </c>
      <c r="F39" s="7">
        <f t="shared" si="135"/>
        <v>19.230769230769234</v>
      </c>
      <c r="G39" s="7">
        <f t="shared" si="135"/>
        <v>9.6153846153846168</v>
      </c>
      <c r="H39" s="7">
        <f t="shared" si="135"/>
        <v>15.384615384615385</v>
      </c>
      <c r="I39" s="7">
        <f t="shared" si="135"/>
        <v>5.7692307692307692</v>
      </c>
      <c r="J39" s="7">
        <f t="shared" si="135"/>
        <v>3.8461538461538463</v>
      </c>
      <c r="K39" s="33">
        <f t="shared" ref="K39:L39" si="136">IF(K435="","－",K435)</f>
        <v>22.791269841269841</v>
      </c>
      <c r="L39" s="33">
        <f t="shared" si="136"/>
        <v>43.829365079365076</v>
      </c>
      <c r="M39" s="23">
        <f t="shared" si="120"/>
        <v>36</v>
      </c>
      <c r="N39" s="7">
        <f t="shared" ref="N39:S39" si="137">IF($M39=0,0,N435/$M39*100)</f>
        <v>77.777777777777786</v>
      </c>
      <c r="O39" s="7">
        <f t="shared" si="137"/>
        <v>0</v>
      </c>
      <c r="P39" s="7">
        <f t="shared" si="137"/>
        <v>11.111111111111111</v>
      </c>
      <c r="Q39" s="7">
        <f t="shared" si="137"/>
        <v>0</v>
      </c>
      <c r="R39" s="7">
        <f t="shared" si="137"/>
        <v>8.3333333333333321</v>
      </c>
      <c r="S39" s="7">
        <f t="shared" si="137"/>
        <v>2.7777777777777777</v>
      </c>
      <c r="T39" s="33">
        <f t="shared" ref="T39:U39" si="138">IF(T435="","－",T435)</f>
        <v>15.952380952380951</v>
      </c>
      <c r="U39" s="33">
        <f t="shared" si="138"/>
        <v>79.761904761904745</v>
      </c>
    </row>
    <row r="40" spans="1:21" ht="15" customHeight="1" x14ac:dyDescent="0.2">
      <c r="A40" s="16"/>
      <c r="B40" s="29"/>
      <c r="C40" s="18" t="s">
        <v>151</v>
      </c>
      <c r="D40" s="23">
        <f t="shared" si="117"/>
        <v>72</v>
      </c>
      <c r="E40" s="7">
        <f t="shared" ref="E40:J40" si="139">IF($D40=0,0,E436/$D40*100)</f>
        <v>45.833333333333329</v>
      </c>
      <c r="F40" s="7">
        <f t="shared" si="139"/>
        <v>22.222222222222221</v>
      </c>
      <c r="G40" s="7">
        <f t="shared" si="139"/>
        <v>8.3333333333333321</v>
      </c>
      <c r="H40" s="7">
        <f t="shared" si="139"/>
        <v>16.666666666666664</v>
      </c>
      <c r="I40" s="7">
        <f t="shared" si="139"/>
        <v>5.5555555555555554</v>
      </c>
      <c r="J40" s="7">
        <f t="shared" si="139"/>
        <v>1.3888888888888888</v>
      </c>
      <c r="K40" s="33">
        <f t="shared" ref="K40:L40" si="140">IF(K436="","－",K436)</f>
        <v>21.094334414549831</v>
      </c>
      <c r="L40" s="33">
        <f t="shared" si="140"/>
        <v>39.413098511395731</v>
      </c>
      <c r="M40" s="23">
        <f t="shared" si="120"/>
        <v>48</v>
      </c>
      <c r="N40" s="7">
        <f t="shared" ref="N40:S40" si="141">IF($M40=0,0,N436/$M40*100)</f>
        <v>77.083333333333343</v>
      </c>
      <c r="O40" s="7">
        <f t="shared" si="141"/>
        <v>8.3333333333333321</v>
      </c>
      <c r="P40" s="7">
        <f t="shared" si="141"/>
        <v>4.1666666666666661</v>
      </c>
      <c r="Q40" s="7">
        <f t="shared" si="141"/>
        <v>2.083333333333333</v>
      </c>
      <c r="R40" s="7">
        <f t="shared" si="141"/>
        <v>8.3333333333333321</v>
      </c>
      <c r="S40" s="7">
        <f t="shared" si="141"/>
        <v>0</v>
      </c>
      <c r="T40" s="33">
        <f t="shared" ref="T40:U40" si="142">IF(T436="","－",T436)</f>
        <v>14.846230158730158</v>
      </c>
      <c r="U40" s="33">
        <f t="shared" si="142"/>
        <v>64.783549783549788</v>
      </c>
    </row>
    <row r="41" spans="1:21" ht="15" customHeight="1" x14ac:dyDescent="0.2">
      <c r="A41" s="16"/>
      <c r="B41" s="27"/>
      <c r="C41" s="19" t="s">
        <v>152</v>
      </c>
      <c r="D41" s="24">
        <f t="shared" si="117"/>
        <v>273</v>
      </c>
      <c r="E41" s="5">
        <f t="shared" ref="E41:J41" si="143">IF($D41=0,0,E437/$D41*100)</f>
        <v>61.53846153846154</v>
      </c>
      <c r="F41" s="5">
        <f t="shared" si="143"/>
        <v>13.553113553113553</v>
      </c>
      <c r="G41" s="5">
        <f t="shared" si="143"/>
        <v>8.791208791208792</v>
      </c>
      <c r="H41" s="5">
        <f t="shared" si="143"/>
        <v>10.256410256410255</v>
      </c>
      <c r="I41" s="5">
        <f t="shared" si="143"/>
        <v>4.0293040293040292</v>
      </c>
      <c r="J41" s="5">
        <f t="shared" si="143"/>
        <v>1.8315018315018317</v>
      </c>
      <c r="K41" s="34">
        <f t="shared" ref="K41:L41" si="144">IF(K437="","－",K437)</f>
        <v>15.365967201834311</v>
      </c>
      <c r="L41" s="34">
        <f t="shared" si="144"/>
        <v>41.180792100915951</v>
      </c>
      <c r="M41" s="24">
        <f t="shared" si="120"/>
        <v>190</v>
      </c>
      <c r="N41" s="5">
        <f t="shared" ref="N41:S41" si="145">IF($M41=0,0,N437/$M41*100)</f>
        <v>91.05263157894737</v>
      </c>
      <c r="O41" s="5">
        <f t="shared" si="145"/>
        <v>2.6315789473684208</v>
      </c>
      <c r="P41" s="5">
        <f t="shared" si="145"/>
        <v>2.1052631578947367</v>
      </c>
      <c r="Q41" s="5">
        <f t="shared" si="145"/>
        <v>0</v>
      </c>
      <c r="R41" s="5">
        <f t="shared" si="145"/>
        <v>0.52631578947368418</v>
      </c>
      <c r="S41" s="5">
        <f t="shared" si="145"/>
        <v>3.6842105263157889</v>
      </c>
      <c r="T41" s="34">
        <f t="shared" ref="T41:U41" si="146">IF(T437="","－",T437)</f>
        <v>2.4616185271922975</v>
      </c>
      <c r="U41" s="34">
        <f t="shared" si="146"/>
        <v>45.047619047619044</v>
      </c>
    </row>
    <row r="42" spans="1:21" ht="15" customHeight="1" x14ac:dyDescent="0.2">
      <c r="A42" s="16"/>
      <c r="B42" s="105" t="s">
        <v>38</v>
      </c>
      <c r="C42" s="12" t="s">
        <v>24</v>
      </c>
      <c r="D42" s="23">
        <f t="shared" ref="D42:E42" si="147">D438</f>
        <v>697</v>
      </c>
      <c r="E42" s="9">
        <f t="shared" si="147"/>
        <v>284</v>
      </c>
      <c r="F42" s="9">
        <f>F438</f>
        <v>129</v>
      </c>
      <c r="G42" s="9">
        <f t="shared" ref="G42:I42" si="148">G438</f>
        <v>76</v>
      </c>
      <c r="H42" s="9">
        <f t="shared" si="148"/>
        <v>100</v>
      </c>
      <c r="I42" s="9">
        <f t="shared" si="148"/>
        <v>100</v>
      </c>
      <c r="J42" s="9">
        <f>J438</f>
        <v>8</v>
      </c>
      <c r="K42" s="33">
        <f>IF(K438="","－",K438)</f>
        <v>30.685736174757466</v>
      </c>
      <c r="L42" s="33">
        <f>IF(L438="","－",L438)</f>
        <v>52.2036351219948</v>
      </c>
      <c r="M42" s="23">
        <f t="shared" ref="M42:R42" si="149">M438</f>
        <v>379</v>
      </c>
      <c r="N42" s="9">
        <f t="shared" si="149"/>
        <v>302</v>
      </c>
      <c r="O42" s="9">
        <f t="shared" si="149"/>
        <v>13</v>
      </c>
      <c r="P42" s="9">
        <f t="shared" si="149"/>
        <v>17</v>
      </c>
      <c r="Q42" s="9">
        <f t="shared" si="149"/>
        <v>2</v>
      </c>
      <c r="R42" s="9">
        <f t="shared" si="149"/>
        <v>42</v>
      </c>
      <c r="S42" s="9">
        <f>S438</f>
        <v>3</v>
      </c>
      <c r="T42" s="33">
        <f>IF(T438="","－",T438)</f>
        <v>14.936173460109631</v>
      </c>
      <c r="U42" s="33">
        <f>IF(U438="","－",U438)</f>
        <v>75.891908391908387</v>
      </c>
    </row>
    <row r="43" spans="1:21" ht="15" customHeight="1" x14ac:dyDescent="0.2">
      <c r="A43" s="16"/>
      <c r="B43" s="106"/>
      <c r="C43" s="15"/>
      <c r="D43" s="14">
        <f>IF(SUM(E43:J43)&gt;100,"－",SUM(E43:J43))</f>
        <v>99.999999999999986</v>
      </c>
      <c r="E43" s="13">
        <f t="shared" ref="E43:J43" si="150">E438/$D42*100</f>
        <v>40.746054519368727</v>
      </c>
      <c r="F43" s="13">
        <f t="shared" si="150"/>
        <v>18.507890961262554</v>
      </c>
      <c r="G43" s="13">
        <f t="shared" si="150"/>
        <v>10.9038737446198</v>
      </c>
      <c r="H43" s="13">
        <f t="shared" si="150"/>
        <v>14.347202295552366</v>
      </c>
      <c r="I43" s="13">
        <f t="shared" si="150"/>
        <v>14.347202295552366</v>
      </c>
      <c r="J43" s="13">
        <f t="shared" si="150"/>
        <v>1.1477761836441895</v>
      </c>
      <c r="K43" s="14" t="s">
        <v>142</v>
      </c>
      <c r="L43" s="14" t="s">
        <v>142</v>
      </c>
      <c r="M43" s="14">
        <f>IF(SUM(N43:S43)&gt;100,"－",SUM(N43:S43))</f>
        <v>100</v>
      </c>
      <c r="N43" s="13">
        <f t="shared" ref="N43:S43" si="151">N438/$M42*100</f>
        <v>79.683377308707122</v>
      </c>
      <c r="O43" s="13">
        <f t="shared" si="151"/>
        <v>3.4300791556728232</v>
      </c>
      <c r="P43" s="13">
        <f t="shared" si="151"/>
        <v>4.4854881266490763</v>
      </c>
      <c r="Q43" s="13">
        <f t="shared" si="151"/>
        <v>0.52770448548812665</v>
      </c>
      <c r="R43" s="13">
        <f t="shared" si="151"/>
        <v>11.081794195250659</v>
      </c>
      <c r="S43" s="13">
        <f t="shared" si="151"/>
        <v>0.79155672823219003</v>
      </c>
      <c r="T43" s="14" t="s">
        <v>142</v>
      </c>
      <c r="U43" s="14" t="s">
        <v>142</v>
      </c>
    </row>
    <row r="44" spans="1:21" ht="15" customHeight="1" x14ac:dyDescent="0.2">
      <c r="A44" s="16"/>
      <c r="B44" s="106"/>
      <c r="C44" s="18" t="s">
        <v>145</v>
      </c>
      <c r="D44" s="23">
        <f>D440</f>
        <v>27</v>
      </c>
      <c r="E44" s="7">
        <f t="shared" ref="E44:J44" si="152">IF($D44=0,0,E440/$D44*100)</f>
        <v>51.851851851851848</v>
      </c>
      <c r="F44" s="7">
        <f t="shared" si="152"/>
        <v>7.4074074074074066</v>
      </c>
      <c r="G44" s="7">
        <f t="shared" si="152"/>
        <v>3.7037037037037033</v>
      </c>
      <c r="H44" s="7">
        <f t="shared" si="152"/>
        <v>7.4074074074074066</v>
      </c>
      <c r="I44" s="7">
        <f t="shared" si="152"/>
        <v>25.925925925925924</v>
      </c>
      <c r="J44" s="7">
        <f t="shared" si="152"/>
        <v>3.7037037037037033</v>
      </c>
      <c r="K44" s="33">
        <f t="shared" ref="K44:L44" si="153">IF(K440="","－",K440)</f>
        <v>33.69047619047619</v>
      </c>
      <c r="L44" s="33">
        <f t="shared" si="153"/>
        <v>72.996031746031747</v>
      </c>
      <c r="M44" s="23">
        <f>M440</f>
        <v>6</v>
      </c>
      <c r="N44" s="7">
        <f t="shared" ref="N44:S44" si="154">IF($M44=0,0,N440/$M44*100)</f>
        <v>66.666666666666657</v>
      </c>
      <c r="O44" s="7">
        <f t="shared" si="154"/>
        <v>16.666666666666664</v>
      </c>
      <c r="P44" s="7">
        <f t="shared" si="154"/>
        <v>0</v>
      </c>
      <c r="Q44" s="7">
        <f t="shared" si="154"/>
        <v>0</v>
      </c>
      <c r="R44" s="7">
        <f t="shared" si="154"/>
        <v>0</v>
      </c>
      <c r="S44" s="7">
        <f t="shared" si="154"/>
        <v>16.666666666666664</v>
      </c>
      <c r="T44" s="33">
        <f t="shared" ref="T44:U44" si="155">IF(T440="","－",T440)</f>
        <v>6.6666666666666661</v>
      </c>
      <c r="U44" s="33">
        <f t="shared" si="155"/>
        <v>33.333333333333329</v>
      </c>
    </row>
    <row r="45" spans="1:21" ht="15" customHeight="1" x14ac:dyDescent="0.2">
      <c r="A45" s="16"/>
      <c r="B45" s="106"/>
      <c r="C45" s="18" t="s">
        <v>146</v>
      </c>
      <c r="D45" s="23">
        <f t="shared" ref="D45:D51" si="156">D441</f>
        <v>48</v>
      </c>
      <c r="E45" s="7">
        <f t="shared" ref="E45:J45" si="157">IF($D45=0,0,E441/$D45*100)</f>
        <v>45.833333333333329</v>
      </c>
      <c r="F45" s="7">
        <f t="shared" si="157"/>
        <v>18.75</v>
      </c>
      <c r="G45" s="7">
        <f t="shared" si="157"/>
        <v>8.3333333333333321</v>
      </c>
      <c r="H45" s="7">
        <f t="shared" si="157"/>
        <v>10.416666666666668</v>
      </c>
      <c r="I45" s="7">
        <f t="shared" si="157"/>
        <v>16.666666666666664</v>
      </c>
      <c r="J45" s="7">
        <f t="shared" si="157"/>
        <v>0</v>
      </c>
      <c r="K45" s="33">
        <f t="shared" ref="K45:L45" si="158">IF(K441="","－",K441)</f>
        <v>28.757731113280311</v>
      </c>
      <c r="L45" s="33">
        <f t="shared" si="158"/>
        <v>53.091195901440571</v>
      </c>
      <c r="M45" s="23">
        <f t="shared" ref="M45:M51" si="159">M441</f>
        <v>18</v>
      </c>
      <c r="N45" s="7">
        <f t="shared" ref="N45:S45" si="160">IF($M45=0,0,N441/$M45*100)</f>
        <v>66.666666666666657</v>
      </c>
      <c r="O45" s="7">
        <f t="shared" si="160"/>
        <v>5.5555555555555554</v>
      </c>
      <c r="P45" s="7">
        <f t="shared" si="160"/>
        <v>0</v>
      </c>
      <c r="Q45" s="7">
        <f t="shared" si="160"/>
        <v>0</v>
      </c>
      <c r="R45" s="7">
        <f t="shared" si="160"/>
        <v>27.777777777777779</v>
      </c>
      <c r="S45" s="7">
        <f t="shared" si="160"/>
        <v>0</v>
      </c>
      <c r="T45" s="33">
        <f t="shared" ref="T45:U45" si="161">IF(T441="","－",T441)</f>
        <v>28.703703703703702</v>
      </c>
      <c r="U45" s="33">
        <f t="shared" si="161"/>
        <v>86.1111111111111</v>
      </c>
    </row>
    <row r="46" spans="1:21" ht="15" customHeight="1" x14ac:dyDescent="0.2">
      <c r="A46" s="16"/>
      <c r="B46" s="106"/>
      <c r="C46" s="18" t="s">
        <v>147</v>
      </c>
      <c r="D46" s="23">
        <f t="shared" si="156"/>
        <v>48</v>
      </c>
      <c r="E46" s="7">
        <f t="shared" ref="E46:J46" si="162">IF($D46=0,0,E442/$D46*100)</f>
        <v>33.333333333333329</v>
      </c>
      <c r="F46" s="7">
        <f t="shared" si="162"/>
        <v>25</v>
      </c>
      <c r="G46" s="7">
        <f t="shared" si="162"/>
        <v>12.5</v>
      </c>
      <c r="H46" s="7">
        <f t="shared" si="162"/>
        <v>10.416666666666668</v>
      </c>
      <c r="I46" s="7">
        <f t="shared" si="162"/>
        <v>16.666666666666664</v>
      </c>
      <c r="J46" s="7">
        <f t="shared" si="162"/>
        <v>2.083333333333333</v>
      </c>
      <c r="K46" s="33">
        <f t="shared" ref="K46:L46" si="163">IF(K442="","－",K442)</f>
        <v>31.754628350373032</v>
      </c>
      <c r="L46" s="33">
        <f t="shared" si="163"/>
        <v>48.144113950565561</v>
      </c>
      <c r="M46" s="23">
        <f t="shared" si="159"/>
        <v>21</v>
      </c>
      <c r="N46" s="7">
        <f t="shared" ref="N46:S46" si="164">IF($M46=0,0,N442/$M46*100)</f>
        <v>71.428571428571431</v>
      </c>
      <c r="O46" s="7">
        <f t="shared" si="164"/>
        <v>0</v>
      </c>
      <c r="P46" s="7">
        <f t="shared" si="164"/>
        <v>9.5238095238095237</v>
      </c>
      <c r="Q46" s="7">
        <f t="shared" si="164"/>
        <v>0</v>
      </c>
      <c r="R46" s="7">
        <f t="shared" si="164"/>
        <v>19.047619047619047</v>
      </c>
      <c r="S46" s="7">
        <f t="shared" si="164"/>
        <v>0</v>
      </c>
      <c r="T46" s="33">
        <f t="shared" ref="T46:U46" si="165">IF(T442="","－",T442)</f>
        <v>24.603174603174601</v>
      </c>
      <c r="U46" s="33">
        <f t="shared" si="165"/>
        <v>86.1111111111111</v>
      </c>
    </row>
    <row r="47" spans="1:21" ht="15" customHeight="1" x14ac:dyDescent="0.2">
      <c r="A47" s="16"/>
      <c r="B47" s="25"/>
      <c r="C47" s="18" t="s">
        <v>148</v>
      </c>
      <c r="D47" s="23">
        <f t="shared" si="156"/>
        <v>47</v>
      </c>
      <c r="E47" s="7">
        <f t="shared" ref="E47:J47" si="166">IF($D47=0,0,E443/$D47*100)</f>
        <v>40.425531914893611</v>
      </c>
      <c r="F47" s="7">
        <f t="shared" si="166"/>
        <v>21.276595744680851</v>
      </c>
      <c r="G47" s="7">
        <f t="shared" si="166"/>
        <v>19.148936170212767</v>
      </c>
      <c r="H47" s="7">
        <f t="shared" si="166"/>
        <v>8.5106382978723403</v>
      </c>
      <c r="I47" s="7">
        <f t="shared" si="166"/>
        <v>10.638297872340425</v>
      </c>
      <c r="J47" s="7">
        <f t="shared" si="166"/>
        <v>0</v>
      </c>
      <c r="K47" s="33">
        <f t="shared" ref="K47:L47" si="167">IF(K443="","－",K443)</f>
        <v>26.475032060138439</v>
      </c>
      <c r="L47" s="33">
        <f t="shared" si="167"/>
        <v>44.440232386660952</v>
      </c>
      <c r="M47" s="23">
        <f t="shared" si="159"/>
        <v>25</v>
      </c>
      <c r="N47" s="7">
        <f t="shared" ref="N47:S47" si="168">IF($M47=0,0,N443/$M47*100)</f>
        <v>52</v>
      </c>
      <c r="O47" s="7">
        <f t="shared" si="168"/>
        <v>8</v>
      </c>
      <c r="P47" s="7">
        <f t="shared" si="168"/>
        <v>8</v>
      </c>
      <c r="Q47" s="7">
        <f t="shared" si="168"/>
        <v>0</v>
      </c>
      <c r="R47" s="7">
        <f t="shared" si="168"/>
        <v>32</v>
      </c>
      <c r="S47" s="7">
        <f t="shared" si="168"/>
        <v>0</v>
      </c>
      <c r="T47" s="33">
        <f t="shared" ref="T47:U47" si="169">IF(T443="","－",T443)</f>
        <v>39.557509157509159</v>
      </c>
      <c r="U47" s="33">
        <f t="shared" si="169"/>
        <v>82.411477411477406</v>
      </c>
    </row>
    <row r="48" spans="1:21" ht="15" customHeight="1" x14ac:dyDescent="0.2">
      <c r="A48" s="16"/>
      <c r="B48" s="25"/>
      <c r="C48" s="18" t="s">
        <v>149</v>
      </c>
      <c r="D48" s="23">
        <f t="shared" si="156"/>
        <v>108</v>
      </c>
      <c r="E48" s="7">
        <f t="shared" ref="E48:J48" si="170">IF($D48=0,0,E444/$D48*100)</f>
        <v>35.185185185185183</v>
      </c>
      <c r="F48" s="7">
        <f t="shared" si="170"/>
        <v>21.296296296296298</v>
      </c>
      <c r="G48" s="7">
        <f t="shared" si="170"/>
        <v>10.185185185185185</v>
      </c>
      <c r="H48" s="7">
        <f t="shared" si="170"/>
        <v>19.444444444444446</v>
      </c>
      <c r="I48" s="7">
        <f t="shared" si="170"/>
        <v>13.888888888888889</v>
      </c>
      <c r="J48" s="7">
        <f t="shared" si="170"/>
        <v>0</v>
      </c>
      <c r="K48" s="33">
        <f t="shared" ref="K48:L48" si="171">IF(K444="","－",K444)</f>
        <v>33.680631968675449</v>
      </c>
      <c r="L48" s="33">
        <f t="shared" si="171"/>
        <v>51.964403608813548</v>
      </c>
      <c r="M48" s="23">
        <f t="shared" si="159"/>
        <v>58</v>
      </c>
      <c r="N48" s="7">
        <f t="shared" ref="N48:S48" si="172">IF($M48=0,0,N444/$M48*100)</f>
        <v>60.344827586206897</v>
      </c>
      <c r="O48" s="7">
        <f t="shared" si="172"/>
        <v>5.1724137931034484</v>
      </c>
      <c r="P48" s="7">
        <f t="shared" si="172"/>
        <v>12.068965517241379</v>
      </c>
      <c r="Q48" s="7">
        <f t="shared" si="172"/>
        <v>1.7241379310344827</v>
      </c>
      <c r="R48" s="7">
        <f t="shared" si="172"/>
        <v>20.689655172413794</v>
      </c>
      <c r="S48" s="7">
        <f t="shared" si="172"/>
        <v>0</v>
      </c>
      <c r="T48" s="33">
        <f t="shared" ref="T48:U48" si="173">IF(T444="","－",T444)</f>
        <v>29.384236453201972</v>
      </c>
      <c r="U48" s="33">
        <f t="shared" si="173"/>
        <v>74.09937888198759</v>
      </c>
    </row>
    <row r="49" spans="1:21" ht="15" customHeight="1" x14ac:dyDescent="0.2">
      <c r="A49" s="16"/>
      <c r="B49" s="25"/>
      <c r="C49" s="18" t="s">
        <v>150</v>
      </c>
      <c r="D49" s="23">
        <f t="shared" si="156"/>
        <v>87</v>
      </c>
      <c r="E49" s="7">
        <f t="shared" ref="E49:J49" si="174">IF($D49=0,0,E445/$D49*100)</f>
        <v>31.03448275862069</v>
      </c>
      <c r="F49" s="7">
        <f t="shared" si="174"/>
        <v>21.839080459770116</v>
      </c>
      <c r="G49" s="7">
        <f t="shared" si="174"/>
        <v>16.091954022988507</v>
      </c>
      <c r="H49" s="7">
        <f t="shared" si="174"/>
        <v>13.793103448275861</v>
      </c>
      <c r="I49" s="7">
        <f t="shared" si="174"/>
        <v>11.494252873563218</v>
      </c>
      <c r="J49" s="7">
        <f t="shared" si="174"/>
        <v>5.7471264367816088</v>
      </c>
      <c r="K49" s="33">
        <f t="shared" ref="K49:L49" si="175">IF(K445="","－",K445)</f>
        <v>32.607729603205598</v>
      </c>
      <c r="L49" s="33">
        <f t="shared" si="175"/>
        <v>48.615160499324709</v>
      </c>
      <c r="M49" s="23">
        <f t="shared" si="159"/>
        <v>59</v>
      </c>
      <c r="N49" s="7">
        <f t="shared" ref="N49:S49" si="176">IF($M49=0,0,N445/$M49*100)</f>
        <v>88.135593220338976</v>
      </c>
      <c r="O49" s="7">
        <f t="shared" si="176"/>
        <v>3.3898305084745761</v>
      </c>
      <c r="P49" s="7">
        <f t="shared" si="176"/>
        <v>1.6949152542372881</v>
      </c>
      <c r="Q49" s="7">
        <f t="shared" si="176"/>
        <v>1.6949152542372881</v>
      </c>
      <c r="R49" s="7">
        <f t="shared" si="176"/>
        <v>3.3898305084745761</v>
      </c>
      <c r="S49" s="7">
        <f t="shared" si="176"/>
        <v>1.6949152542372881</v>
      </c>
      <c r="T49" s="33">
        <f t="shared" ref="T49:U49" si="177">IF(T445="","－",T445)</f>
        <v>6.4655172413793105</v>
      </c>
      <c r="U49" s="33">
        <f t="shared" si="177"/>
        <v>62.5</v>
      </c>
    </row>
    <row r="50" spans="1:21" ht="15" customHeight="1" x14ac:dyDescent="0.2">
      <c r="A50" s="16"/>
      <c r="B50" s="25"/>
      <c r="C50" s="18" t="s">
        <v>151</v>
      </c>
      <c r="D50" s="23">
        <f t="shared" si="156"/>
        <v>115</v>
      </c>
      <c r="E50" s="7">
        <f t="shared" ref="E50:J50" si="178">IF($D50=0,0,E446/$D50*100)</f>
        <v>41.739130434782609</v>
      </c>
      <c r="F50" s="7">
        <f t="shared" si="178"/>
        <v>16.521739130434781</v>
      </c>
      <c r="G50" s="7">
        <f t="shared" si="178"/>
        <v>11.304347826086957</v>
      </c>
      <c r="H50" s="7">
        <f t="shared" si="178"/>
        <v>15.65217391304348</v>
      </c>
      <c r="I50" s="7">
        <f t="shared" si="178"/>
        <v>14.782608695652174</v>
      </c>
      <c r="J50" s="7">
        <f t="shared" si="178"/>
        <v>0</v>
      </c>
      <c r="K50" s="33">
        <f t="shared" ref="K50:L50" si="179">IF(K446="","－",K446)</f>
        <v>30.888485910225047</v>
      </c>
      <c r="L50" s="33">
        <f t="shared" si="179"/>
        <v>53.017550442923586</v>
      </c>
      <c r="M50" s="23">
        <f t="shared" si="159"/>
        <v>71</v>
      </c>
      <c r="N50" s="7">
        <f t="shared" ref="N50:S50" si="180">IF($M50=0,0,N446/$M50*100)</f>
        <v>80.281690140845072</v>
      </c>
      <c r="O50" s="7">
        <f t="shared" si="180"/>
        <v>2.8169014084507045</v>
      </c>
      <c r="P50" s="7">
        <f t="shared" si="180"/>
        <v>4.225352112676056</v>
      </c>
      <c r="Q50" s="7">
        <f t="shared" si="180"/>
        <v>0</v>
      </c>
      <c r="R50" s="7">
        <f t="shared" si="180"/>
        <v>11.267605633802818</v>
      </c>
      <c r="S50" s="7">
        <f t="shared" si="180"/>
        <v>1.4084507042253522</v>
      </c>
      <c r="T50" s="33">
        <f t="shared" ref="T50:U50" si="181">IF(T446="","－",T446)</f>
        <v>14.801587301587301</v>
      </c>
      <c r="U50" s="33">
        <f t="shared" si="181"/>
        <v>79.700854700854705</v>
      </c>
    </row>
    <row r="51" spans="1:21" ht="15" customHeight="1" x14ac:dyDescent="0.2">
      <c r="A51" s="17"/>
      <c r="B51" s="26"/>
      <c r="C51" s="19" t="s">
        <v>152</v>
      </c>
      <c r="D51" s="24">
        <f t="shared" si="156"/>
        <v>217</v>
      </c>
      <c r="E51" s="5">
        <f t="shared" ref="E51:J51" si="182">IF($D51=0,0,E447/$D51*100)</f>
        <v>46.082949308755758</v>
      </c>
      <c r="F51" s="5">
        <f t="shared" si="182"/>
        <v>16.129032258064516</v>
      </c>
      <c r="G51" s="5">
        <f t="shared" si="182"/>
        <v>8.2949308755760374</v>
      </c>
      <c r="H51" s="5">
        <f t="shared" si="182"/>
        <v>15.207373271889402</v>
      </c>
      <c r="I51" s="5">
        <f t="shared" si="182"/>
        <v>13.82488479262673</v>
      </c>
      <c r="J51" s="5">
        <f t="shared" si="182"/>
        <v>0.46082949308755761</v>
      </c>
      <c r="K51" s="34">
        <f t="shared" ref="K51:L51" si="183">IF(K447="","－",K447)</f>
        <v>29.101096069297824</v>
      </c>
      <c r="L51" s="34">
        <f t="shared" si="183"/>
        <v>54.188247853175262</v>
      </c>
      <c r="M51" s="24">
        <f t="shared" si="159"/>
        <v>121</v>
      </c>
      <c r="N51" s="5">
        <f t="shared" ref="N51:S51" si="184">IF($M51=0,0,N447/$M51*100)</f>
        <v>94.214876033057848</v>
      </c>
      <c r="O51" s="5">
        <f t="shared" si="184"/>
        <v>1.6528925619834711</v>
      </c>
      <c r="P51" s="5">
        <f t="shared" si="184"/>
        <v>1.6528925619834711</v>
      </c>
      <c r="Q51" s="5">
        <f t="shared" si="184"/>
        <v>0</v>
      </c>
      <c r="R51" s="5">
        <f t="shared" si="184"/>
        <v>2.4793388429752068</v>
      </c>
      <c r="S51" s="5">
        <f t="shared" si="184"/>
        <v>0</v>
      </c>
      <c r="T51" s="34">
        <f t="shared" ref="T51:U51" si="185">IF(T447="","－",T447)</f>
        <v>3.6776859504132231</v>
      </c>
      <c r="U51" s="34">
        <f t="shared" si="185"/>
        <v>63.571428571428569</v>
      </c>
    </row>
    <row r="52" spans="1:21" ht="15" customHeight="1" x14ac:dyDescent="0.2">
      <c r="A52" s="11" t="s">
        <v>153</v>
      </c>
      <c r="B52" s="21" t="s">
        <v>23</v>
      </c>
      <c r="C52" s="12" t="s">
        <v>24</v>
      </c>
      <c r="D52" s="22">
        <f t="shared" ref="D52:E52" si="186">D448</f>
        <v>825</v>
      </c>
      <c r="E52" s="4">
        <f t="shared" si="186"/>
        <v>218</v>
      </c>
      <c r="F52" s="4">
        <f>F448</f>
        <v>286</v>
      </c>
      <c r="G52" s="4">
        <f t="shared" ref="G52:I52" si="187">G448</f>
        <v>110</v>
      </c>
      <c r="H52" s="4">
        <f t="shared" si="187"/>
        <v>98</v>
      </c>
      <c r="I52" s="4">
        <f t="shared" si="187"/>
        <v>104</v>
      </c>
      <c r="J52" s="4">
        <f>J448</f>
        <v>9</v>
      </c>
      <c r="K52" s="51">
        <f>IF(K448="","－",K448)</f>
        <v>30.62167909666271</v>
      </c>
      <c r="L52" s="51">
        <f>IF(L448="","－",L448)</f>
        <v>41.784766125211995</v>
      </c>
      <c r="M52" s="22">
        <f t="shared" ref="M52:R52" si="188">M448</f>
        <v>614</v>
      </c>
      <c r="N52" s="4">
        <f t="shared" si="188"/>
        <v>383</v>
      </c>
      <c r="O52" s="4">
        <f t="shared" si="188"/>
        <v>45</v>
      </c>
      <c r="P52" s="4">
        <f t="shared" si="188"/>
        <v>55</v>
      </c>
      <c r="Q52" s="4">
        <f t="shared" si="188"/>
        <v>42</v>
      </c>
      <c r="R52" s="4">
        <f t="shared" si="188"/>
        <v>76</v>
      </c>
      <c r="S52" s="4">
        <f>S448</f>
        <v>13</v>
      </c>
      <c r="T52" s="51">
        <f>IF(T448="","－",T448)</f>
        <v>25.651470515598291</v>
      </c>
      <c r="U52" s="51">
        <f>IF(U448="","－",U448)</f>
        <v>70.718044861809972</v>
      </c>
    </row>
    <row r="53" spans="1:21" ht="15" customHeight="1" x14ac:dyDescent="0.2">
      <c r="A53" s="28"/>
      <c r="B53" s="29" t="s">
        <v>26</v>
      </c>
      <c r="C53" s="15"/>
      <c r="D53" s="14">
        <f>IF(SUM(E53:J53)&gt;100,"－",SUM(E53:J53))</f>
        <v>100</v>
      </c>
      <c r="E53" s="13">
        <f t="shared" ref="E53:J53" si="189">E448/$D52*100</f>
        <v>26.424242424242422</v>
      </c>
      <c r="F53" s="13">
        <f t="shared" si="189"/>
        <v>34.666666666666671</v>
      </c>
      <c r="G53" s="13">
        <f t="shared" si="189"/>
        <v>13.333333333333334</v>
      </c>
      <c r="H53" s="13">
        <f t="shared" si="189"/>
        <v>11.878787878787879</v>
      </c>
      <c r="I53" s="13">
        <f t="shared" si="189"/>
        <v>12.606060606060607</v>
      </c>
      <c r="J53" s="13">
        <f t="shared" si="189"/>
        <v>1.0909090909090911</v>
      </c>
      <c r="K53" s="14" t="s">
        <v>142</v>
      </c>
      <c r="L53" s="14" t="s">
        <v>142</v>
      </c>
      <c r="M53" s="14">
        <f>IF(SUM(N53:S53)&gt;100,"－",SUM(N53:S53))</f>
        <v>100</v>
      </c>
      <c r="N53" s="13">
        <f t="shared" ref="N53:S53" si="190">N448/$M52*100</f>
        <v>62.377850162866451</v>
      </c>
      <c r="O53" s="13">
        <f t="shared" si="190"/>
        <v>7.3289902280130299</v>
      </c>
      <c r="P53" s="13">
        <f t="shared" si="190"/>
        <v>8.9576547231270354</v>
      </c>
      <c r="Q53" s="13">
        <f t="shared" si="190"/>
        <v>6.8403908794788277</v>
      </c>
      <c r="R53" s="13">
        <f t="shared" si="190"/>
        <v>12.37785016286645</v>
      </c>
      <c r="S53" s="13">
        <f t="shared" si="190"/>
        <v>2.1172638436482085</v>
      </c>
      <c r="T53" s="14" t="s">
        <v>142</v>
      </c>
      <c r="U53" s="14" t="s">
        <v>142</v>
      </c>
    </row>
    <row r="54" spans="1:21" ht="15" customHeight="1" x14ac:dyDescent="0.2">
      <c r="A54" s="28"/>
      <c r="B54" s="29" t="s">
        <v>27</v>
      </c>
      <c r="C54" s="18" t="s">
        <v>154</v>
      </c>
      <c r="D54" s="23">
        <f>D450</f>
        <v>372</v>
      </c>
      <c r="E54" s="7">
        <f t="shared" ref="E54:J54" si="191">IF($D54=0,0,E450/$D54*100)</f>
        <v>23.387096774193548</v>
      </c>
      <c r="F54" s="7">
        <f t="shared" si="191"/>
        <v>37.365591397849464</v>
      </c>
      <c r="G54" s="7">
        <f t="shared" si="191"/>
        <v>15.86021505376344</v>
      </c>
      <c r="H54" s="7">
        <f t="shared" si="191"/>
        <v>10.75268817204301</v>
      </c>
      <c r="I54" s="7">
        <f t="shared" si="191"/>
        <v>11.29032258064516</v>
      </c>
      <c r="J54" s="7">
        <f t="shared" si="191"/>
        <v>1.3440860215053763</v>
      </c>
      <c r="K54" s="33">
        <f t="shared" ref="K54:L54" si="192">IF(K450="","－",K450)</f>
        <v>29.675965492491489</v>
      </c>
      <c r="L54" s="33">
        <f t="shared" si="192"/>
        <v>38.896711913372769</v>
      </c>
      <c r="M54" s="23">
        <f>M450</f>
        <v>283</v>
      </c>
      <c r="N54" s="7">
        <f t="shared" ref="N54:S54" si="193">IF($M54=0,0,N450/$M54*100)</f>
        <v>53.35689045936396</v>
      </c>
      <c r="O54" s="7">
        <f t="shared" si="193"/>
        <v>8.4805653710247348</v>
      </c>
      <c r="P54" s="7">
        <f t="shared" si="193"/>
        <v>9.5406360424028271</v>
      </c>
      <c r="Q54" s="7">
        <f t="shared" si="193"/>
        <v>9.1872791519434625</v>
      </c>
      <c r="R54" s="7">
        <f t="shared" si="193"/>
        <v>17.667844522968199</v>
      </c>
      <c r="S54" s="7">
        <f t="shared" si="193"/>
        <v>1.7667844522968199</v>
      </c>
      <c r="T54" s="33">
        <f t="shared" ref="T54:U54" si="194">IF(T450="","－",T450)</f>
        <v>33.91059175904573</v>
      </c>
      <c r="U54" s="33">
        <f t="shared" si="194"/>
        <v>74.229484322950498</v>
      </c>
    </row>
    <row r="55" spans="1:21" ht="15" customHeight="1" x14ac:dyDescent="0.2">
      <c r="A55" s="28"/>
      <c r="B55" s="29" t="s">
        <v>29</v>
      </c>
      <c r="C55" s="18" t="s">
        <v>155</v>
      </c>
      <c r="D55" s="23">
        <f t="shared" ref="D55:D57" si="195">D451</f>
        <v>122</v>
      </c>
      <c r="E55" s="7">
        <f t="shared" ref="E55:J55" si="196">IF($D55=0,0,E451/$D55*100)</f>
        <v>32.786885245901637</v>
      </c>
      <c r="F55" s="7">
        <f t="shared" si="196"/>
        <v>26.229508196721312</v>
      </c>
      <c r="G55" s="7">
        <f t="shared" si="196"/>
        <v>10.655737704918032</v>
      </c>
      <c r="H55" s="7">
        <f t="shared" si="196"/>
        <v>17.21311475409836</v>
      </c>
      <c r="I55" s="7">
        <f t="shared" si="196"/>
        <v>13.114754098360656</v>
      </c>
      <c r="J55" s="7">
        <f t="shared" si="196"/>
        <v>0</v>
      </c>
      <c r="K55" s="33">
        <f t="shared" ref="K55:L55" si="197">IF(K451="","－",K451)</f>
        <v>31.580818766156895</v>
      </c>
      <c r="L55" s="33">
        <f t="shared" si="197"/>
        <v>46.986096213062702</v>
      </c>
      <c r="M55" s="23">
        <f t="shared" ref="M55:M57" si="198">M451</f>
        <v>84</v>
      </c>
      <c r="N55" s="7">
        <f t="shared" ref="N55:S55" si="199">IF($M55=0,0,N451/$M55*100)</f>
        <v>67.857142857142861</v>
      </c>
      <c r="O55" s="7">
        <f t="shared" si="199"/>
        <v>9.5238095238095237</v>
      </c>
      <c r="P55" s="7">
        <f t="shared" si="199"/>
        <v>8.3333333333333321</v>
      </c>
      <c r="Q55" s="7">
        <f t="shared" si="199"/>
        <v>2.3809523809523809</v>
      </c>
      <c r="R55" s="7">
        <f t="shared" si="199"/>
        <v>7.1428571428571423</v>
      </c>
      <c r="S55" s="7">
        <f t="shared" si="199"/>
        <v>4.7619047619047619</v>
      </c>
      <c r="T55" s="33">
        <f t="shared" ref="T55:U55" si="200">IF(T451="","－",T451)</f>
        <v>16.324404761904763</v>
      </c>
      <c r="U55" s="33">
        <f t="shared" si="200"/>
        <v>56.780538302277435</v>
      </c>
    </row>
    <row r="56" spans="1:21" ht="15" customHeight="1" x14ac:dyDescent="0.2">
      <c r="A56" s="16"/>
      <c r="B56" s="29"/>
      <c r="C56" s="18" t="s">
        <v>156</v>
      </c>
      <c r="D56" s="23">
        <f t="shared" si="195"/>
        <v>302</v>
      </c>
      <c r="E56" s="7">
        <f t="shared" ref="E56:J56" si="201">IF($D56=0,0,E452/$D56*100)</f>
        <v>27.152317880794701</v>
      </c>
      <c r="F56" s="7">
        <f t="shared" si="201"/>
        <v>36.423841059602644</v>
      </c>
      <c r="G56" s="7">
        <f t="shared" si="201"/>
        <v>11.920529801324504</v>
      </c>
      <c r="H56" s="7">
        <f t="shared" si="201"/>
        <v>10.596026490066226</v>
      </c>
      <c r="I56" s="7">
        <f t="shared" si="201"/>
        <v>13.245033112582782</v>
      </c>
      <c r="J56" s="7">
        <f t="shared" si="201"/>
        <v>0.66225165562913912</v>
      </c>
      <c r="K56" s="33">
        <f t="shared" ref="K56:L56" si="202">IF(K452="","－",K452)</f>
        <v>30.570817485185284</v>
      </c>
      <c r="L56" s="33">
        <f t="shared" si="202"/>
        <v>42.069932319062318</v>
      </c>
      <c r="M56" s="23">
        <f t="shared" si="198"/>
        <v>229</v>
      </c>
      <c r="N56" s="7">
        <f t="shared" ref="N56:S56" si="203">IF($M56=0,0,N452/$M56*100)</f>
        <v>70.742358078602621</v>
      </c>
      <c r="O56" s="7">
        <f t="shared" si="203"/>
        <v>4.8034934497816595</v>
      </c>
      <c r="P56" s="7">
        <f t="shared" si="203"/>
        <v>8.7336244541484707</v>
      </c>
      <c r="Q56" s="7">
        <f t="shared" si="203"/>
        <v>6.1135371179039302</v>
      </c>
      <c r="R56" s="7">
        <f t="shared" si="203"/>
        <v>8.2969432314410483</v>
      </c>
      <c r="S56" s="7">
        <f t="shared" si="203"/>
        <v>1.3100436681222707</v>
      </c>
      <c r="T56" s="33">
        <f t="shared" ref="T56:U56" si="204">IF(T452="","－",T452)</f>
        <v>19.823467064487367</v>
      </c>
      <c r="U56" s="33">
        <f t="shared" si="204"/>
        <v>70.001618071471015</v>
      </c>
    </row>
    <row r="57" spans="1:21" ht="15" customHeight="1" x14ac:dyDescent="0.2">
      <c r="A57" s="16"/>
      <c r="B57" s="27"/>
      <c r="C57" s="19" t="s">
        <v>157</v>
      </c>
      <c r="D57" s="24">
        <f t="shared" si="195"/>
        <v>29</v>
      </c>
      <c r="E57" s="5">
        <f t="shared" ref="E57:J57" si="205">IF($D57=0,0,E453/$D57*100)</f>
        <v>31.03448275862069</v>
      </c>
      <c r="F57" s="5">
        <f t="shared" si="205"/>
        <v>17.241379310344829</v>
      </c>
      <c r="G57" s="5">
        <f t="shared" si="205"/>
        <v>6.8965517241379306</v>
      </c>
      <c r="H57" s="5">
        <f t="shared" si="205"/>
        <v>17.241379310344829</v>
      </c>
      <c r="I57" s="5">
        <f t="shared" si="205"/>
        <v>20.689655172413794</v>
      </c>
      <c r="J57" s="5">
        <f t="shared" si="205"/>
        <v>6.8965517241379306</v>
      </c>
      <c r="K57" s="34">
        <f t="shared" ref="K57:L57" si="206">IF(K453="","－",K453)</f>
        <v>39.707617485395261</v>
      </c>
      <c r="L57" s="34">
        <f t="shared" si="206"/>
        <v>59.561426228092891</v>
      </c>
      <c r="M57" s="24">
        <f t="shared" si="198"/>
        <v>18</v>
      </c>
      <c r="N57" s="5">
        <f t="shared" ref="N57:S57" si="207">IF($M57=0,0,N453/$M57*100)</f>
        <v>72.222222222222214</v>
      </c>
      <c r="O57" s="5">
        <f t="shared" si="207"/>
        <v>11.111111111111111</v>
      </c>
      <c r="P57" s="5">
        <f t="shared" si="207"/>
        <v>5.5555555555555554</v>
      </c>
      <c r="Q57" s="5">
        <f t="shared" si="207"/>
        <v>0</v>
      </c>
      <c r="R57" s="5">
        <f t="shared" si="207"/>
        <v>5.5555555555555554</v>
      </c>
      <c r="S57" s="5">
        <f t="shared" si="207"/>
        <v>5.5555555555555554</v>
      </c>
      <c r="T57" s="34">
        <f t="shared" ref="T57:U57" si="208">IF(T453="","－",T453)</f>
        <v>11.960784313725489</v>
      </c>
      <c r="U57" s="34">
        <f t="shared" si="208"/>
        <v>50.833333333333329</v>
      </c>
    </row>
    <row r="58" spans="1:21" ht="15" customHeight="1" x14ac:dyDescent="0.2">
      <c r="A58" s="16"/>
      <c r="B58" s="21" t="s">
        <v>35</v>
      </c>
      <c r="C58" s="12" t="s">
        <v>24</v>
      </c>
      <c r="D58" s="23">
        <f t="shared" ref="D58:E58" si="209">D454</f>
        <v>529</v>
      </c>
      <c r="E58" s="9">
        <f t="shared" si="209"/>
        <v>286</v>
      </c>
      <c r="F58" s="9">
        <f>F454</f>
        <v>93</v>
      </c>
      <c r="G58" s="9">
        <f t="shared" ref="G58:I58" si="210">G454</f>
        <v>46</v>
      </c>
      <c r="H58" s="9">
        <f t="shared" si="210"/>
        <v>61</v>
      </c>
      <c r="I58" s="9">
        <f t="shared" si="210"/>
        <v>34</v>
      </c>
      <c r="J58" s="9">
        <f>J454</f>
        <v>9</v>
      </c>
      <c r="K58" s="33">
        <f>IF(K454="","－",K454)</f>
        <v>19.415272730475756</v>
      </c>
      <c r="L58" s="33">
        <f>IF(L454="","－",L454)</f>
        <v>43.145050512168353</v>
      </c>
      <c r="M58" s="23">
        <f t="shared" ref="M58:R58" si="211">M454</f>
        <v>363</v>
      </c>
      <c r="N58" s="9">
        <f t="shared" si="211"/>
        <v>294</v>
      </c>
      <c r="O58" s="9">
        <f t="shared" si="211"/>
        <v>13</v>
      </c>
      <c r="P58" s="9">
        <f t="shared" si="211"/>
        <v>14</v>
      </c>
      <c r="Q58" s="9">
        <f t="shared" si="211"/>
        <v>5</v>
      </c>
      <c r="R58" s="9">
        <f t="shared" si="211"/>
        <v>27</v>
      </c>
      <c r="S58" s="9">
        <f>S454</f>
        <v>10</v>
      </c>
      <c r="T58" s="33">
        <f>IF(T454="","－",T454)</f>
        <v>12.047641530644363</v>
      </c>
      <c r="U58" s="33">
        <f>IF(U454="","－",U454)</f>
        <v>72.081651869787464</v>
      </c>
    </row>
    <row r="59" spans="1:21" ht="15" customHeight="1" x14ac:dyDescent="0.2">
      <c r="A59" s="16"/>
      <c r="B59" s="29" t="s">
        <v>36</v>
      </c>
      <c r="C59" s="15"/>
      <c r="D59" s="14">
        <f>IF(SUM(E59:J59)&gt;100,"－",SUM(E59:J59))</f>
        <v>100.00000000000001</v>
      </c>
      <c r="E59" s="13">
        <f t="shared" ref="E59:J59" si="212">E454/$D58*100</f>
        <v>54.06427221172023</v>
      </c>
      <c r="F59" s="13">
        <f t="shared" si="212"/>
        <v>17.580340264650285</v>
      </c>
      <c r="G59" s="13">
        <f t="shared" si="212"/>
        <v>8.695652173913043</v>
      </c>
      <c r="H59" s="13">
        <f t="shared" si="212"/>
        <v>11.531190926275993</v>
      </c>
      <c r="I59" s="13">
        <f t="shared" si="212"/>
        <v>6.4272211720226844</v>
      </c>
      <c r="J59" s="13">
        <f t="shared" si="212"/>
        <v>1.7013232514177694</v>
      </c>
      <c r="K59" s="14" t="s">
        <v>142</v>
      </c>
      <c r="L59" s="14" t="s">
        <v>142</v>
      </c>
      <c r="M59" s="14">
        <f>IF(SUM(N59:S59)&gt;100,"－",SUM(N59:S59))</f>
        <v>99.999999999999986</v>
      </c>
      <c r="N59" s="13">
        <f t="shared" ref="N59:S59" si="213">N454/$M58*100</f>
        <v>80.991735537190081</v>
      </c>
      <c r="O59" s="13">
        <f t="shared" si="213"/>
        <v>3.5812672176308542</v>
      </c>
      <c r="P59" s="13">
        <f t="shared" si="213"/>
        <v>3.8567493112947657</v>
      </c>
      <c r="Q59" s="13">
        <f t="shared" si="213"/>
        <v>1.3774104683195594</v>
      </c>
      <c r="R59" s="13">
        <f t="shared" si="213"/>
        <v>7.4380165289256199</v>
      </c>
      <c r="S59" s="13">
        <f t="shared" si="213"/>
        <v>2.7548209366391188</v>
      </c>
      <c r="T59" s="14" t="s">
        <v>142</v>
      </c>
      <c r="U59" s="14" t="s">
        <v>142</v>
      </c>
    </row>
    <row r="60" spans="1:21" ht="15" customHeight="1" x14ac:dyDescent="0.2">
      <c r="A60" s="16"/>
      <c r="B60" s="29" t="s">
        <v>37</v>
      </c>
      <c r="C60" s="18" t="s">
        <v>154</v>
      </c>
      <c r="D60" s="23">
        <f>D456</f>
        <v>110</v>
      </c>
      <c r="E60" s="7">
        <f t="shared" ref="E60:J60" si="214">IF($D60=0,0,E456/$D60*100)</f>
        <v>49.090909090909093</v>
      </c>
      <c r="F60" s="7">
        <f t="shared" si="214"/>
        <v>19.090909090909093</v>
      </c>
      <c r="G60" s="7">
        <f t="shared" si="214"/>
        <v>9.0909090909090917</v>
      </c>
      <c r="H60" s="7">
        <f t="shared" si="214"/>
        <v>10.909090909090908</v>
      </c>
      <c r="I60" s="7">
        <f t="shared" si="214"/>
        <v>10.909090909090908</v>
      </c>
      <c r="J60" s="7">
        <f t="shared" si="214"/>
        <v>0.90909090909090906</v>
      </c>
      <c r="K60" s="33">
        <f t="shared" ref="K60:L60" si="215">IF(K456="","－",K456)</f>
        <v>23.962672448776065</v>
      </c>
      <c r="L60" s="33">
        <f t="shared" si="215"/>
        <v>47.489659943938022</v>
      </c>
      <c r="M60" s="23">
        <f>M456</f>
        <v>70</v>
      </c>
      <c r="N60" s="7">
        <f t="shared" ref="N60:S60" si="216">IF($M60=0,0,N456/$M60*100)</f>
        <v>62.857142857142854</v>
      </c>
      <c r="O60" s="7">
        <f t="shared" si="216"/>
        <v>10</v>
      </c>
      <c r="P60" s="7">
        <f t="shared" si="216"/>
        <v>4.2857142857142856</v>
      </c>
      <c r="Q60" s="7">
        <f t="shared" si="216"/>
        <v>1.4285714285714286</v>
      </c>
      <c r="R60" s="7">
        <f t="shared" si="216"/>
        <v>20</v>
      </c>
      <c r="S60" s="7">
        <f t="shared" si="216"/>
        <v>1.4285714285714286</v>
      </c>
      <c r="T60" s="33">
        <f t="shared" ref="T60:U60" si="217">IF(T456="","－",T456)</f>
        <v>26.341729928686451</v>
      </c>
      <c r="U60" s="33">
        <f t="shared" si="217"/>
        <v>72.703174603174602</v>
      </c>
    </row>
    <row r="61" spans="1:21" ht="15" customHeight="1" x14ac:dyDescent="0.2">
      <c r="A61" s="16"/>
      <c r="B61" s="29"/>
      <c r="C61" s="18" t="s">
        <v>155</v>
      </c>
      <c r="D61" s="23">
        <f t="shared" ref="D61:D63" si="218">D457</f>
        <v>123</v>
      </c>
      <c r="E61" s="7">
        <f t="shared" ref="E61:J61" si="219">IF($D61=0,0,E457/$D61*100)</f>
        <v>60.162601626016269</v>
      </c>
      <c r="F61" s="7">
        <f t="shared" si="219"/>
        <v>20.325203252032519</v>
      </c>
      <c r="G61" s="7">
        <f t="shared" si="219"/>
        <v>10.569105691056912</v>
      </c>
      <c r="H61" s="7">
        <f t="shared" si="219"/>
        <v>6.5040650406504072</v>
      </c>
      <c r="I61" s="7">
        <f t="shared" si="219"/>
        <v>2.4390243902439024</v>
      </c>
      <c r="J61" s="7">
        <f t="shared" si="219"/>
        <v>0</v>
      </c>
      <c r="K61" s="33">
        <f t="shared" ref="K61:L61" si="220">IF(K457="","－",K457)</f>
        <v>13.644706277889844</v>
      </c>
      <c r="L61" s="33">
        <f t="shared" si="220"/>
        <v>34.250997391437771</v>
      </c>
      <c r="M61" s="23">
        <f t="shared" ref="M61:M63" si="221">M457</f>
        <v>92</v>
      </c>
      <c r="N61" s="7">
        <f t="shared" ref="N61:S61" si="222">IF($M61=0,0,N457/$M61*100)</f>
        <v>79.347826086956516</v>
      </c>
      <c r="O61" s="7">
        <f t="shared" si="222"/>
        <v>2.1739130434782608</v>
      </c>
      <c r="P61" s="7">
        <f t="shared" si="222"/>
        <v>4.3478260869565215</v>
      </c>
      <c r="Q61" s="7">
        <f t="shared" si="222"/>
        <v>3.2608695652173911</v>
      </c>
      <c r="R61" s="7">
        <f t="shared" si="222"/>
        <v>9.7826086956521738</v>
      </c>
      <c r="S61" s="7">
        <f t="shared" si="222"/>
        <v>1.0869565217391304</v>
      </c>
      <c r="T61" s="33">
        <f t="shared" ref="T61:U61" si="223">IF(T457="","－",T457)</f>
        <v>15.881737310308738</v>
      </c>
      <c r="U61" s="33">
        <f t="shared" si="223"/>
        <v>80.291005291005291</v>
      </c>
    </row>
    <row r="62" spans="1:21" ht="15" customHeight="1" x14ac:dyDescent="0.2">
      <c r="A62" s="16"/>
      <c r="B62" s="29"/>
      <c r="C62" s="18" t="s">
        <v>156</v>
      </c>
      <c r="D62" s="23">
        <f t="shared" si="218"/>
        <v>250</v>
      </c>
      <c r="E62" s="7">
        <f t="shared" ref="E62:J62" si="224">IF($D62=0,0,E458/$D62*100)</f>
        <v>52</v>
      </c>
      <c r="F62" s="7">
        <f t="shared" si="224"/>
        <v>15.6</v>
      </c>
      <c r="G62" s="7">
        <f t="shared" si="224"/>
        <v>8</v>
      </c>
      <c r="H62" s="7">
        <f t="shared" si="224"/>
        <v>14.799999999999999</v>
      </c>
      <c r="I62" s="7">
        <f t="shared" si="224"/>
        <v>6.4</v>
      </c>
      <c r="J62" s="7">
        <f t="shared" si="224"/>
        <v>3.2</v>
      </c>
      <c r="K62" s="33">
        <f t="shared" ref="K62:L62" si="225">IF(K458="","－",K458)</f>
        <v>20.815958097544726</v>
      </c>
      <c r="L62" s="33">
        <f t="shared" si="225"/>
        <v>44.977338032194851</v>
      </c>
      <c r="M62" s="23">
        <f t="shared" si="221"/>
        <v>170</v>
      </c>
      <c r="N62" s="7">
        <f t="shared" ref="N62:S62" si="226">IF($M62=0,0,N458/$M62*100)</f>
        <v>86.470588235294116</v>
      </c>
      <c r="O62" s="7">
        <f t="shared" si="226"/>
        <v>1.7647058823529411</v>
      </c>
      <c r="P62" s="7">
        <f t="shared" si="226"/>
        <v>4.117647058823529</v>
      </c>
      <c r="Q62" s="7">
        <f t="shared" si="226"/>
        <v>0.58823529411764708</v>
      </c>
      <c r="R62" s="7">
        <f t="shared" si="226"/>
        <v>2.3529411764705883</v>
      </c>
      <c r="S62" s="7">
        <f t="shared" si="226"/>
        <v>4.7058823529411766</v>
      </c>
      <c r="T62" s="33">
        <f t="shared" ref="T62:U62" si="227">IF(T458="","－",T458)</f>
        <v>5.8230452674897117</v>
      </c>
      <c r="U62" s="33">
        <f t="shared" si="227"/>
        <v>62.888888888888893</v>
      </c>
    </row>
    <row r="63" spans="1:21" ht="15" customHeight="1" x14ac:dyDescent="0.2">
      <c r="A63" s="16"/>
      <c r="B63" s="27"/>
      <c r="C63" s="19" t="s">
        <v>157</v>
      </c>
      <c r="D63" s="24">
        <f t="shared" si="218"/>
        <v>46</v>
      </c>
      <c r="E63" s="5">
        <f t="shared" ref="E63:J63" si="228">IF($D63=0,0,E459/$D63*100)</f>
        <v>60.869565217391312</v>
      </c>
      <c r="F63" s="5">
        <f t="shared" si="228"/>
        <v>17.391304347826086</v>
      </c>
      <c r="G63" s="5">
        <f t="shared" si="228"/>
        <v>6.5217391304347823</v>
      </c>
      <c r="H63" s="5">
        <f t="shared" si="228"/>
        <v>8.695652173913043</v>
      </c>
      <c r="I63" s="5">
        <f t="shared" si="228"/>
        <v>6.5217391304347823</v>
      </c>
      <c r="J63" s="5">
        <f t="shared" si="228"/>
        <v>0</v>
      </c>
      <c r="K63" s="34">
        <f t="shared" ref="K63:L63" si="229">IF(K459="","－",K459)</f>
        <v>16.70108241618539</v>
      </c>
      <c r="L63" s="34">
        <f t="shared" si="229"/>
        <v>42.680543952473776</v>
      </c>
      <c r="M63" s="24">
        <f t="shared" si="221"/>
        <v>31</v>
      </c>
      <c r="N63" s="5">
        <f t="shared" ref="N63:S63" si="230">IF($M63=0,0,N459/$M63*100)</f>
        <v>96.774193548387103</v>
      </c>
      <c r="O63" s="5">
        <f t="shared" si="230"/>
        <v>3.225806451612903</v>
      </c>
      <c r="P63" s="5">
        <f t="shared" si="230"/>
        <v>0</v>
      </c>
      <c r="Q63" s="5">
        <f t="shared" si="230"/>
        <v>0</v>
      </c>
      <c r="R63" s="5">
        <f t="shared" si="230"/>
        <v>0</v>
      </c>
      <c r="S63" s="5">
        <f t="shared" si="230"/>
        <v>0</v>
      </c>
      <c r="T63" s="34">
        <f t="shared" ref="T63:U63" si="231">IF(T459="","－",T459)</f>
        <v>1.5053763440860215</v>
      </c>
      <c r="U63" s="34">
        <f t="shared" si="231"/>
        <v>46.666666666666664</v>
      </c>
    </row>
    <row r="64" spans="1:21" ht="15" customHeight="1" x14ac:dyDescent="0.2">
      <c r="A64" s="16"/>
      <c r="B64" s="105" t="s">
        <v>38</v>
      </c>
      <c r="C64" s="12" t="s">
        <v>24</v>
      </c>
      <c r="D64" s="23">
        <f t="shared" ref="D64:E64" si="232">D460</f>
        <v>697</v>
      </c>
      <c r="E64" s="9">
        <f t="shared" si="232"/>
        <v>284</v>
      </c>
      <c r="F64" s="9">
        <f>F460</f>
        <v>129</v>
      </c>
      <c r="G64" s="9">
        <f t="shared" ref="G64:I64" si="233">G460</f>
        <v>76</v>
      </c>
      <c r="H64" s="9">
        <f t="shared" si="233"/>
        <v>100</v>
      </c>
      <c r="I64" s="9">
        <f t="shared" si="233"/>
        <v>100</v>
      </c>
      <c r="J64" s="9">
        <f>J460</f>
        <v>8</v>
      </c>
      <c r="K64" s="33">
        <f>IF(K460="","－",K460)</f>
        <v>30.685736174757462</v>
      </c>
      <c r="L64" s="33">
        <f>IF(L460="","－",L460)</f>
        <v>52.203635121994793</v>
      </c>
      <c r="M64" s="23">
        <f t="shared" ref="M64:R64" si="234">M460</f>
        <v>379</v>
      </c>
      <c r="N64" s="9">
        <f t="shared" si="234"/>
        <v>302</v>
      </c>
      <c r="O64" s="9">
        <f t="shared" si="234"/>
        <v>13</v>
      </c>
      <c r="P64" s="9">
        <f t="shared" si="234"/>
        <v>17</v>
      </c>
      <c r="Q64" s="9">
        <f t="shared" si="234"/>
        <v>2</v>
      </c>
      <c r="R64" s="9">
        <f t="shared" si="234"/>
        <v>42</v>
      </c>
      <c r="S64" s="9">
        <f>S460</f>
        <v>3</v>
      </c>
      <c r="T64" s="33">
        <f>IF(T460="","－",T460)</f>
        <v>14.936173460109632</v>
      </c>
      <c r="U64" s="33">
        <f>IF(U460="","－",U460)</f>
        <v>75.891908391908402</v>
      </c>
    </row>
    <row r="65" spans="1:21" ht="15" customHeight="1" x14ac:dyDescent="0.2">
      <c r="A65" s="16"/>
      <c r="B65" s="106"/>
      <c r="C65" s="15"/>
      <c r="D65" s="14">
        <f>IF(SUM(E65:J65)&gt;100,"－",SUM(E65:J65))</f>
        <v>99.999999999999986</v>
      </c>
      <c r="E65" s="13">
        <f t="shared" ref="E65:J65" si="235">E460/$D64*100</f>
        <v>40.746054519368727</v>
      </c>
      <c r="F65" s="13">
        <f t="shared" si="235"/>
        <v>18.507890961262554</v>
      </c>
      <c r="G65" s="13">
        <f t="shared" si="235"/>
        <v>10.9038737446198</v>
      </c>
      <c r="H65" s="13">
        <f t="shared" si="235"/>
        <v>14.347202295552366</v>
      </c>
      <c r="I65" s="13">
        <f t="shared" si="235"/>
        <v>14.347202295552366</v>
      </c>
      <c r="J65" s="13">
        <f t="shared" si="235"/>
        <v>1.1477761836441895</v>
      </c>
      <c r="K65" s="14" t="s">
        <v>142</v>
      </c>
      <c r="L65" s="14" t="s">
        <v>142</v>
      </c>
      <c r="M65" s="14">
        <f>IF(SUM(N65:S65)&gt;100,"－",SUM(N65:S65))</f>
        <v>100</v>
      </c>
      <c r="N65" s="13">
        <f t="shared" ref="N65:S65" si="236">N460/$M64*100</f>
        <v>79.683377308707122</v>
      </c>
      <c r="O65" s="13">
        <f t="shared" si="236"/>
        <v>3.4300791556728232</v>
      </c>
      <c r="P65" s="13">
        <f t="shared" si="236"/>
        <v>4.4854881266490763</v>
      </c>
      <c r="Q65" s="13">
        <f t="shared" si="236"/>
        <v>0.52770448548812665</v>
      </c>
      <c r="R65" s="13">
        <f t="shared" si="236"/>
        <v>11.081794195250659</v>
      </c>
      <c r="S65" s="13">
        <f t="shared" si="236"/>
        <v>0.79155672823219003</v>
      </c>
      <c r="T65" s="14" t="s">
        <v>142</v>
      </c>
      <c r="U65" s="14" t="s">
        <v>142</v>
      </c>
    </row>
    <row r="66" spans="1:21" ht="15" customHeight="1" x14ac:dyDescent="0.2">
      <c r="A66" s="16"/>
      <c r="B66" s="106"/>
      <c r="C66" s="18" t="s">
        <v>154</v>
      </c>
      <c r="D66" s="23">
        <f>D462</f>
        <v>210</v>
      </c>
      <c r="E66" s="7">
        <f t="shared" ref="E66:J66" si="237">IF($D66=0,0,E462/$D66*100)</f>
        <v>40.476190476190474</v>
      </c>
      <c r="F66" s="7">
        <f t="shared" si="237"/>
        <v>15.714285714285714</v>
      </c>
      <c r="G66" s="7">
        <f t="shared" si="237"/>
        <v>12.380952380952381</v>
      </c>
      <c r="H66" s="7">
        <f t="shared" si="237"/>
        <v>15.238095238095239</v>
      </c>
      <c r="I66" s="7">
        <f t="shared" si="237"/>
        <v>14.761904761904763</v>
      </c>
      <c r="J66" s="7">
        <f t="shared" si="237"/>
        <v>1.4285714285714286</v>
      </c>
      <c r="K66" s="33">
        <f t="shared" ref="K66:L66" si="238">IF(K462="","－",K462)</f>
        <v>31.254841523803147</v>
      </c>
      <c r="L66" s="33">
        <f t="shared" si="238"/>
        <v>53.030755700223374</v>
      </c>
      <c r="M66" s="23">
        <f>M462</f>
        <v>95</v>
      </c>
      <c r="N66" s="7">
        <f t="shared" ref="N66:S66" si="239">IF($M66=0,0,N462/$M66*100)</f>
        <v>72.631578947368425</v>
      </c>
      <c r="O66" s="7">
        <f t="shared" si="239"/>
        <v>6.3157894736842106</v>
      </c>
      <c r="P66" s="7">
        <f t="shared" si="239"/>
        <v>4.2105263157894735</v>
      </c>
      <c r="Q66" s="7">
        <f t="shared" si="239"/>
        <v>0</v>
      </c>
      <c r="R66" s="7">
        <f t="shared" si="239"/>
        <v>15.789473684210526</v>
      </c>
      <c r="S66" s="7">
        <f t="shared" si="239"/>
        <v>1.0526315789473684</v>
      </c>
      <c r="T66" s="33">
        <f t="shared" ref="T66:U66" si="240">IF(T462="","－",T462)</f>
        <v>19.90290442418102</v>
      </c>
      <c r="U66" s="33">
        <f t="shared" si="240"/>
        <v>74.834920634920636</v>
      </c>
    </row>
    <row r="67" spans="1:21" ht="15" customHeight="1" x14ac:dyDescent="0.2">
      <c r="A67" s="16"/>
      <c r="B67" s="106"/>
      <c r="C67" s="18" t="s">
        <v>155</v>
      </c>
      <c r="D67" s="23">
        <f t="shared" ref="D67:D69" si="241">D463</f>
        <v>170</v>
      </c>
      <c r="E67" s="7">
        <f t="shared" ref="E67:J67" si="242">IF($D67=0,0,E463/$D67*100)</f>
        <v>42.352941176470587</v>
      </c>
      <c r="F67" s="7">
        <f t="shared" si="242"/>
        <v>20</v>
      </c>
      <c r="G67" s="7">
        <f t="shared" si="242"/>
        <v>11.176470588235295</v>
      </c>
      <c r="H67" s="7">
        <f t="shared" si="242"/>
        <v>11.176470588235295</v>
      </c>
      <c r="I67" s="7">
        <f t="shared" si="242"/>
        <v>12.352941176470589</v>
      </c>
      <c r="J67" s="7">
        <f t="shared" si="242"/>
        <v>2.9411764705882351</v>
      </c>
      <c r="K67" s="33">
        <f t="shared" ref="K67:L67" si="243">IF(K463="","－",K463)</f>
        <v>27.892914014923569</v>
      </c>
      <c r="L67" s="33">
        <f t="shared" si="243"/>
        <v>49.487428090993433</v>
      </c>
      <c r="M67" s="23">
        <f t="shared" ref="M67:M69" si="244">M463</f>
        <v>107</v>
      </c>
      <c r="N67" s="7">
        <f t="shared" ref="N67:S67" si="245">IF($M67=0,0,N463/$M67*100)</f>
        <v>78.504672897196258</v>
      </c>
      <c r="O67" s="7">
        <f t="shared" si="245"/>
        <v>4.6728971962616823</v>
      </c>
      <c r="P67" s="7">
        <f t="shared" si="245"/>
        <v>4.6728971962616823</v>
      </c>
      <c r="Q67" s="7">
        <f t="shared" si="245"/>
        <v>0.93457943925233633</v>
      </c>
      <c r="R67" s="7">
        <f t="shared" si="245"/>
        <v>10.2803738317757</v>
      </c>
      <c r="S67" s="7">
        <f t="shared" si="245"/>
        <v>0.93457943925233633</v>
      </c>
      <c r="T67" s="33">
        <f t="shared" ref="T67:U67" si="246">IF(T463="","－",T463)</f>
        <v>14.843976777939043</v>
      </c>
      <c r="U67" s="33">
        <f t="shared" si="246"/>
        <v>71.520979020979027</v>
      </c>
    </row>
    <row r="68" spans="1:21" ht="15" customHeight="1" x14ac:dyDescent="0.2">
      <c r="A68" s="16"/>
      <c r="B68" s="106"/>
      <c r="C68" s="18" t="s">
        <v>156</v>
      </c>
      <c r="D68" s="23">
        <f t="shared" si="241"/>
        <v>285</v>
      </c>
      <c r="E68" s="7">
        <f t="shared" ref="E68:J68" si="247">IF($D68=0,0,E464/$D68*100)</f>
        <v>38.94736842105263</v>
      </c>
      <c r="F68" s="7">
        <f t="shared" si="247"/>
        <v>20.701754385964914</v>
      </c>
      <c r="G68" s="7">
        <f t="shared" si="247"/>
        <v>9.8245614035087723</v>
      </c>
      <c r="H68" s="7">
        <f t="shared" si="247"/>
        <v>14.736842105263156</v>
      </c>
      <c r="I68" s="7">
        <f t="shared" si="247"/>
        <v>15.789473684210526</v>
      </c>
      <c r="J68" s="7">
        <f t="shared" si="247"/>
        <v>0</v>
      </c>
      <c r="K68" s="33">
        <f t="shared" ref="K68:L68" si="248">IF(K464="","－",K464)</f>
        <v>32.045364558098015</v>
      </c>
      <c r="L68" s="33">
        <f t="shared" si="248"/>
        <v>52.488097121022605</v>
      </c>
      <c r="M68" s="23">
        <f t="shared" si="244"/>
        <v>156</v>
      </c>
      <c r="N68" s="7">
        <f t="shared" ref="N68:S68" si="249">IF($M68=0,0,N464/$M68*100)</f>
        <v>83.974358974358978</v>
      </c>
      <c r="O68" s="7">
        <f t="shared" si="249"/>
        <v>0.64102564102564097</v>
      </c>
      <c r="P68" s="7">
        <f t="shared" si="249"/>
        <v>4.4871794871794872</v>
      </c>
      <c r="Q68" s="7">
        <f t="shared" si="249"/>
        <v>0.64102564102564097</v>
      </c>
      <c r="R68" s="7">
        <f t="shared" si="249"/>
        <v>9.6153846153846168</v>
      </c>
      <c r="S68" s="7">
        <f t="shared" si="249"/>
        <v>0.64102564102564097</v>
      </c>
      <c r="T68" s="33">
        <f t="shared" ref="T68:U68" si="250">IF(T464="","－",T464)</f>
        <v>12.774193548387098</v>
      </c>
      <c r="U68" s="33">
        <f t="shared" si="250"/>
        <v>82.500000000000014</v>
      </c>
    </row>
    <row r="69" spans="1:21" ht="15" customHeight="1" x14ac:dyDescent="0.2">
      <c r="A69" s="17"/>
      <c r="B69" s="26"/>
      <c r="C69" s="19" t="s">
        <v>157</v>
      </c>
      <c r="D69" s="24">
        <f t="shared" si="241"/>
        <v>32</v>
      </c>
      <c r="E69" s="5">
        <f t="shared" ref="E69:J69" si="251">IF($D69=0,0,E465/$D69*100)</f>
        <v>50</v>
      </c>
      <c r="F69" s="5">
        <f t="shared" si="251"/>
        <v>9.375</v>
      </c>
      <c r="G69" s="5">
        <f t="shared" si="251"/>
        <v>9.375</v>
      </c>
      <c r="H69" s="5">
        <f t="shared" si="251"/>
        <v>21.875</v>
      </c>
      <c r="I69" s="5">
        <f t="shared" si="251"/>
        <v>9.375</v>
      </c>
      <c r="J69" s="5">
        <f t="shared" si="251"/>
        <v>0</v>
      </c>
      <c r="K69" s="34">
        <f t="shared" ref="K69:L69" si="252">IF(K465="","－",K465)</f>
        <v>29.295634920634914</v>
      </c>
      <c r="L69" s="34">
        <f t="shared" si="252"/>
        <v>58.591269841269828</v>
      </c>
      <c r="M69" s="24">
        <f t="shared" si="244"/>
        <v>21</v>
      </c>
      <c r="N69" s="5">
        <f t="shared" ref="N69:S69" si="253">IF($M69=0,0,N465/$M69*100)</f>
        <v>85.714285714285708</v>
      </c>
      <c r="O69" s="5">
        <f t="shared" si="253"/>
        <v>4.7619047619047619</v>
      </c>
      <c r="P69" s="5">
        <f t="shared" si="253"/>
        <v>4.7619047619047619</v>
      </c>
      <c r="Q69" s="5">
        <f t="shared" si="253"/>
        <v>0</v>
      </c>
      <c r="R69" s="5">
        <f t="shared" si="253"/>
        <v>4.7619047619047619</v>
      </c>
      <c r="S69" s="5">
        <f t="shared" si="253"/>
        <v>0</v>
      </c>
      <c r="T69" s="34">
        <f t="shared" ref="T69:U69" si="254">IF(T465="","－",T465)</f>
        <v>9.1269841269841265</v>
      </c>
      <c r="U69" s="34">
        <f t="shared" si="254"/>
        <v>63.888888888888886</v>
      </c>
    </row>
    <row r="70" spans="1:21" ht="15" customHeight="1" x14ac:dyDescent="0.2">
      <c r="A70" s="11" t="s">
        <v>158</v>
      </c>
      <c r="B70" s="6" t="s">
        <v>23</v>
      </c>
      <c r="C70" s="12" t="s">
        <v>24</v>
      </c>
      <c r="D70" s="22">
        <f t="shared" ref="D70:E70" si="255">D466</f>
        <v>825</v>
      </c>
      <c r="E70" s="4">
        <f t="shared" si="255"/>
        <v>218</v>
      </c>
      <c r="F70" s="4">
        <f>F466</f>
        <v>286</v>
      </c>
      <c r="G70" s="4">
        <f t="shared" ref="G70:I70" si="256">G466</f>
        <v>110</v>
      </c>
      <c r="H70" s="4">
        <f t="shared" si="256"/>
        <v>98</v>
      </c>
      <c r="I70" s="4">
        <f t="shared" si="256"/>
        <v>104</v>
      </c>
      <c r="J70" s="4">
        <f>J466</f>
        <v>9</v>
      </c>
      <c r="K70" s="32">
        <f>IF(K466="","－",K466)</f>
        <v>30.621679096662724</v>
      </c>
      <c r="L70" s="32">
        <f>IF(L466="","－",L466)</f>
        <v>41.784766125212016</v>
      </c>
      <c r="M70" s="22">
        <f t="shared" ref="M70:R70" si="257">M466</f>
        <v>614</v>
      </c>
      <c r="N70" s="4">
        <f t="shared" si="257"/>
        <v>383</v>
      </c>
      <c r="O70" s="4">
        <f t="shared" si="257"/>
        <v>45</v>
      </c>
      <c r="P70" s="4">
        <f t="shared" si="257"/>
        <v>55</v>
      </c>
      <c r="Q70" s="4">
        <f t="shared" si="257"/>
        <v>42</v>
      </c>
      <c r="R70" s="4">
        <f t="shared" si="257"/>
        <v>76</v>
      </c>
      <c r="S70" s="4">
        <f>S466</f>
        <v>13</v>
      </c>
      <c r="T70" s="32">
        <f>IF(T466="","－",T466)</f>
        <v>25.651470515598287</v>
      </c>
      <c r="U70" s="32">
        <f>IF(U466="","－",U466)</f>
        <v>70.718044861809958</v>
      </c>
    </row>
    <row r="71" spans="1:21" ht="15" customHeight="1" x14ac:dyDescent="0.2">
      <c r="A71" s="20" t="s">
        <v>159</v>
      </c>
      <c r="B71" s="6" t="s">
        <v>41</v>
      </c>
      <c r="C71" s="15"/>
      <c r="D71" s="14">
        <f>IF(SUM(E71:J71)&gt;100,"－",SUM(E71:J71))</f>
        <v>100</v>
      </c>
      <c r="E71" s="13">
        <f t="shared" ref="E71:J71" si="258">E466/$D70*100</f>
        <v>26.424242424242422</v>
      </c>
      <c r="F71" s="13">
        <f t="shared" si="258"/>
        <v>34.666666666666671</v>
      </c>
      <c r="G71" s="13">
        <f t="shared" si="258"/>
        <v>13.333333333333334</v>
      </c>
      <c r="H71" s="13">
        <f t="shared" si="258"/>
        <v>11.878787878787879</v>
      </c>
      <c r="I71" s="13">
        <f t="shared" si="258"/>
        <v>12.606060606060607</v>
      </c>
      <c r="J71" s="13">
        <f t="shared" si="258"/>
        <v>1.0909090909090911</v>
      </c>
      <c r="K71" s="14" t="s">
        <v>142</v>
      </c>
      <c r="L71" s="14" t="s">
        <v>142</v>
      </c>
      <c r="M71" s="14">
        <f>IF(SUM(N71:S71)&gt;100,"－",SUM(N71:S71))</f>
        <v>100</v>
      </c>
      <c r="N71" s="13">
        <f t="shared" ref="N71:S71" si="259">N466/$M70*100</f>
        <v>62.377850162866451</v>
      </c>
      <c r="O71" s="13">
        <f t="shared" si="259"/>
        <v>7.3289902280130299</v>
      </c>
      <c r="P71" s="13">
        <f t="shared" si="259"/>
        <v>8.9576547231270354</v>
      </c>
      <c r="Q71" s="13">
        <f t="shared" si="259"/>
        <v>6.8403908794788277</v>
      </c>
      <c r="R71" s="13">
        <f t="shared" si="259"/>
        <v>12.37785016286645</v>
      </c>
      <c r="S71" s="13">
        <f t="shared" si="259"/>
        <v>2.1172638436482085</v>
      </c>
      <c r="T71" s="14" t="s">
        <v>142</v>
      </c>
      <c r="U71" s="14" t="s">
        <v>142</v>
      </c>
    </row>
    <row r="72" spans="1:21" ht="15" customHeight="1" x14ac:dyDescent="0.2">
      <c r="A72" s="20"/>
      <c r="B72" s="6" t="s">
        <v>27</v>
      </c>
      <c r="C72" s="18" t="s">
        <v>160</v>
      </c>
      <c r="D72" s="23">
        <f>D468</f>
        <v>665</v>
      </c>
      <c r="E72" s="7">
        <f t="shared" ref="E72:J72" si="260">IF($D72=0,0,E468/$D72*100)</f>
        <v>25.86466165413534</v>
      </c>
      <c r="F72" s="7">
        <f t="shared" si="260"/>
        <v>38.496240601503764</v>
      </c>
      <c r="G72" s="7">
        <f t="shared" si="260"/>
        <v>13.383458646616543</v>
      </c>
      <c r="H72" s="7">
        <f t="shared" si="260"/>
        <v>10.225563909774436</v>
      </c>
      <c r="I72" s="7">
        <f t="shared" si="260"/>
        <v>10.827067669172932</v>
      </c>
      <c r="J72" s="7">
        <f t="shared" si="260"/>
        <v>1.2030075187969926</v>
      </c>
      <c r="K72" s="33">
        <f t="shared" ref="K72:L72" si="261">IF(K468="","－",K468)</f>
        <v>28.518943629288255</v>
      </c>
      <c r="L72" s="33">
        <f t="shared" si="261"/>
        <v>38.632878277200795</v>
      </c>
      <c r="M72" s="23">
        <f>M468</f>
        <v>509</v>
      </c>
      <c r="N72" s="7">
        <f t="shared" ref="N72:S72" si="262">IF($M72=0,0,N468/$M72*100)</f>
        <v>57.956777996070727</v>
      </c>
      <c r="O72" s="7">
        <f t="shared" si="262"/>
        <v>7.8585461689587426</v>
      </c>
      <c r="P72" s="7">
        <f t="shared" si="262"/>
        <v>10.412573673870334</v>
      </c>
      <c r="Q72" s="7">
        <f t="shared" si="262"/>
        <v>8.0550098231827114</v>
      </c>
      <c r="R72" s="7">
        <f t="shared" si="262"/>
        <v>13.948919449901767</v>
      </c>
      <c r="S72" s="7">
        <f t="shared" si="262"/>
        <v>1.768172888015717</v>
      </c>
      <c r="T72" s="33">
        <f t="shared" ref="T72:U72" si="263">IF(T468="","－",T468)</f>
        <v>29.171144482826065</v>
      </c>
      <c r="U72" s="33">
        <f t="shared" si="263"/>
        <v>71.149132884941622</v>
      </c>
    </row>
    <row r="73" spans="1:21" ht="15" customHeight="1" x14ac:dyDescent="0.2">
      <c r="A73" s="20"/>
      <c r="B73" s="6" t="s">
        <v>43</v>
      </c>
      <c r="C73" s="18" t="s">
        <v>161</v>
      </c>
      <c r="D73" s="23">
        <f t="shared" ref="D73:D78" si="264">D469</f>
        <v>37</v>
      </c>
      <c r="E73" s="7">
        <f t="shared" ref="E73:J73" si="265">IF($D73=0,0,E469/$D73*100)</f>
        <v>35.135135135135137</v>
      </c>
      <c r="F73" s="7">
        <f t="shared" si="265"/>
        <v>18.918918918918919</v>
      </c>
      <c r="G73" s="7">
        <f t="shared" si="265"/>
        <v>13.513513513513514</v>
      </c>
      <c r="H73" s="7">
        <f t="shared" si="265"/>
        <v>21.621621621621621</v>
      </c>
      <c r="I73" s="7">
        <f t="shared" si="265"/>
        <v>10.810810810810811</v>
      </c>
      <c r="J73" s="7">
        <f t="shared" si="265"/>
        <v>0</v>
      </c>
      <c r="K73" s="33">
        <f t="shared" ref="K73:L73" si="266">IF(K469="","－",K469)</f>
        <v>32.488307488307484</v>
      </c>
      <c r="L73" s="33">
        <f t="shared" si="266"/>
        <v>50.086140711140708</v>
      </c>
      <c r="M73" s="23">
        <f t="shared" ref="M73:M78" si="267">M469</f>
        <v>27</v>
      </c>
      <c r="N73" s="7">
        <f t="shared" ref="N73:S73" si="268">IF($M73=0,0,N469/$M73*100)</f>
        <v>92.592592592592595</v>
      </c>
      <c r="O73" s="7">
        <f t="shared" si="268"/>
        <v>0</v>
      </c>
      <c r="P73" s="7">
        <f t="shared" si="268"/>
        <v>0</v>
      </c>
      <c r="Q73" s="7">
        <f t="shared" si="268"/>
        <v>3.7037037037037033</v>
      </c>
      <c r="R73" s="7">
        <f t="shared" si="268"/>
        <v>0</v>
      </c>
      <c r="S73" s="7">
        <f t="shared" si="268"/>
        <v>3.7037037037037033</v>
      </c>
      <c r="T73" s="33">
        <f t="shared" ref="T73:U73" si="269">IF(T469="","－",T469)</f>
        <v>2.8846153846153846</v>
      </c>
      <c r="U73" s="33">
        <f t="shared" si="269"/>
        <v>75</v>
      </c>
    </row>
    <row r="74" spans="1:21" ht="15" customHeight="1" x14ac:dyDescent="0.2">
      <c r="A74" s="16"/>
      <c r="B74" s="6"/>
      <c r="C74" s="18" t="s">
        <v>162</v>
      </c>
      <c r="D74" s="23">
        <f t="shared" si="264"/>
        <v>45</v>
      </c>
      <c r="E74" s="7">
        <f t="shared" ref="E74:J74" si="270">IF($D74=0,0,E470/$D74*100)</f>
        <v>28.888888888888886</v>
      </c>
      <c r="F74" s="7">
        <f t="shared" si="270"/>
        <v>15.555555555555555</v>
      </c>
      <c r="G74" s="7">
        <f t="shared" si="270"/>
        <v>17.777777777777779</v>
      </c>
      <c r="H74" s="7">
        <f t="shared" si="270"/>
        <v>22.222222222222221</v>
      </c>
      <c r="I74" s="7">
        <f t="shared" si="270"/>
        <v>15.555555555555555</v>
      </c>
      <c r="J74" s="7">
        <f t="shared" si="270"/>
        <v>0</v>
      </c>
      <c r="K74" s="33">
        <f t="shared" ref="K74:L74" si="271">IF(K470="","－",K470)</f>
        <v>39.163652390511103</v>
      </c>
      <c r="L74" s="33">
        <f t="shared" si="271"/>
        <v>55.073886174156236</v>
      </c>
      <c r="M74" s="23">
        <f t="shared" si="267"/>
        <v>29</v>
      </c>
      <c r="N74" s="7">
        <f t="shared" ref="N74:S74" si="272">IF($M74=0,0,N470/$M74*100)</f>
        <v>89.65517241379311</v>
      </c>
      <c r="O74" s="7">
        <f t="shared" si="272"/>
        <v>3.4482758620689653</v>
      </c>
      <c r="P74" s="7">
        <f t="shared" si="272"/>
        <v>0</v>
      </c>
      <c r="Q74" s="7">
        <f t="shared" si="272"/>
        <v>0</v>
      </c>
      <c r="R74" s="7">
        <f t="shared" si="272"/>
        <v>6.8965517241379306</v>
      </c>
      <c r="S74" s="7">
        <f t="shared" si="272"/>
        <v>0</v>
      </c>
      <c r="T74" s="33">
        <f t="shared" ref="T74:U74" si="273">IF(T470="","－",T470)</f>
        <v>7.7586206896551726</v>
      </c>
      <c r="U74" s="33">
        <f t="shared" si="273"/>
        <v>75</v>
      </c>
    </row>
    <row r="75" spans="1:21" ht="15" customHeight="1" x14ac:dyDescent="0.2">
      <c r="A75" s="16"/>
      <c r="B75" s="6"/>
      <c r="C75" s="18" t="s">
        <v>163</v>
      </c>
      <c r="D75" s="23">
        <f t="shared" si="264"/>
        <v>54</v>
      </c>
      <c r="E75" s="7">
        <f t="shared" ref="E75:J75" si="274">IF($D75=0,0,E471/$D75*100)</f>
        <v>27.777777777777779</v>
      </c>
      <c r="F75" s="7">
        <f t="shared" si="274"/>
        <v>29.629629629629626</v>
      </c>
      <c r="G75" s="7">
        <f t="shared" si="274"/>
        <v>9.2592592592592595</v>
      </c>
      <c r="H75" s="7">
        <f t="shared" si="274"/>
        <v>14.814814814814813</v>
      </c>
      <c r="I75" s="7">
        <f t="shared" si="274"/>
        <v>16.666666666666664</v>
      </c>
      <c r="J75" s="7">
        <f t="shared" si="274"/>
        <v>1.8518518518518516</v>
      </c>
      <c r="K75" s="33">
        <f t="shared" ref="K75:L75" si="275">IF(K471="","－",K471)</f>
        <v>33.291284619238937</v>
      </c>
      <c r="L75" s="33">
        <f t="shared" si="275"/>
        <v>46.432581179464833</v>
      </c>
      <c r="M75" s="23">
        <f t="shared" si="267"/>
        <v>42</v>
      </c>
      <c r="N75" s="7">
        <f t="shared" ref="N75:S75" si="276">IF($M75=0,0,N471/$M75*100)</f>
        <v>71.428571428571431</v>
      </c>
      <c r="O75" s="7">
        <f t="shared" si="276"/>
        <v>9.5238095238095237</v>
      </c>
      <c r="P75" s="7">
        <f t="shared" si="276"/>
        <v>4.7619047619047619</v>
      </c>
      <c r="Q75" s="7">
        <f t="shared" si="276"/>
        <v>0</v>
      </c>
      <c r="R75" s="7">
        <f t="shared" si="276"/>
        <v>7.1428571428571423</v>
      </c>
      <c r="S75" s="7">
        <f t="shared" si="276"/>
        <v>7.1428571428571423</v>
      </c>
      <c r="T75" s="33">
        <f t="shared" ref="T75:U75" si="277">IF(T471="","－",T471)</f>
        <v>13.61439842209073</v>
      </c>
      <c r="U75" s="33">
        <f t="shared" si="277"/>
        <v>58.995726495726494</v>
      </c>
    </row>
    <row r="76" spans="1:21" ht="15" customHeight="1" x14ac:dyDescent="0.2">
      <c r="A76" s="16"/>
      <c r="B76" s="6"/>
      <c r="C76" s="18" t="s">
        <v>164</v>
      </c>
      <c r="D76" s="23">
        <f t="shared" si="264"/>
        <v>8</v>
      </c>
      <c r="E76" s="7">
        <f t="shared" ref="E76:J76" si="278">IF($D76=0,0,E472/$D76*100)</f>
        <v>12.5</v>
      </c>
      <c r="F76" s="7">
        <f t="shared" si="278"/>
        <v>0</v>
      </c>
      <c r="G76" s="7">
        <f t="shared" si="278"/>
        <v>0</v>
      </c>
      <c r="H76" s="7">
        <f t="shared" si="278"/>
        <v>0</v>
      </c>
      <c r="I76" s="7">
        <f t="shared" si="278"/>
        <v>87.5</v>
      </c>
      <c r="J76" s="7">
        <f t="shared" si="278"/>
        <v>0</v>
      </c>
      <c r="K76" s="33">
        <f t="shared" ref="K76:L76" si="279">IF(K472="","－",K472)</f>
        <v>84.975961538461533</v>
      </c>
      <c r="L76" s="33">
        <f t="shared" si="279"/>
        <v>97.115384615384613</v>
      </c>
      <c r="M76" s="23">
        <f t="shared" si="267"/>
        <v>0</v>
      </c>
      <c r="N76" s="7">
        <f t="shared" ref="N76:S76" si="280">IF($M76=0,0,N472/$M76*100)</f>
        <v>0</v>
      </c>
      <c r="O76" s="7">
        <f t="shared" si="280"/>
        <v>0</v>
      </c>
      <c r="P76" s="7">
        <f t="shared" si="280"/>
        <v>0</v>
      </c>
      <c r="Q76" s="7">
        <f t="shared" si="280"/>
        <v>0</v>
      </c>
      <c r="R76" s="7">
        <f t="shared" si="280"/>
        <v>0</v>
      </c>
      <c r="S76" s="7">
        <f t="shared" si="280"/>
        <v>0</v>
      </c>
      <c r="T76" s="33" t="str">
        <f t="shared" ref="T76:U76" si="281">IF(T472="","－",T472)</f>
        <v>－</v>
      </c>
      <c r="U76" s="33" t="str">
        <f t="shared" si="281"/>
        <v>－</v>
      </c>
    </row>
    <row r="77" spans="1:21" ht="15" customHeight="1" x14ac:dyDescent="0.2">
      <c r="A77" s="16"/>
      <c r="B77" s="6"/>
      <c r="C77" s="18" t="s">
        <v>165</v>
      </c>
      <c r="D77" s="23">
        <f t="shared" si="264"/>
        <v>4</v>
      </c>
      <c r="E77" s="7">
        <f t="shared" ref="E77:J77" si="282">IF($D77=0,0,E473/$D77*100)</f>
        <v>0</v>
      </c>
      <c r="F77" s="7">
        <f t="shared" si="282"/>
        <v>0</v>
      </c>
      <c r="G77" s="7">
        <f t="shared" si="282"/>
        <v>25</v>
      </c>
      <c r="H77" s="7">
        <f t="shared" si="282"/>
        <v>75</v>
      </c>
      <c r="I77" s="7">
        <f t="shared" si="282"/>
        <v>0</v>
      </c>
      <c r="J77" s="7">
        <f t="shared" si="282"/>
        <v>0</v>
      </c>
      <c r="K77" s="33">
        <f t="shared" ref="K77:L77" si="283">IF(K473="","－",K473)</f>
        <v>53.86904761904762</v>
      </c>
      <c r="L77" s="33">
        <f t="shared" si="283"/>
        <v>53.86904761904762</v>
      </c>
      <c r="M77" s="23">
        <f t="shared" si="267"/>
        <v>3</v>
      </c>
      <c r="N77" s="7">
        <f t="shared" ref="N77:S77" si="284">IF($M77=0,0,N473/$M77*100)</f>
        <v>100</v>
      </c>
      <c r="O77" s="7">
        <f t="shared" si="284"/>
        <v>0</v>
      </c>
      <c r="P77" s="7">
        <f t="shared" si="284"/>
        <v>0</v>
      </c>
      <c r="Q77" s="7">
        <f t="shared" si="284"/>
        <v>0</v>
      </c>
      <c r="R77" s="7">
        <f t="shared" si="284"/>
        <v>0</v>
      </c>
      <c r="S77" s="7">
        <f t="shared" si="284"/>
        <v>0</v>
      </c>
      <c r="T77" s="33">
        <f t="shared" ref="T77:U77" si="285">IF(T473="","－",T473)</f>
        <v>0</v>
      </c>
      <c r="U77" s="33" t="str">
        <f t="shared" si="285"/>
        <v>－</v>
      </c>
    </row>
    <row r="78" spans="1:21" ht="15" customHeight="1" x14ac:dyDescent="0.2">
      <c r="A78" s="16"/>
      <c r="B78" s="6"/>
      <c r="C78" s="19" t="s">
        <v>141</v>
      </c>
      <c r="D78" s="23">
        <f t="shared" si="264"/>
        <v>12</v>
      </c>
      <c r="E78" s="7">
        <f t="shared" ref="E78:J78" si="286">IF($D78=0,0,E474/$D78*100)</f>
        <v>33.333333333333329</v>
      </c>
      <c r="F78" s="7">
        <f t="shared" si="286"/>
        <v>0</v>
      </c>
      <c r="G78" s="7">
        <f t="shared" si="286"/>
        <v>16.666666666666664</v>
      </c>
      <c r="H78" s="7">
        <f t="shared" si="286"/>
        <v>8.3333333333333321</v>
      </c>
      <c r="I78" s="7">
        <f t="shared" si="286"/>
        <v>41.666666666666671</v>
      </c>
      <c r="J78" s="7">
        <f t="shared" si="286"/>
        <v>0</v>
      </c>
      <c r="K78" s="33">
        <f t="shared" ref="K78:L78" si="287">IF(K474="","－",K474)</f>
        <v>52.182539682539677</v>
      </c>
      <c r="L78" s="33">
        <f t="shared" si="287"/>
        <v>78.273809523809518</v>
      </c>
      <c r="M78" s="23">
        <f t="shared" si="267"/>
        <v>4</v>
      </c>
      <c r="N78" s="7">
        <f t="shared" ref="N78:S78" si="288">IF($M78=0,0,N474/$M78*100)</f>
        <v>100</v>
      </c>
      <c r="O78" s="7">
        <f t="shared" si="288"/>
        <v>0</v>
      </c>
      <c r="P78" s="7">
        <f t="shared" si="288"/>
        <v>0</v>
      </c>
      <c r="Q78" s="7">
        <f t="shared" si="288"/>
        <v>0</v>
      </c>
      <c r="R78" s="7">
        <f t="shared" si="288"/>
        <v>0</v>
      </c>
      <c r="S78" s="7">
        <f t="shared" si="288"/>
        <v>0</v>
      </c>
      <c r="T78" s="33">
        <f t="shared" ref="T78:U78" si="289">IF(T474="","－",T474)</f>
        <v>0</v>
      </c>
      <c r="U78" s="33" t="str">
        <f t="shared" si="289"/>
        <v>－</v>
      </c>
    </row>
    <row r="79" spans="1:21" ht="15" customHeight="1" x14ac:dyDescent="0.2">
      <c r="A79" s="16"/>
      <c r="B79" s="30" t="s">
        <v>35</v>
      </c>
      <c r="C79" s="12" t="s">
        <v>24</v>
      </c>
      <c r="D79" s="22">
        <f t="shared" ref="D79:E79" si="290">D475</f>
        <v>529</v>
      </c>
      <c r="E79" s="4">
        <f t="shared" si="290"/>
        <v>286</v>
      </c>
      <c r="F79" s="4">
        <f>F475</f>
        <v>93</v>
      </c>
      <c r="G79" s="4">
        <f t="shared" ref="G79:I79" si="291">G475</f>
        <v>46</v>
      </c>
      <c r="H79" s="4">
        <f t="shared" si="291"/>
        <v>61</v>
      </c>
      <c r="I79" s="4">
        <f t="shared" si="291"/>
        <v>34</v>
      </c>
      <c r="J79" s="4">
        <f>J475</f>
        <v>9</v>
      </c>
      <c r="K79" s="32">
        <f>IF(K475="","－",K475)</f>
        <v>19.415272730475753</v>
      </c>
      <c r="L79" s="32">
        <f>IF(L475="","－",L475)</f>
        <v>43.145050512168346</v>
      </c>
      <c r="M79" s="22">
        <f t="shared" ref="M79:R79" si="292">M475</f>
        <v>363</v>
      </c>
      <c r="N79" s="4">
        <f t="shared" si="292"/>
        <v>294</v>
      </c>
      <c r="O79" s="4">
        <f t="shared" si="292"/>
        <v>13</v>
      </c>
      <c r="P79" s="4">
        <f t="shared" si="292"/>
        <v>14</v>
      </c>
      <c r="Q79" s="4">
        <f t="shared" si="292"/>
        <v>5</v>
      </c>
      <c r="R79" s="4">
        <f t="shared" si="292"/>
        <v>27</v>
      </c>
      <c r="S79" s="4">
        <f>S475</f>
        <v>10</v>
      </c>
      <c r="T79" s="32">
        <f>IF(T475="","－",T475)</f>
        <v>12.047641530644363</v>
      </c>
      <c r="U79" s="32">
        <f>IF(U475="","－",U475)</f>
        <v>72.081651869787464</v>
      </c>
    </row>
    <row r="80" spans="1:21" ht="15" customHeight="1" x14ac:dyDescent="0.2">
      <c r="A80" s="16"/>
      <c r="B80" s="25" t="s">
        <v>36</v>
      </c>
      <c r="C80" s="15"/>
      <c r="D80" s="14">
        <f>IF(SUM(E80:J80)&gt;100,"－",SUM(E80:J80))</f>
        <v>100.00000000000001</v>
      </c>
      <c r="E80" s="13">
        <f t="shared" ref="E80:J80" si="293">E475/$D79*100</f>
        <v>54.06427221172023</v>
      </c>
      <c r="F80" s="13">
        <f t="shared" si="293"/>
        <v>17.580340264650285</v>
      </c>
      <c r="G80" s="13">
        <f t="shared" si="293"/>
        <v>8.695652173913043</v>
      </c>
      <c r="H80" s="13">
        <f t="shared" si="293"/>
        <v>11.531190926275993</v>
      </c>
      <c r="I80" s="13">
        <f t="shared" si="293"/>
        <v>6.4272211720226844</v>
      </c>
      <c r="J80" s="13">
        <f t="shared" si="293"/>
        <v>1.7013232514177694</v>
      </c>
      <c r="K80" s="14" t="s">
        <v>142</v>
      </c>
      <c r="L80" s="14" t="s">
        <v>142</v>
      </c>
      <c r="M80" s="14">
        <f>IF(SUM(N80:S80)&gt;100,"－",SUM(N80:S80))</f>
        <v>99.999999999999986</v>
      </c>
      <c r="N80" s="13">
        <f t="shared" ref="N80:S80" si="294">N475/$M79*100</f>
        <v>80.991735537190081</v>
      </c>
      <c r="O80" s="13">
        <f t="shared" si="294"/>
        <v>3.5812672176308542</v>
      </c>
      <c r="P80" s="13">
        <f t="shared" si="294"/>
        <v>3.8567493112947657</v>
      </c>
      <c r="Q80" s="13">
        <f t="shared" si="294"/>
        <v>1.3774104683195594</v>
      </c>
      <c r="R80" s="13">
        <f t="shared" si="294"/>
        <v>7.4380165289256199</v>
      </c>
      <c r="S80" s="13">
        <f t="shared" si="294"/>
        <v>2.7548209366391188</v>
      </c>
      <c r="T80" s="14" t="s">
        <v>142</v>
      </c>
      <c r="U80" s="14" t="s">
        <v>142</v>
      </c>
    </row>
    <row r="81" spans="1:21" ht="15" customHeight="1" x14ac:dyDescent="0.2">
      <c r="A81" s="16"/>
      <c r="B81" s="25" t="s">
        <v>37</v>
      </c>
      <c r="C81" s="18" t="s">
        <v>160</v>
      </c>
      <c r="D81" s="23">
        <f>D477</f>
        <v>361</v>
      </c>
      <c r="E81" s="7">
        <f t="shared" ref="E81:J81" si="295">IF($D81=0,0,E477/$D81*100)</f>
        <v>56.50969529085873</v>
      </c>
      <c r="F81" s="7">
        <f t="shared" si="295"/>
        <v>18.005540166204987</v>
      </c>
      <c r="G81" s="7">
        <f t="shared" si="295"/>
        <v>9.418282548476455</v>
      </c>
      <c r="H81" s="7">
        <f t="shared" si="295"/>
        <v>8.0332409972299157</v>
      </c>
      <c r="I81" s="7">
        <f t="shared" si="295"/>
        <v>6.094182825484765</v>
      </c>
      <c r="J81" s="7">
        <f t="shared" si="295"/>
        <v>1.9390581717451523</v>
      </c>
      <c r="K81" s="33">
        <f t="shared" ref="K81:L81" si="296">IF(K477="","－",K477)</f>
        <v>17.507973611037226</v>
      </c>
      <c r="L81" s="33">
        <f t="shared" si="296"/>
        <v>41.318817722047854</v>
      </c>
      <c r="M81" s="23">
        <f>M477</f>
        <v>255</v>
      </c>
      <c r="N81" s="7">
        <f t="shared" ref="N81:S81" si="297">IF($M81=0,0,N477/$M81*100)</f>
        <v>77.254901960784323</v>
      </c>
      <c r="O81" s="7">
        <f t="shared" si="297"/>
        <v>4.3137254901960782</v>
      </c>
      <c r="P81" s="7">
        <f t="shared" si="297"/>
        <v>4.3137254901960782</v>
      </c>
      <c r="Q81" s="7">
        <f t="shared" si="297"/>
        <v>1.5686274509803921</v>
      </c>
      <c r="R81" s="7">
        <f t="shared" si="297"/>
        <v>9.8039215686274517</v>
      </c>
      <c r="S81" s="7">
        <f t="shared" si="297"/>
        <v>2.7450980392156863</v>
      </c>
      <c r="T81" s="33">
        <f t="shared" ref="T81:U81" si="298">IF(T477="","－",T477)</f>
        <v>15.197292626728109</v>
      </c>
      <c r="U81" s="33">
        <f t="shared" si="298"/>
        <v>73.900560224089631</v>
      </c>
    </row>
    <row r="82" spans="1:21" ht="15" customHeight="1" x14ac:dyDescent="0.2">
      <c r="A82" s="16"/>
      <c r="B82" s="25"/>
      <c r="C82" s="18" t="s">
        <v>161</v>
      </c>
      <c r="D82" s="23">
        <f t="shared" ref="D82:D87" si="299">D478</f>
        <v>84</v>
      </c>
      <c r="E82" s="7">
        <f t="shared" ref="E82:J82" si="300">IF($D82=0,0,E478/$D82*100)</f>
        <v>50</v>
      </c>
      <c r="F82" s="7">
        <f t="shared" si="300"/>
        <v>14.285714285714285</v>
      </c>
      <c r="G82" s="7">
        <f t="shared" si="300"/>
        <v>5.9523809523809517</v>
      </c>
      <c r="H82" s="7">
        <f t="shared" si="300"/>
        <v>20.238095238095237</v>
      </c>
      <c r="I82" s="7">
        <f t="shared" si="300"/>
        <v>8.3333333333333321</v>
      </c>
      <c r="J82" s="7">
        <f t="shared" si="300"/>
        <v>1.1904761904761905</v>
      </c>
      <c r="K82" s="33">
        <f t="shared" ref="K82:L82" si="301">IF(K478="","－",K478)</f>
        <v>24.695700093607513</v>
      </c>
      <c r="L82" s="33">
        <f t="shared" si="301"/>
        <v>49.993734335839605</v>
      </c>
      <c r="M82" s="23">
        <f t="shared" ref="M82:M87" si="302">M478</f>
        <v>55</v>
      </c>
      <c r="N82" s="7">
        <f t="shared" ref="N82:S82" si="303">IF($M82=0,0,N478/$M82*100)</f>
        <v>87.272727272727266</v>
      </c>
      <c r="O82" s="7">
        <f t="shared" si="303"/>
        <v>1.8181818181818181</v>
      </c>
      <c r="P82" s="7">
        <f t="shared" si="303"/>
        <v>3.6363636363636362</v>
      </c>
      <c r="Q82" s="7">
        <f t="shared" si="303"/>
        <v>1.8181818181818181</v>
      </c>
      <c r="R82" s="7">
        <f t="shared" si="303"/>
        <v>1.8181818181818181</v>
      </c>
      <c r="S82" s="7">
        <f t="shared" si="303"/>
        <v>3.6363636363636362</v>
      </c>
      <c r="T82" s="33">
        <f t="shared" ref="T82:U82" si="304">IF(T478="","－",T478)</f>
        <v>5.880503144654087</v>
      </c>
      <c r="U82" s="33">
        <f t="shared" si="304"/>
        <v>62.333333333333329</v>
      </c>
    </row>
    <row r="83" spans="1:21" ht="15" customHeight="1" x14ac:dyDescent="0.2">
      <c r="A83" s="16"/>
      <c r="B83" s="25"/>
      <c r="C83" s="18" t="s">
        <v>162</v>
      </c>
      <c r="D83" s="23">
        <f t="shared" si="299"/>
        <v>26</v>
      </c>
      <c r="E83" s="7">
        <f t="shared" ref="E83:J83" si="305">IF($D83=0,0,E479/$D83*100)</f>
        <v>42.307692307692307</v>
      </c>
      <c r="F83" s="7">
        <f t="shared" si="305"/>
        <v>26.923076923076923</v>
      </c>
      <c r="G83" s="7">
        <f t="shared" si="305"/>
        <v>7.6923076923076925</v>
      </c>
      <c r="H83" s="7">
        <f t="shared" si="305"/>
        <v>11.538461538461538</v>
      </c>
      <c r="I83" s="7">
        <f t="shared" si="305"/>
        <v>11.538461538461538</v>
      </c>
      <c r="J83" s="7">
        <f t="shared" si="305"/>
        <v>0</v>
      </c>
      <c r="K83" s="33">
        <f t="shared" ref="K83:L83" si="306">IF(K479="","－",K479)</f>
        <v>25.352564102564102</v>
      </c>
      <c r="L83" s="33">
        <f t="shared" si="306"/>
        <v>43.944444444444443</v>
      </c>
      <c r="M83" s="23">
        <f t="shared" si="302"/>
        <v>14</v>
      </c>
      <c r="N83" s="7">
        <f t="shared" ref="N83:S83" si="307">IF($M83=0,0,N479/$M83*100)</f>
        <v>100</v>
      </c>
      <c r="O83" s="7">
        <f t="shared" si="307"/>
        <v>0</v>
      </c>
      <c r="P83" s="7">
        <f t="shared" si="307"/>
        <v>0</v>
      </c>
      <c r="Q83" s="7">
        <f t="shared" si="307"/>
        <v>0</v>
      </c>
      <c r="R83" s="7">
        <f t="shared" si="307"/>
        <v>0</v>
      </c>
      <c r="S83" s="7">
        <f t="shared" si="307"/>
        <v>0</v>
      </c>
      <c r="T83" s="33">
        <f t="shared" ref="T83:U83" si="308">IF(T479="","－",T479)</f>
        <v>0</v>
      </c>
      <c r="U83" s="33" t="str">
        <f t="shared" si="308"/>
        <v>－</v>
      </c>
    </row>
    <row r="84" spans="1:21" ht="15" customHeight="1" x14ac:dyDescent="0.2">
      <c r="A84" s="16"/>
      <c r="B84" s="25"/>
      <c r="C84" s="18" t="s">
        <v>163</v>
      </c>
      <c r="D84" s="23">
        <f t="shared" si="299"/>
        <v>39</v>
      </c>
      <c r="E84" s="7">
        <f t="shared" ref="E84:J84" si="309">IF($D84=0,0,E480/$D84*100)</f>
        <v>46.153846153846153</v>
      </c>
      <c r="F84" s="7">
        <f t="shared" si="309"/>
        <v>17.948717948717949</v>
      </c>
      <c r="G84" s="7">
        <f t="shared" si="309"/>
        <v>10.256410256410255</v>
      </c>
      <c r="H84" s="7">
        <f t="shared" si="309"/>
        <v>20.512820512820511</v>
      </c>
      <c r="I84" s="7">
        <f t="shared" si="309"/>
        <v>5.1282051282051277</v>
      </c>
      <c r="J84" s="7">
        <f t="shared" si="309"/>
        <v>0</v>
      </c>
      <c r="K84" s="33">
        <f t="shared" ref="K84:L84" si="310">IF(K480="","－",K480)</f>
        <v>23.227591122327965</v>
      </c>
      <c r="L84" s="33">
        <f t="shared" si="310"/>
        <v>43.136954941466222</v>
      </c>
      <c r="M84" s="23">
        <f t="shared" si="302"/>
        <v>28</v>
      </c>
      <c r="N84" s="7">
        <f t="shared" ref="N84:S84" si="311">IF($M84=0,0,N480/$M84*100)</f>
        <v>89.285714285714292</v>
      </c>
      <c r="O84" s="7">
        <f t="shared" si="311"/>
        <v>3.5714285714285712</v>
      </c>
      <c r="P84" s="7">
        <f t="shared" si="311"/>
        <v>3.5714285714285712</v>
      </c>
      <c r="Q84" s="7">
        <f t="shared" si="311"/>
        <v>0</v>
      </c>
      <c r="R84" s="7">
        <f t="shared" si="311"/>
        <v>3.5714285714285712</v>
      </c>
      <c r="S84" s="7">
        <f t="shared" si="311"/>
        <v>0</v>
      </c>
      <c r="T84" s="33">
        <f t="shared" ref="T84:U84" si="312">IF(T480="","－",T480)</f>
        <v>6.1507936507936511</v>
      </c>
      <c r="U84" s="33">
        <f t="shared" si="312"/>
        <v>57.407407407407412</v>
      </c>
    </row>
    <row r="85" spans="1:21" ht="15" customHeight="1" x14ac:dyDescent="0.2">
      <c r="A85" s="16"/>
      <c r="B85" s="25"/>
      <c r="C85" s="18" t="s">
        <v>164</v>
      </c>
      <c r="D85" s="23">
        <f t="shared" si="299"/>
        <v>1</v>
      </c>
      <c r="E85" s="7">
        <f t="shared" ref="E85:J85" si="313">IF($D85=0,0,E481/$D85*100)</f>
        <v>100</v>
      </c>
      <c r="F85" s="7">
        <f t="shared" si="313"/>
        <v>0</v>
      </c>
      <c r="G85" s="7">
        <f t="shared" si="313"/>
        <v>0</v>
      </c>
      <c r="H85" s="7">
        <f t="shared" si="313"/>
        <v>0</v>
      </c>
      <c r="I85" s="7">
        <f t="shared" si="313"/>
        <v>0</v>
      </c>
      <c r="J85" s="7">
        <f t="shared" si="313"/>
        <v>0</v>
      </c>
      <c r="K85" s="33">
        <f t="shared" ref="K85:L85" si="314">IF(K481="","－",K481)</f>
        <v>0</v>
      </c>
      <c r="L85" s="33" t="str">
        <f t="shared" si="314"/>
        <v>－</v>
      </c>
      <c r="M85" s="23">
        <f t="shared" si="302"/>
        <v>1</v>
      </c>
      <c r="N85" s="7">
        <f t="shared" ref="N85:S85" si="315">IF($M85=0,0,N481/$M85*100)</f>
        <v>100</v>
      </c>
      <c r="O85" s="7">
        <f t="shared" si="315"/>
        <v>0</v>
      </c>
      <c r="P85" s="7">
        <f t="shared" si="315"/>
        <v>0</v>
      </c>
      <c r="Q85" s="7">
        <f t="shared" si="315"/>
        <v>0</v>
      </c>
      <c r="R85" s="7">
        <f t="shared" si="315"/>
        <v>0</v>
      </c>
      <c r="S85" s="7">
        <f t="shared" si="315"/>
        <v>0</v>
      </c>
      <c r="T85" s="33">
        <f t="shared" ref="T85:U85" si="316">IF(T481="","－",T481)</f>
        <v>0</v>
      </c>
      <c r="U85" s="33" t="str">
        <f t="shared" si="316"/>
        <v>－</v>
      </c>
    </row>
    <row r="86" spans="1:21" ht="15" customHeight="1" x14ac:dyDescent="0.2">
      <c r="A86" s="16"/>
      <c r="B86" s="25"/>
      <c r="C86" s="18" t="s">
        <v>165</v>
      </c>
      <c r="D86" s="23">
        <f t="shared" si="299"/>
        <v>14</v>
      </c>
      <c r="E86" s="7">
        <f t="shared" ref="E86:J86" si="317">IF($D86=0,0,E482/$D86*100)</f>
        <v>57.142857142857139</v>
      </c>
      <c r="F86" s="7">
        <f t="shared" si="317"/>
        <v>14.285714285714285</v>
      </c>
      <c r="G86" s="7">
        <f t="shared" si="317"/>
        <v>0</v>
      </c>
      <c r="H86" s="7">
        <f t="shared" si="317"/>
        <v>21.428571428571427</v>
      </c>
      <c r="I86" s="7">
        <f t="shared" si="317"/>
        <v>0</v>
      </c>
      <c r="J86" s="7">
        <f t="shared" si="317"/>
        <v>7.1428571428571423</v>
      </c>
      <c r="K86" s="33">
        <f t="shared" ref="K86:L86" si="318">IF(K482="","－",K482)</f>
        <v>15.384615384615385</v>
      </c>
      <c r="L86" s="33">
        <f t="shared" si="318"/>
        <v>40</v>
      </c>
      <c r="M86" s="23">
        <f t="shared" si="302"/>
        <v>7</v>
      </c>
      <c r="N86" s="7">
        <f t="shared" ref="N86:S86" si="319">IF($M86=0,0,N482/$M86*100)</f>
        <v>85.714285714285708</v>
      </c>
      <c r="O86" s="7">
        <f t="shared" si="319"/>
        <v>0</v>
      </c>
      <c r="P86" s="7">
        <f t="shared" si="319"/>
        <v>0</v>
      </c>
      <c r="Q86" s="7">
        <f t="shared" si="319"/>
        <v>0</v>
      </c>
      <c r="R86" s="7">
        <f t="shared" si="319"/>
        <v>0</v>
      </c>
      <c r="S86" s="7">
        <f t="shared" si="319"/>
        <v>14.285714285714285</v>
      </c>
      <c r="T86" s="33">
        <f t="shared" ref="T86:U86" si="320">IF(T482="","－",T482)</f>
        <v>0</v>
      </c>
      <c r="U86" s="33" t="str">
        <f t="shared" si="320"/>
        <v>－</v>
      </c>
    </row>
    <row r="87" spans="1:21" ht="15" customHeight="1" x14ac:dyDescent="0.2">
      <c r="A87" s="18"/>
      <c r="B87" s="26"/>
      <c r="C87" s="19" t="s">
        <v>141</v>
      </c>
      <c r="D87" s="24">
        <f t="shared" si="299"/>
        <v>4</v>
      </c>
      <c r="E87" s="5">
        <f t="shared" ref="E87:J87" si="321">IF($D87=0,0,E483/$D87*100)</f>
        <v>50</v>
      </c>
      <c r="F87" s="5">
        <f t="shared" si="321"/>
        <v>0</v>
      </c>
      <c r="G87" s="5">
        <f t="shared" si="321"/>
        <v>25</v>
      </c>
      <c r="H87" s="5">
        <f t="shared" si="321"/>
        <v>25</v>
      </c>
      <c r="I87" s="5">
        <f t="shared" si="321"/>
        <v>0</v>
      </c>
      <c r="J87" s="5">
        <f t="shared" si="321"/>
        <v>0</v>
      </c>
      <c r="K87" s="34">
        <f t="shared" ref="K87:L87" si="322">IF(K483="","－",K483)</f>
        <v>20.833333333333332</v>
      </c>
      <c r="L87" s="34">
        <f t="shared" si="322"/>
        <v>41.666666666666664</v>
      </c>
      <c r="M87" s="24">
        <f t="shared" si="302"/>
        <v>3</v>
      </c>
      <c r="N87" s="5">
        <f t="shared" ref="N87:S87" si="323">IF($M87=0,0,N483/$M87*100)</f>
        <v>100</v>
      </c>
      <c r="O87" s="5">
        <f t="shared" si="323"/>
        <v>0</v>
      </c>
      <c r="P87" s="5">
        <f t="shared" si="323"/>
        <v>0</v>
      </c>
      <c r="Q87" s="5">
        <f t="shared" si="323"/>
        <v>0</v>
      </c>
      <c r="R87" s="5">
        <f t="shared" si="323"/>
        <v>0</v>
      </c>
      <c r="S87" s="5">
        <f t="shared" si="323"/>
        <v>0</v>
      </c>
      <c r="T87" s="34">
        <f t="shared" ref="T87:U87" si="324">IF(T483="","－",T483)</f>
        <v>0</v>
      </c>
      <c r="U87" s="34" t="str">
        <f t="shared" si="324"/>
        <v>－</v>
      </c>
    </row>
    <row r="88" spans="1:21" ht="15" customHeight="1" x14ac:dyDescent="0.2">
      <c r="A88" s="16"/>
      <c r="B88" s="105" t="s">
        <v>38</v>
      </c>
      <c r="C88" s="12" t="s">
        <v>24</v>
      </c>
      <c r="D88" s="22">
        <f t="shared" ref="D88:E88" si="325">D484</f>
        <v>697</v>
      </c>
      <c r="E88" s="4">
        <f t="shared" si="325"/>
        <v>284</v>
      </c>
      <c r="F88" s="4">
        <f>F484</f>
        <v>129</v>
      </c>
      <c r="G88" s="4">
        <f t="shared" ref="G88:I88" si="326">G484</f>
        <v>76</v>
      </c>
      <c r="H88" s="4">
        <f t="shared" si="326"/>
        <v>100</v>
      </c>
      <c r="I88" s="4">
        <f t="shared" si="326"/>
        <v>100</v>
      </c>
      <c r="J88" s="4">
        <f>J484</f>
        <v>8</v>
      </c>
      <c r="K88" s="32">
        <f>IF(K484="","－",K484)</f>
        <v>30.685736174757476</v>
      </c>
      <c r="L88" s="32">
        <f>IF(L484="","－",L484)</f>
        <v>52.203635121994822</v>
      </c>
      <c r="M88" s="22">
        <f t="shared" ref="M88:R88" si="327">M484</f>
        <v>379</v>
      </c>
      <c r="N88" s="4">
        <f t="shared" si="327"/>
        <v>302</v>
      </c>
      <c r="O88" s="4">
        <f t="shared" si="327"/>
        <v>13</v>
      </c>
      <c r="P88" s="4">
        <f t="shared" si="327"/>
        <v>17</v>
      </c>
      <c r="Q88" s="4">
        <f t="shared" si="327"/>
        <v>2</v>
      </c>
      <c r="R88" s="4">
        <f t="shared" si="327"/>
        <v>42</v>
      </c>
      <c r="S88" s="4">
        <f>S484</f>
        <v>3</v>
      </c>
      <c r="T88" s="32">
        <f>IF(T484="","－",T484)</f>
        <v>14.936173460109631</v>
      </c>
      <c r="U88" s="32">
        <f>IF(U484="","－",U484)</f>
        <v>75.891908391908387</v>
      </c>
    </row>
    <row r="89" spans="1:21" ht="15" customHeight="1" x14ac:dyDescent="0.2">
      <c r="A89" s="16"/>
      <c r="B89" s="106"/>
      <c r="C89" s="15"/>
      <c r="D89" s="14">
        <f>IF(SUM(E89:J89)&gt;100,"－",SUM(E89:J89))</f>
        <v>99.999999999999986</v>
      </c>
      <c r="E89" s="13">
        <f t="shared" ref="E89:J89" si="328">E484/$D88*100</f>
        <v>40.746054519368727</v>
      </c>
      <c r="F89" s="13">
        <f t="shared" si="328"/>
        <v>18.507890961262554</v>
      </c>
      <c r="G89" s="13">
        <f t="shared" si="328"/>
        <v>10.9038737446198</v>
      </c>
      <c r="H89" s="13">
        <f t="shared" si="328"/>
        <v>14.347202295552366</v>
      </c>
      <c r="I89" s="13">
        <f t="shared" si="328"/>
        <v>14.347202295552366</v>
      </c>
      <c r="J89" s="13">
        <f t="shared" si="328"/>
        <v>1.1477761836441895</v>
      </c>
      <c r="K89" s="14" t="s">
        <v>142</v>
      </c>
      <c r="L89" s="14" t="s">
        <v>142</v>
      </c>
      <c r="M89" s="14">
        <f>IF(SUM(N89:S89)&gt;100,"－",SUM(N89:S89))</f>
        <v>100</v>
      </c>
      <c r="N89" s="13">
        <f t="shared" ref="N89:S89" si="329">N484/$M88*100</f>
        <v>79.683377308707122</v>
      </c>
      <c r="O89" s="13">
        <f t="shared" si="329"/>
        <v>3.4300791556728232</v>
      </c>
      <c r="P89" s="13">
        <f t="shared" si="329"/>
        <v>4.4854881266490763</v>
      </c>
      <c r="Q89" s="13">
        <f t="shared" si="329"/>
        <v>0.52770448548812665</v>
      </c>
      <c r="R89" s="13">
        <f t="shared" si="329"/>
        <v>11.081794195250659</v>
      </c>
      <c r="S89" s="13">
        <f t="shared" si="329"/>
        <v>0.79155672823219003</v>
      </c>
      <c r="T89" s="14" t="s">
        <v>142</v>
      </c>
      <c r="U89" s="14" t="s">
        <v>142</v>
      </c>
    </row>
    <row r="90" spans="1:21" ht="15" customHeight="1" x14ac:dyDescent="0.2">
      <c r="A90" s="16"/>
      <c r="B90" s="106"/>
      <c r="C90" s="18" t="s">
        <v>160</v>
      </c>
      <c r="D90" s="23">
        <f>D486</f>
        <v>446</v>
      </c>
      <c r="E90" s="7">
        <f t="shared" ref="E90:J90" si="330">IF($D90=0,0,E486/$D90*100)</f>
        <v>43.27354260089686</v>
      </c>
      <c r="F90" s="7">
        <f t="shared" si="330"/>
        <v>20.627802690582961</v>
      </c>
      <c r="G90" s="7">
        <f t="shared" si="330"/>
        <v>11.210762331838566</v>
      </c>
      <c r="H90" s="7">
        <f t="shared" si="330"/>
        <v>11.210762331838566</v>
      </c>
      <c r="I90" s="7">
        <f t="shared" si="330"/>
        <v>12.107623318385651</v>
      </c>
      <c r="J90" s="7">
        <f t="shared" si="330"/>
        <v>1.5695067264573992</v>
      </c>
      <c r="K90" s="33">
        <f t="shared" ref="K90:L90" si="331">IF(K486="","－",K486)</f>
        <v>27.229033679612488</v>
      </c>
      <c r="L90" s="33">
        <f t="shared" si="331"/>
        <v>48.591649533942615</v>
      </c>
      <c r="M90" s="23">
        <f>M486</f>
        <v>251</v>
      </c>
      <c r="N90" s="7">
        <f t="shared" ref="N90:S90" si="332">IF($M90=0,0,N486/$M90*100)</f>
        <v>74.900398406374507</v>
      </c>
      <c r="O90" s="7">
        <f t="shared" si="332"/>
        <v>3.9840637450199203</v>
      </c>
      <c r="P90" s="7">
        <f t="shared" si="332"/>
        <v>5.9760956175298805</v>
      </c>
      <c r="Q90" s="7">
        <f t="shared" si="332"/>
        <v>0.39840637450199201</v>
      </c>
      <c r="R90" s="7">
        <f t="shared" si="332"/>
        <v>14.342629482071715</v>
      </c>
      <c r="S90" s="7">
        <f t="shared" si="332"/>
        <v>0.39840637450199201</v>
      </c>
      <c r="T90" s="33">
        <f t="shared" ref="T90:U90" si="333">IF(T486="","－",T486)</f>
        <v>18.988253968253968</v>
      </c>
      <c r="U90" s="33">
        <f t="shared" si="333"/>
        <v>76.565540194572449</v>
      </c>
    </row>
    <row r="91" spans="1:21" ht="15" customHeight="1" x14ac:dyDescent="0.2">
      <c r="A91" s="16"/>
      <c r="B91" s="106"/>
      <c r="C91" s="18" t="s">
        <v>161</v>
      </c>
      <c r="D91" s="23">
        <f t="shared" ref="D91:D96" si="334">D487</f>
        <v>52</v>
      </c>
      <c r="E91" s="7">
        <f t="shared" ref="E91:J91" si="335">IF($D91=0,0,E487/$D91*100)</f>
        <v>46.153846153846153</v>
      </c>
      <c r="F91" s="7">
        <f t="shared" si="335"/>
        <v>13.461538461538462</v>
      </c>
      <c r="G91" s="7">
        <f t="shared" si="335"/>
        <v>9.6153846153846168</v>
      </c>
      <c r="H91" s="7">
        <f t="shared" si="335"/>
        <v>15.384615384615385</v>
      </c>
      <c r="I91" s="7">
        <f t="shared" si="335"/>
        <v>13.461538461538462</v>
      </c>
      <c r="J91" s="7">
        <f t="shared" si="335"/>
        <v>1.9230769230769231</v>
      </c>
      <c r="K91" s="33">
        <f t="shared" ref="K91:L91" si="336">IF(K487="","－",K487)</f>
        <v>29.286138697903404</v>
      </c>
      <c r="L91" s="33">
        <f t="shared" si="336"/>
        <v>55.318261984928647</v>
      </c>
      <c r="M91" s="23">
        <f t="shared" ref="M91:M96" si="337">M487</f>
        <v>27</v>
      </c>
      <c r="N91" s="7">
        <f t="shared" ref="N91:S91" si="338">IF($M91=0,0,N487/$M91*100)</f>
        <v>77.777777777777786</v>
      </c>
      <c r="O91" s="7">
        <f t="shared" si="338"/>
        <v>7.4074074074074066</v>
      </c>
      <c r="P91" s="7">
        <f t="shared" si="338"/>
        <v>0</v>
      </c>
      <c r="Q91" s="7">
        <f t="shared" si="338"/>
        <v>0</v>
      </c>
      <c r="R91" s="7">
        <f t="shared" si="338"/>
        <v>7.4074074074074066</v>
      </c>
      <c r="S91" s="7">
        <f t="shared" si="338"/>
        <v>7.4074074074074066</v>
      </c>
      <c r="T91" s="33">
        <f t="shared" ref="T91:U91" si="339">IF(T487="","－",T487)</f>
        <v>10.133333333333333</v>
      </c>
      <c r="U91" s="33">
        <f t="shared" si="339"/>
        <v>63.333333333333329</v>
      </c>
    </row>
    <row r="92" spans="1:21" ht="15" customHeight="1" x14ac:dyDescent="0.2">
      <c r="A92" s="16"/>
      <c r="B92" s="106"/>
      <c r="C92" s="18" t="s">
        <v>162</v>
      </c>
      <c r="D92" s="23">
        <f t="shared" si="334"/>
        <v>72</v>
      </c>
      <c r="E92" s="7">
        <f t="shared" ref="E92:J92" si="340">IF($D92=0,0,E488/$D92*100)</f>
        <v>31.944444444444443</v>
      </c>
      <c r="F92" s="7">
        <f t="shared" si="340"/>
        <v>8.3333333333333321</v>
      </c>
      <c r="G92" s="7">
        <f t="shared" si="340"/>
        <v>11.111111111111111</v>
      </c>
      <c r="H92" s="7">
        <f t="shared" si="340"/>
        <v>25</v>
      </c>
      <c r="I92" s="7">
        <f t="shared" si="340"/>
        <v>23.611111111111111</v>
      </c>
      <c r="J92" s="7">
        <f t="shared" si="340"/>
        <v>0</v>
      </c>
      <c r="K92" s="33">
        <f t="shared" ref="K92:L92" si="341">IF(K488="","－",K488)</f>
        <v>44.818630443630447</v>
      </c>
      <c r="L92" s="33">
        <f t="shared" si="341"/>
        <v>65.855946774314134</v>
      </c>
      <c r="M92" s="23">
        <f t="shared" si="337"/>
        <v>28</v>
      </c>
      <c r="N92" s="7">
        <f t="shared" ref="N92:S92" si="342">IF($M92=0,0,N488/$M92*100)</f>
        <v>100</v>
      </c>
      <c r="O92" s="7">
        <f t="shared" si="342"/>
        <v>0</v>
      </c>
      <c r="P92" s="7">
        <f t="shared" si="342"/>
        <v>0</v>
      </c>
      <c r="Q92" s="7">
        <f t="shared" si="342"/>
        <v>0</v>
      </c>
      <c r="R92" s="7">
        <f t="shared" si="342"/>
        <v>0</v>
      </c>
      <c r="S92" s="7">
        <f t="shared" si="342"/>
        <v>0</v>
      </c>
      <c r="T92" s="33">
        <f t="shared" ref="T92:U92" si="343">IF(T488="","－",T488)</f>
        <v>0</v>
      </c>
      <c r="U92" s="33" t="str">
        <f t="shared" si="343"/>
        <v>－</v>
      </c>
    </row>
    <row r="93" spans="1:21" ht="15" customHeight="1" x14ac:dyDescent="0.2">
      <c r="A93" s="16"/>
      <c r="B93" s="25"/>
      <c r="C93" s="18" t="s">
        <v>163</v>
      </c>
      <c r="D93" s="23">
        <f t="shared" si="334"/>
        <v>93</v>
      </c>
      <c r="E93" s="7">
        <f t="shared" ref="E93:J93" si="344">IF($D93=0,0,E489/$D93*100)</f>
        <v>30.107526881720432</v>
      </c>
      <c r="F93" s="7">
        <f t="shared" si="344"/>
        <v>24.731182795698924</v>
      </c>
      <c r="G93" s="7">
        <f t="shared" si="344"/>
        <v>11.827956989247312</v>
      </c>
      <c r="H93" s="7">
        <f t="shared" si="344"/>
        <v>20.43010752688172</v>
      </c>
      <c r="I93" s="7">
        <f t="shared" si="344"/>
        <v>12.903225806451612</v>
      </c>
      <c r="J93" s="7">
        <f t="shared" si="344"/>
        <v>0</v>
      </c>
      <c r="K93" s="33">
        <f t="shared" ref="K93:L93" si="345">IF(K489="","－",K489)</f>
        <v>33.184620981734732</v>
      </c>
      <c r="L93" s="33">
        <f t="shared" si="345"/>
        <v>47.479534635405081</v>
      </c>
      <c r="M93" s="23">
        <f t="shared" si="337"/>
        <v>59</v>
      </c>
      <c r="N93" s="7">
        <f t="shared" ref="N93:S93" si="346">IF($M93=0,0,N489/$M93*100)</f>
        <v>88.135593220338976</v>
      </c>
      <c r="O93" s="7">
        <f t="shared" si="346"/>
        <v>1.6949152542372881</v>
      </c>
      <c r="P93" s="7">
        <f t="shared" si="346"/>
        <v>3.3898305084745761</v>
      </c>
      <c r="Q93" s="7">
        <f t="shared" si="346"/>
        <v>1.6949152542372881</v>
      </c>
      <c r="R93" s="7">
        <f t="shared" si="346"/>
        <v>5.0847457627118651</v>
      </c>
      <c r="S93" s="7">
        <f t="shared" si="346"/>
        <v>0</v>
      </c>
      <c r="T93" s="33">
        <f t="shared" ref="T93:U93" si="347">IF(T489="","－",T489)</f>
        <v>8.7390575526168739</v>
      </c>
      <c r="U93" s="33">
        <f t="shared" si="347"/>
        <v>73.657770800627944</v>
      </c>
    </row>
    <row r="94" spans="1:21" ht="15" customHeight="1" x14ac:dyDescent="0.2">
      <c r="A94" s="16"/>
      <c r="B94" s="25"/>
      <c r="C94" s="18" t="s">
        <v>164</v>
      </c>
      <c r="D94" s="23">
        <f t="shared" si="334"/>
        <v>4</v>
      </c>
      <c r="E94" s="7">
        <f t="shared" ref="E94:J94" si="348">IF($D94=0,0,E490/$D94*100)</f>
        <v>25</v>
      </c>
      <c r="F94" s="7">
        <f t="shared" si="348"/>
        <v>0</v>
      </c>
      <c r="G94" s="7">
        <f t="shared" si="348"/>
        <v>25</v>
      </c>
      <c r="H94" s="7">
        <f t="shared" si="348"/>
        <v>0</v>
      </c>
      <c r="I94" s="7">
        <f t="shared" si="348"/>
        <v>50</v>
      </c>
      <c r="J94" s="7">
        <f t="shared" si="348"/>
        <v>0</v>
      </c>
      <c r="K94" s="33">
        <f t="shared" ref="K94:L94" si="349">IF(K490="","－",K490)</f>
        <v>60</v>
      </c>
      <c r="L94" s="33">
        <f t="shared" si="349"/>
        <v>80</v>
      </c>
      <c r="M94" s="23">
        <f t="shared" si="337"/>
        <v>1</v>
      </c>
      <c r="N94" s="7">
        <f t="shared" ref="N94:S94" si="350">IF($M94=0,0,N490/$M94*100)</f>
        <v>100</v>
      </c>
      <c r="O94" s="7">
        <f t="shared" si="350"/>
        <v>0</v>
      </c>
      <c r="P94" s="7">
        <f t="shared" si="350"/>
        <v>0</v>
      </c>
      <c r="Q94" s="7">
        <f t="shared" si="350"/>
        <v>0</v>
      </c>
      <c r="R94" s="7">
        <f t="shared" si="350"/>
        <v>0</v>
      </c>
      <c r="S94" s="7">
        <f t="shared" si="350"/>
        <v>0</v>
      </c>
      <c r="T94" s="33">
        <f t="shared" ref="T94:U94" si="351">IF(T490="","－",T490)</f>
        <v>0</v>
      </c>
      <c r="U94" s="33" t="str">
        <f t="shared" si="351"/>
        <v>－</v>
      </c>
    </row>
    <row r="95" spans="1:21" ht="15" customHeight="1" x14ac:dyDescent="0.2">
      <c r="A95" s="16"/>
      <c r="B95" s="25"/>
      <c r="C95" s="18" t="s">
        <v>165</v>
      </c>
      <c r="D95" s="23">
        <f t="shared" si="334"/>
        <v>21</v>
      </c>
      <c r="E95" s="7">
        <f t="shared" ref="E95:J95" si="352">IF($D95=0,0,E491/$D95*100)</f>
        <v>61.904761904761905</v>
      </c>
      <c r="F95" s="7">
        <f t="shared" si="352"/>
        <v>0</v>
      </c>
      <c r="G95" s="7">
        <f t="shared" si="352"/>
        <v>4.7619047619047619</v>
      </c>
      <c r="H95" s="7">
        <f t="shared" si="352"/>
        <v>9.5238095238095237</v>
      </c>
      <c r="I95" s="7">
        <f t="shared" si="352"/>
        <v>23.809523809523807</v>
      </c>
      <c r="J95" s="7">
        <f t="shared" si="352"/>
        <v>0</v>
      </c>
      <c r="K95" s="33">
        <f t="shared" ref="K95:L95" si="353">IF(K491="","－",K491)</f>
        <v>31.666666666666668</v>
      </c>
      <c r="L95" s="33">
        <f t="shared" si="353"/>
        <v>83.125</v>
      </c>
      <c r="M95" s="23">
        <f t="shared" si="337"/>
        <v>8</v>
      </c>
      <c r="N95" s="7">
        <f t="shared" ref="N95:S95" si="354">IF($M95=0,0,N491/$M95*100)</f>
        <v>87.5</v>
      </c>
      <c r="O95" s="7">
        <f t="shared" si="354"/>
        <v>0</v>
      </c>
      <c r="P95" s="7">
        <f t="shared" si="354"/>
        <v>0</v>
      </c>
      <c r="Q95" s="7">
        <f t="shared" si="354"/>
        <v>0</v>
      </c>
      <c r="R95" s="7">
        <f t="shared" si="354"/>
        <v>12.5</v>
      </c>
      <c r="S95" s="7">
        <f t="shared" si="354"/>
        <v>0</v>
      </c>
      <c r="T95" s="33">
        <f t="shared" ref="T95:U95" si="355">IF(T491="","－",T491)</f>
        <v>12.5</v>
      </c>
      <c r="U95" s="33">
        <f t="shared" si="355"/>
        <v>100</v>
      </c>
    </row>
    <row r="96" spans="1:21" ht="15" customHeight="1" x14ac:dyDescent="0.2">
      <c r="A96" s="17"/>
      <c r="B96" s="26"/>
      <c r="C96" s="19" t="s">
        <v>141</v>
      </c>
      <c r="D96" s="24">
        <f t="shared" si="334"/>
        <v>9</v>
      </c>
      <c r="E96" s="5">
        <f t="shared" ref="E96:J96" si="356">IF($D96=0,0,E492/$D96*100)</f>
        <v>22.222222222222221</v>
      </c>
      <c r="F96" s="5">
        <f t="shared" si="356"/>
        <v>11.111111111111111</v>
      </c>
      <c r="G96" s="5">
        <f t="shared" si="356"/>
        <v>0</v>
      </c>
      <c r="H96" s="5">
        <f t="shared" si="356"/>
        <v>33.333333333333329</v>
      </c>
      <c r="I96" s="5">
        <f t="shared" si="356"/>
        <v>33.333333333333329</v>
      </c>
      <c r="J96" s="5">
        <f t="shared" si="356"/>
        <v>0</v>
      </c>
      <c r="K96" s="34">
        <f t="shared" ref="K96:L96" si="357">IF(K492="","－",K492)</f>
        <v>53.024691358024683</v>
      </c>
      <c r="L96" s="34">
        <f t="shared" si="357"/>
        <v>68.174603174603163</v>
      </c>
      <c r="M96" s="24">
        <f t="shared" si="337"/>
        <v>5</v>
      </c>
      <c r="N96" s="5">
        <f t="shared" ref="N96:S96" si="358">IF($M96=0,0,N492/$M96*100)</f>
        <v>100</v>
      </c>
      <c r="O96" s="5">
        <f t="shared" si="358"/>
        <v>0</v>
      </c>
      <c r="P96" s="5">
        <f t="shared" si="358"/>
        <v>0</v>
      </c>
      <c r="Q96" s="5">
        <f t="shared" si="358"/>
        <v>0</v>
      </c>
      <c r="R96" s="5">
        <f t="shared" si="358"/>
        <v>0</v>
      </c>
      <c r="S96" s="5">
        <f t="shared" si="358"/>
        <v>0</v>
      </c>
      <c r="T96" s="34">
        <f t="shared" ref="T96:U96" si="359">IF(T492="","－",T492)</f>
        <v>0</v>
      </c>
      <c r="U96" s="34" t="str">
        <f t="shared" si="359"/>
        <v>－</v>
      </c>
    </row>
    <row r="97" spans="1:21" ht="15" customHeight="1" x14ac:dyDescent="0.2">
      <c r="A97" s="11" t="s">
        <v>22</v>
      </c>
      <c r="B97" s="6" t="s">
        <v>23</v>
      </c>
      <c r="C97" s="12" t="s">
        <v>24</v>
      </c>
      <c r="D97" s="22">
        <f t="shared" ref="D97:E97" si="360">D493</f>
        <v>825</v>
      </c>
      <c r="E97" s="4">
        <f t="shared" si="360"/>
        <v>218</v>
      </c>
      <c r="F97" s="4">
        <f>F493</f>
        <v>286</v>
      </c>
      <c r="G97" s="4">
        <f t="shared" ref="G97:I97" si="361">G493</f>
        <v>110</v>
      </c>
      <c r="H97" s="4">
        <f t="shared" si="361"/>
        <v>98</v>
      </c>
      <c r="I97" s="4">
        <f t="shared" si="361"/>
        <v>104</v>
      </c>
      <c r="J97" s="4">
        <f>J493</f>
        <v>9</v>
      </c>
      <c r="K97" s="32">
        <f>IF(K493="","－",K493)</f>
        <v>30.621679096662717</v>
      </c>
      <c r="L97" s="32">
        <f>IF(L493="","－",L493)</f>
        <v>41.784766125212002</v>
      </c>
      <c r="M97" s="22">
        <f t="shared" ref="M97:R97" si="362">M493</f>
        <v>614</v>
      </c>
      <c r="N97" s="4">
        <f t="shared" si="362"/>
        <v>383</v>
      </c>
      <c r="O97" s="4">
        <f t="shared" si="362"/>
        <v>45</v>
      </c>
      <c r="P97" s="4">
        <f t="shared" si="362"/>
        <v>55</v>
      </c>
      <c r="Q97" s="4">
        <f t="shared" si="362"/>
        <v>42</v>
      </c>
      <c r="R97" s="4">
        <f t="shared" si="362"/>
        <v>76</v>
      </c>
      <c r="S97" s="4">
        <f>S493</f>
        <v>13</v>
      </c>
      <c r="T97" s="32">
        <f>IF(T493="","－",T493)</f>
        <v>25.651470515598291</v>
      </c>
      <c r="U97" s="32">
        <f>IF(U493="","－",U493)</f>
        <v>70.718044861809972</v>
      </c>
    </row>
    <row r="98" spans="1:21" ht="15" customHeight="1" x14ac:dyDescent="0.2">
      <c r="A98" s="104" t="s">
        <v>25</v>
      </c>
      <c r="B98" s="6" t="s">
        <v>41</v>
      </c>
      <c r="C98" s="15"/>
      <c r="D98" s="14">
        <f>IF(SUM(E98:J98)&gt;100,"－",SUM(E98:J98))</f>
        <v>100</v>
      </c>
      <c r="E98" s="13">
        <f t="shared" ref="E98:J98" si="363">E493/$D97*100</f>
        <v>26.424242424242422</v>
      </c>
      <c r="F98" s="13">
        <f t="shared" si="363"/>
        <v>34.666666666666671</v>
      </c>
      <c r="G98" s="13">
        <f t="shared" si="363"/>
        <v>13.333333333333334</v>
      </c>
      <c r="H98" s="13">
        <f t="shared" si="363"/>
        <v>11.878787878787879</v>
      </c>
      <c r="I98" s="13">
        <f t="shared" si="363"/>
        <v>12.606060606060607</v>
      </c>
      <c r="J98" s="13">
        <f t="shared" si="363"/>
        <v>1.0909090909090911</v>
      </c>
      <c r="K98" s="14" t="s">
        <v>142</v>
      </c>
      <c r="L98" s="14" t="s">
        <v>142</v>
      </c>
      <c r="M98" s="14">
        <f>IF(SUM(N98:S98)&gt;100,"－",SUM(N98:S98))</f>
        <v>100</v>
      </c>
      <c r="N98" s="13">
        <f t="shared" ref="N98:S98" si="364">N493/$M97*100</f>
        <v>62.377850162866451</v>
      </c>
      <c r="O98" s="13">
        <f t="shared" si="364"/>
        <v>7.3289902280130299</v>
      </c>
      <c r="P98" s="13">
        <f t="shared" si="364"/>
        <v>8.9576547231270354</v>
      </c>
      <c r="Q98" s="13">
        <f t="shared" si="364"/>
        <v>6.8403908794788277</v>
      </c>
      <c r="R98" s="13">
        <f t="shared" si="364"/>
        <v>12.37785016286645</v>
      </c>
      <c r="S98" s="13">
        <f t="shared" si="364"/>
        <v>2.1172638436482085</v>
      </c>
      <c r="T98" s="14" t="s">
        <v>142</v>
      </c>
      <c r="U98" s="14" t="s">
        <v>142</v>
      </c>
    </row>
    <row r="99" spans="1:21" ht="15" customHeight="1" x14ac:dyDescent="0.2">
      <c r="A99" s="104"/>
      <c r="B99" s="6" t="s">
        <v>27</v>
      </c>
      <c r="C99" s="18" t="s">
        <v>28</v>
      </c>
      <c r="D99" s="23">
        <f>D495</f>
        <v>136</v>
      </c>
      <c r="E99" s="7">
        <f t="shared" ref="E99:J99" si="365">IF($D99=0,0,E495/$D99*100)</f>
        <v>25.735294117647058</v>
      </c>
      <c r="F99" s="7">
        <f t="shared" si="365"/>
        <v>25.735294117647058</v>
      </c>
      <c r="G99" s="7">
        <f t="shared" si="365"/>
        <v>9.5588235294117645</v>
      </c>
      <c r="H99" s="7">
        <f t="shared" si="365"/>
        <v>16.911764705882355</v>
      </c>
      <c r="I99" s="7">
        <f t="shared" si="365"/>
        <v>20.588235294117645</v>
      </c>
      <c r="J99" s="7">
        <f t="shared" si="365"/>
        <v>1.4705882352941175</v>
      </c>
      <c r="K99" s="33">
        <f t="shared" ref="K99:L99" si="366">IF(K495="","－",K495)</f>
        <v>39.255677325359876</v>
      </c>
      <c r="L99" s="33">
        <f t="shared" si="366"/>
        <v>53.133947086850739</v>
      </c>
      <c r="M99" s="23">
        <f>M495</f>
        <v>97</v>
      </c>
      <c r="N99" s="7">
        <f t="shared" ref="N99:S99" si="367">IF($M99=0,0,N495/$M99*100)</f>
        <v>84.536082474226802</v>
      </c>
      <c r="O99" s="7">
        <f t="shared" si="367"/>
        <v>7.216494845360824</v>
      </c>
      <c r="P99" s="7">
        <f t="shared" si="367"/>
        <v>0</v>
      </c>
      <c r="Q99" s="7">
        <f t="shared" si="367"/>
        <v>2.0618556701030926</v>
      </c>
      <c r="R99" s="7">
        <f t="shared" si="367"/>
        <v>4.1237113402061851</v>
      </c>
      <c r="S99" s="7">
        <f t="shared" si="367"/>
        <v>2.0618556701030926</v>
      </c>
      <c r="T99" s="33">
        <f t="shared" ref="T99:U99" si="368">IF(T495="","－",T495)</f>
        <v>7.9574898785425097</v>
      </c>
      <c r="U99" s="33">
        <f t="shared" si="368"/>
        <v>58.150887573964496</v>
      </c>
    </row>
    <row r="100" spans="1:21" ht="15" customHeight="1" x14ac:dyDescent="0.2">
      <c r="A100" s="104"/>
      <c r="B100" s="6" t="s">
        <v>43</v>
      </c>
      <c r="C100" s="18" t="s">
        <v>30</v>
      </c>
      <c r="D100" s="23">
        <f t="shared" ref="D100:D104" si="369">D496</f>
        <v>74</v>
      </c>
      <c r="E100" s="7">
        <f t="shared" ref="E100:J100" si="370">IF($D100=0,0,E496/$D100*100)</f>
        <v>25.675675675675674</v>
      </c>
      <c r="F100" s="7">
        <f t="shared" si="370"/>
        <v>21.621621621621621</v>
      </c>
      <c r="G100" s="7">
        <f t="shared" si="370"/>
        <v>14.864864864864865</v>
      </c>
      <c r="H100" s="7">
        <f t="shared" si="370"/>
        <v>16.216216216216218</v>
      </c>
      <c r="I100" s="7">
        <f t="shared" si="370"/>
        <v>20.27027027027027</v>
      </c>
      <c r="J100" s="7">
        <f t="shared" si="370"/>
        <v>1.3513513513513513</v>
      </c>
      <c r="K100" s="33">
        <f t="shared" ref="K100:L100" si="371">IF(K496="","－",K496)</f>
        <v>37.336387893923906</v>
      </c>
      <c r="L100" s="33">
        <f t="shared" si="371"/>
        <v>50.473265115860094</v>
      </c>
      <c r="M100" s="23">
        <f t="shared" ref="M100:M104" si="372">M496</f>
        <v>51</v>
      </c>
      <c r="N100" s="7">
        <f t="shared" ref="N100:S100" si="373">IF($M100=0,0,N496/$M100*100)</f>
        <v>76.470588235294116</v>
      </c>
      <c r="O100" s="7">
        <f t="shared" si="373"/>
        <v>5.8823529411764701</v>
      </c>
      <c r="P100" s="7">
        <f t="shared" si="373"/>
        <v>3.9215686274509802</v>
      </c>
      <c r="Q100" s="7">
        <f t="shared" si="373"/>
        <v>5.8823529411764701</v>
      </c>
      <c r="R100" s="7">
        <f t="shared" si="373"/>
        <v>3.9215686274509802</v>
      </c>
      <c r="S100" s="7">
        <f t="shared" si="373"/>
        <v>3.9215686274509802</v>
      </c>
      <c r="T100" s="33">
        <f t="shared" ref="T100:U100" si="374">IF(T496="","－",T496)</f>
        <v>13.172541743970315</v>
      </c>
      <c r="U100" s="33">
        <f t="shared" si="374"/>
        <v>64.545454545454547</v>
      </c>
    </row>
    <row r="101" spans="1:21" ht="15" customHeight="1" x14ac:dyDescent="0.2">
      <c r="A101" s="16"/>
      <c r="B101" s="6"/>
      <c r="C101" s="18" t="s">
        <v>31</v>
      </c>
      <c r="D101" s="23">
        <f t="shared" si="369"/>
        <v>89</v>
      </c>
      <c r="E101" s="7">
        <f t="shared" ref="E101:J101" si="375">IF($D101=0,0,E497/$D101*100)</f>
        <v>32.584269662921351</v>
      </c>
      <c r="F101" s="7">
        <f t="shared" si="375"/>
        <v>17.977528089887642</v>
      </c>
      <c r="G101" s="7">
        <f t="shared" si="375"/>
        <v>14.606741573033707</v>
      </c>
      <c r="H101" s="7">
        <f t="shared" si="375"/>
        <v>13.48314606741573</v>
      </c>
      <c r="I101" s="7">
        <f t="shared" si="375"/>
        <v>17.977528089887642</v>
      </c>
      <c r="J101" s="7">
        <f t="shared" si="375"/>
        <v>3.3707865168539324</v>
      </c>
      <c r="K101" s="33">
        <f t="shared" ref="K101:L101" si="376">IF(K497="","－",K497)</f>
        <v>35.813835891910266</v>
      </c>
      <c r="L101" s="33">
        <f t="shared" si="376"/>
        <v>54.0349102930576</v>
      </c>
      <c r="M101" s="23">
        <f t="shared" si="372"/>
        <v>57</v>
      </c>
      <c r="N101" s="7">
        <f t="shared" ref="N101:S101" si="377">IF($M101=0,0,N497/$M101*100)</f>
        <v>70.175438596491219</v>
      </c>
      <c r="O101" s="7">
        <f t="shared" si="377"/>
        <v>7.0175438596491224</v>
      </c>
      <c r="P101" s="7">
        <f t="shared" si="377"/>
        <v>12.280701754385964</v>
      </c>
      <c r="Q101" s="7">
        <f t="shared" si="377"/>
        <v>0</v>
      </c>
      <c r="R101" s="7">
        <f t="shared" si="377"/>
        <v>3.5087719298245612</v>
      </c>
      <c r="S101" s="7">
        <f t="shared" si="377"/>
        <v>7.0175438596491224</v>
      </c>
      <c r="T101" s="33">
        <f t="shared" ref="T101:U101" si="378">IF(T497="","－",T497)</f>
        <v>12.767295597484276</v>
      </c>
      <c r="U101" s="33">
        <f t="shared" si="378"/>
        <v>52.051282051282051</v>
      </c>
    </row>
    <row r="102" spans="1:21" ht="15" customHeight="1" x14ac:dyDescent="0.2">
      <c r="A102" s="16"/>
      <c r="B102" s="6"/>
      <c r="C102" s="18" t="s">
        <v>32</v>
      </c>
      <c r="D102" s="23">
        <f t="shared" si="369"/>
        <v>99</v>
      </c>
      <c r="E102" s="7">
        <f t="shared" ref="E102:J102" si="379">IF($D102=0,0,E498/$D102*100)</f>
        <v>42.424242424242422</v>
      </c>
      <c r="F102" s="7">
        <f t="shared" si="379"/>
        <v>32.323232323232325</v>
      </c>
      <c r="G102" s="7">
        <f t="shared" si="379"/>
        <v>10.1010101010101</v>
      </c>
      <c r="H102" s="7">
        <f t="shared" si="379"/>
        <v>6.0606060606060606</v>
      </c>
      <c r="I102" s="7">
        <f t="shared" si="379"/>
        <v>7.0707070707070701</v>
      </c>
      <c r="J102" s="7">
        <f t="shared" si="379"/>
        <v>2.0202020202020203</v>
      </c>
      <c r="K102" s="33">
        <f t="shared" ref="K102:L102" si="380">IF(K498="","－",K498)</f>
        <v>20.648156512687859</v>
      </c>
      <c r="L102" s="33">
        <f t="shared" si="380"/>
        <v>36.415839667831314</v>
      </c>
      <c r="M102" s="23">
        <f t="shared" si="372"/>
        <v>85</v>
      </c>
      <c r="N102" s="7">
        <f t="shared" ref="N102:S102" si="381">IF($M102=0,0,N498/$M102*100)</f>
        <v>41.17647058823529</v>
      </c>
      <c r="O102" s="7">
        <f t="shared" si="381"/>
        <v>5.8823529411764701</v>
      </c>
      <c r="P102" s="7">
        <f t="shared" si="381"/>
        <v>16.470588235294116</v>
      </c>
      <c r="Q102" s="7">
        <f t="shared" si="381"/>
        <v>7.0588235294117645</v>
      </c>
      <c r="R102" s="7">
        <f t="shared" si="381"/>
        <v>27.058823529411764</v>
      </c>
      <c r="S102" s="7">
        <f t="shared" si="381"/>
        <v>2.3529411764705883</v>
      </c>
      <c r="T102" s="33">
        <f t="shared" ref="T102:U102" si="382">IF(T498="","－",T498)</f>
        <v>45.329638212730679</v>
      </c>
      <c r="U102" s="33">
        <f t="shared" si="382"/>
        <v>78.382499409513471</v>
      </c>
    </row>
    <row r="103" spans="1:21" ht="15" customHeight="1" x14ac:dyDescent="0.2">
      <c r="A103" s="16"/>
      <c r="B103" s="6"/>
      <c r="C103" s="18" t="s">
        <v>33</v>
      </c>
      <c r="D103" s="23">
        <f t="shared" si="369"/>
        <v>413</v>
      </c>
      <c r="E103" s="7">
        <f t="shared" ref="E103:J103" si="383">IF($D103=0,0,E499/$D103*100)</f>
        <v>21.307506053268767</v>
      </c>
      <c r="F103" s="7">
        <f t="shared" si="383"/>
        <v>44.309927360774822</v>
      </c>
      <c r="G103" s="7">
        <f t="shared" si="383"/>
        <v>15.012106537530268</v>
      </c>
      <c r="H103" s="7">
        <f t="shared" si="383"/>
        <v>10.653753026634384</v>
      </c>
      <c r="I103" s="7">
        <f t="shared" si="383"/>
        <v>8.4745762711864394</v>
      </c>
      <c r="J103" s="7">
        <f t="shared" si="383"/>
        <v>0.24213075060532688</v>
      </c>
      <c r="K103" s="33">
        <f t="shared" ref="K103:L103" si="384">IF(K499="","－",K499)</f>
        <v>27.912701302810788</v>
      </c>
      <c r="L103" s="33">
        <f t="shared" si="384"/>
        <v>35.493928817154462</v>
      </c>
      <c r="M103" s="23">
        <f t="shared" si="372"/>
        <v>314</v>
      </c>
      <c r="N103" s="7">
        <f t="shared" ref="N103:S103" si="385">IF($M103=0,0,N499/$M103*100)</f>
        <v>57.00636942675159</v>
      </c>
      <c r="O103" s="7">
        <f t="shared" si="385"/>
        <v>8.2802547770700627</v>
      </c>
      <c r="P103" s="7">
        <f t="shared" si="385"/>
        <v>10.191082802547772</v>
      </c>
      <c r="Q103" s="7">
        <f t="shared" si="385"/>
        <v>9.8726114649681538</v>
      </c>
      <c r="R103" s="7">
        <f t="shared" si="385"/>
        <v>14.012738853503185</v>
      </c>
      <c r="S103" s="7">
        <f t="shared" si="385"/>
        <v>0.63694267515923575</v>
      </c>
      <c r="T103" s="33">
        <f t="shared" ref="T103:U103" si="386">IF(T499="","－",T499)</f>
        <v>30.372086723189668</v>
      </c>
      <c r="U103" s="33">
        <f t="shared" si="386"/>
        <v>71.248804944625391</v>
      </c>
    </row>
    <row r="104" spans="1:21" ht="15" customHeight="1" x14ac:dyDescent="0.2">
      <c r="A104" s="16"/>
      <c r="B104" s="6"/>
      <c r="C104" s="19" t="s">
        <v>34</v>
      </c>
      <c r="D104" s="23">
        <f t="shared" si="369"/>
        <v>14</v>
      </c>
      <c r="E104" s="7">
        <f t="shared" ref="E104:J104" si="387">IF($D104=0,0,E500/$D104*100)</f>
        <v>35.714285714285715</v>
      </c>
      <c r="F104" s="7">
        <f t="shared" si="387"/>
        <v>28.571428571428569</v>
      </c>
      <c r="G104" s="7">
        <f t="shared" si="387"/>
        <v>7.1428571428571423</v>
      </c>
      <c r="H104" s="7">
        <f t="shared" si="387"/>
        <v>7.1428571428571423</v>
      </c>
      <c r="I104" s="7">
        <f t="shared" si="387"/>
        <v>21.428571428571427</v>
      </c>
      <c r="J104" s="7">
        <f t="shared" si="387"/>
        <v>0</v>
      </c>
      <c r="K104" s="33">
        <f t="shared" ref="K104:L104" si="388">IF(K500="","－",K500)</f>
        <v>29.898504273504273</v>
      </c>
      <c r="L104" s="33">
        <f t="shared" si="388"/>
        <v>46.50878442545109</v>
      </c>
      <c r="M104" s="23">
        <f t="shared" si="372"/>
        <v>10</v>
      </c>
      <c r="N104" s="7">
        <f t="shared" ref="N104:S104" si="389">IF($M104=0,0,N500/$M104*100)</f>
        <v>80</v>
      </c>
      <c r="O104" s="7">
        <f t="shared" si="389"/>
        <v>0</v>
      </c>
      <c r="P104" s="7">
        <f t="shared" si="389"/>
        <v>0</v>
      </c>
      <c r="Q104" s="7">
        <f t="shared" si="389"/>
        <v>0</v>
      </c>
      <c r="R104" s="7">
        <f t="shared" si="389"/>
        <v>10</v>
      </c>
      <c r="S104" s="7">
        <f t="shared" si="389"/>
        <v>10</v>
      </c>
      <c r="T104" s="33">
        <f t="shared" ref="T104:U104" si="390">IF(T500="","－",T500)</f>
        <v>11.111111111111111</v>
      </c>
      <c r="U104" s="33">
        <f t="shared" si="390"/>
        <v>100</v>
      </c>
    </row>
    <row r="105" spans="1:21" ht="15" customHeight="1" x14ac:dyDescent="0.2">
      <c r="A105" s="16"/>
      <c r="B105" s="30" t="s">
        <v>35</v>
      </c>
      <c r="C105" s="12" t="s">
        <v>24</v>
      </c>
      <c r="D105" s="22">
        <f t="shared" ref="D105:E105" si="391">D501</f>
        <v>529</v>
      </c>
      <c r="E105" s="4">
        <f t="shared" si="391"/>
        <v>286</v>
      </c>
      <c r="F105" s="4">
        <f>F501</f>
        <v>93</v>
      </c>
      <c r="G105" s="4">
        <f t="shared" ref="G105:I105" si="392">G501</f>
        <v>46</v>
      </c>
      <c r="H105" s="4">
        <f t="shared" si="392"/>
        <v>61</v>
      </c>
      <c r="I105" s="4">
        <f t="shared" si="392"/>
        <v>34</v>
      </c>
      <c r="J105" s="4">
        <f>J501</f>
        <v>9</v>
      </c>
      <c r="K105" s="32">
        <f>IF(K501="","－",K501)</f>
        <v>19.415272730475753</v>
      </c>
      <c r="L105" s="32">
        <f>IF(L501="","－",L501)</f>
        <v>43.145050512168346</v>
      </c>
      <c r="M105" s="22">
        <f t="shared" ref="M105:R105" si="393">M501</f>
        <v>363</v>
      </c>
      <c r="N105" s="4">
        <f t="shared" si="393"/>
        <v>294</v>
      </c>
      <c r="O105" s="4">
        <f t="shared" si="393"/>
        <v>13</v>
      </c>
      <c r="P105" s="4">
        <f t="shared" si="393"/>
        <v>14</v>
      </c>
      <c r="Q105" s="4">
        <f t="shared" si="393"/>
        <v>5</v>
      </c>
      <c r="R105" s="4">
        <f t="shared" si="393"/>
        <v>27</v>
      </c>
      <c r="S105" s="4">
        <f>S501</f>
        <v>10</v>
      </c>
      <c r="T105" s="32">
        <f>IF(T501="","－",T501)</f>
        <v>12.047641530644366</v>
      </c>
      <c r="U105" s="32">
        <f>IF(U501="","－",U501)</f>
        <v>72.081651869787478</v>
      </c>
    </row>
    <row r="106" spans="1:21" ht="15" customHeight="1" x14ac:dyDescent="0.2">
      <c r="A106" s="16"/>
      <c r="B106" s="25" t="s">
        <v>36</v>
      </c>
      <c r="C106" s="15"/>
      <c r="D106" s="14">
        <f>IF(SUM(E106:J106)&gt;100,"－",SUM(E106:J106))</f>
        <v>100.00000000000001</v>
      </c>
      <c r="E106" s="13">
        <f t="shared" ref="E106:J106" si="394">E501/$D105*100</f>
        <v>54.06427221172023</v>
      </c>
      <c r="F106" s="13">
        <f t="shared" si="394"/>
        <v>17.580340264650285</v>
      </c>
      <c r="G106" s="13">
        <f t="shared" si="394"/>
        <v>8.695652173913043</v>
      </c>
      <c r="H106" s="13">
        <f t="shared" si="394"/>
        <v>11.531190926275993</v>
      </c>
      <c r="I106" s="13">
        <f t="shared" si="394"/>
        <v>6.4272211720226844</v>
      </c>
      <c r="J106" s="13">
        <f t="shared" si="394"/>
        <v>1.7013232514177694</v>
      </c>
      <c r="K106" s="14" t="s">
        <v>142</v>
      </c>
      <c r="L106" s="14" t="s">
        <v>142</v>
      </c>
      <c r="M106" s="14">
        <f>IF(SUM(N106:S106)&gt;100,"－",SUM(N106:S106))</f>
        <v>99.999999999999986</v>
      </c>
      <c r="N106" s="13">
        <f t="shared" ref="N106:S106" si="395">N501/$M105*100</f>
        <v>80.991735537190081</v>
      </c>
      <c r="O106" s="13">
        <f t="shared" si="395"/>
        <v>3.5812672176308542</v>
      </c>
      <c r="P106" s="13">
        <f t="shared" si="395"/>
        <v>3.8567493112947657</v>
      </c>
      <c r="Q106" s="13">
        <f t="shared" si="395"/>
        <v>1.3774104683195594</v>
      </c>
      <c r="R106" s="13">
        <f t="shared" si="395"/>
        <v>7.4380165289256199</v>
      </c>
      <c r="S106" s="13">
        <f t="shared" si="395"/>
        <v>2.7548209366391188</v>
      </c>
      <c r="T106" s="14" t="s">
        <v>142</v>
      </c>
      <c r="U106" s="14" t="s">
        <v>142</v>
      </c>
    </row>
    <row r="107" spans="1:21" ht="15" customHeight="1" x14ac:dyDescent="0.2">
      <c r="A107" s="16"/>
      <c r="B107" s="25" t="s">
        <v>37</v>
      </c>
      <c r="C107" s="18" t="s">
        <v>28</v>
      </c>
      <c r="D107" s="23">
        <f>D503</f>
        <v>211</v>
      </c>
      <c r="E107" s="7">
        <f t="shared" ref="E107:J107" si="396">IF($D107=0,0,E503/$D107*100)</f>
        <v>56.872037914691944</v>
      </c>
      <c r="F107" s="7">
        <f t="shared" si="396"/>
        <v>12.796208530805686</v>
      </c>
      <c r="G107" s="7">
        <f t="shared" si="396"/>
        <v>8.0568720379146921</v>
      </c>
      <c r="H107" s="7">
        <f t="shared" si="396"/>
        <v>14.691943127962084</v>
      </c>
      <c r="I107" s="7">
        <f t="shared" si="396"/>
        <v>6.1611374407582939</v>
      </c>
      <c r="J107" s="7">
        <f t="shared" si="396"/>
        <v>1.4218009478672986</v>
      </c>
      <c r="K107" s="33">
        <f t="shared" ref="K107:L107" si="397">IF(K503="","－",K503)</f>
        <v>19.805840723603882</v>
      </c>
      <c r="L107" s="33">
        <f t="shared" si="397"/>
        <v>46.813805346700086</v>
      </c>
      <c r="M107" s="23">
        <f>M503</f>
        <v>129</v>
      </c>
      <c r="N107" s="7">
        <f t="shared" ref="N107:S107" si="398">IF($M107=0,0,N503/$M107*100)</f>
        <v>86.821705426356587</v>
      </c>
      <c r="O107" s="7">
        <f t="shared" si="398"/>
        <v>3.1007751937984498</v>
      </c>
      <c r="P107" s="7">
        <f t="shared" si="398"/>
        <v>2.3255813953488373</v>
      </c>
      <c r="Q107" s="7">
        <f t="shared" si="398"/>
        <v>1.5503875968992249</v>
      </c>
      <c r="R107" s="7">
        <f t="shared" si="398"/>
        <v>2.3255813953488373</v>
      </c>
      <c r="S107" s="7">
        <f t="shared" si="398"/>
        <v>3.8759689922480618</v>
      </c>
      <c r="T107" s="33">
        <f t="shared" ref="T107:U107" si="399">IF(T503="","－",T503)</f>
        <v>5.7590885816692268</v>
      </c>
      <c r="U107" s="33">
        <f t="shared" si="399"/>
        <v>59.510582010582006</v>
      </c>
    </row>
    <row r="108" spans="1:21" ht="15" customHeight="1" x14ac:dyDescent="0.2">
      <c r="A108" s="16"/>
      <c r="B108" s="25"/>
      <c r="C108" s="18" t="s">
        <v>30</v>
      </c>
      <c r="D108" s="23">
        <f t="shared" ref="D108:D112" si="400">D504</f>
        <v>99</v>
      </c>
      <c r="E108" s="7">
        <f t="shared" ref="E108:J108" si="401">IF($D108=0,0,E504/$D108*100)</f>
        <v>64.646464646464651</v>
      </c>
      <c r="F108" s="7">
        <f t="shared" si="401"/>
        <v>11.111111111111111</v>
      </c>
      <c r="G108" s="7">
        <f t="shared" si="401"/>
        <v>8.0808080808080813</v>
      </c>
      <c r="H108" s="7">
        <f t="shared" si="401"/>
        <v>11.111111111111111</v>
      </c>
      <c r="I108" s="7">
        <f t="shared" si="401"/>
        <v>4.0404040404040407</v>
      </c>
      <c r="J108" s="7">
        <f t="shared" si="401"/>
        <v>1.0101010101010102</v>
      </c>
      <c r="K108" s="33">
        <f t="shared" ref="K108:L108" si="402">IF(K504="","－",K504)</f>
        <v>14.61096160075752</v>
      </c>
      <c r="L108" s="33">
        <f t="shared" si="402"/>
        <v>42.113948143359906</v>
      </c>
      <c r="M108" s="23">
        <f t="shared" ref="M108:M112" si="403">M504</f>
        <v>67</v>
      </c>
      <c r="N108" s="7">
        <f t="shared" ref="N108:S108" si="404">IF($M108=0,0,N504/$M108*100)</f>
        <v>79.104477611940297</v>
      </c>
      <c r="O108" s="7">
        <f t="shared" si="404"/>
        <v>2.9850746268656714</v>
      </c>
      <c r="P108" s="7">
        <f t="shared" si="404"/>
        <v>4.4776119402985071</v>
      </c>
      <c r="Q108" s="7">
        <f t="shared" si="404"/>
        <v>1.4925373134328357</v>
      </c>
      <c r="R108" s="7">
        <f t="shared" si="404"/>
        <v>11.940298507462686</v>
      </c>
      <c r="S108" s="7">
        <f t="shared" si="404"/>
        <v>0</v>
      </c>
      <c r="T108" s="33">
        <f t="shared" ref="T108:U108" si="405">IF(T504="","－",T504)</f>
        <v>16.741293532338311</v>
      </c>
      <c r="U108" s="33">
        <f t="shared" si="405"/>
        <v>80.11904761904762</v>
      </c>
    </row>
    <row r="109" spans="1:21" ht="15" customHeight="1" x14ac:dyDescent="0.2">
      <c r="A109" s="16"/>
      <c r="B109" s="25"/>
      <c r="C109" s="18" t="s">
        <v>31</v>
      </c>
      <c r="D109" s="23">
        <f t="shared" si="400"/>
        <v>123</v>
      </c>
      <c r="E109" s="7">
        <f t="shared" ref="E109:J109" si="406">IF($D109=0,0,E505/$D109*100)</f>
        <v>55.284552845528459</v>
      </c>
      <c r="F109" s="7">
        <f t="shared" si="406"/>
        <v>25.203252032520325</v>
      </c>
      <c r="G109" s="7">
        <f t="shared" si="406"/>
        <v>10.569105691056912</v>
      </c>
      <c r="H109" s="7">
        <f t="shared" si="406"/>
        <v>5.6910569105691051</v>
      </c>
      <c r="I109" s="7">
        <f t="shared" si="406"/>
        <v>3.2520325203252036</v>
      </c>
      <c r="J109" s="7">
        <f t="shared" si="406"/>
        <v>0</v>
      </c>
      <c r="K109" s="33">
        <f t="shared" ref="K109:L109" si="407">IF(K505="","－",K505)</f>
        <v>14.841005679687749</v>
      </c>
      <c r="L109" s="33">
        <f t="shared" si="407"/>
        <v>33.189885429119876</v>
      </c>
      <c r="M109" s="23">
        <f t="shared" si="403"/>
        <v>105</v>
      </c>
      <c r="N109" s="7">
        <f t="shared" ref="N109:S109" si="408">IF($M109=0,0,N505/$M109*100)</f>
        <v>80.952380952380949</v>
      </c>
      <c r="O109" s="7">
        <f t="shared" si="408"/>
        <v>3.8095238095238098</v>
      </c>
      <c r="P109" s="7">
        <f t="shared" si="408"/>
        <v>3.8095238095238098</v>
      </c>
      <c r="Q109" s="7">
        <f t="shared" si="408"/>
        <v>0.95238095238095244</v>
      </c>
      <c r="R109" s="7">
        <f t="shared" si="408"/>
        <v>8.5714285714285712</v>
      </c>
      <c r="S109" s="7">
        <f t="shared" si="408"/>
        <v>1.9047619047619049</v>
      </c>
      <c r="T109" s="33">
        <f t="shared" ref="T109:U109" si="409">IF(T505="","－",T505)</f>
        <v>12.875635691169673</v>
      </c>
      <c r="U109" s="33">
        <f t="shared" si="409"/>
        <v>73.677248677248684</v>
      </c>
    </row>
    <row r="110" spans="1:21" ht="15" customHeight="1" x14ac:dyDescent="0.2">
      <c r="A110" s="16"/>
      <c r="B110" s="25"/>
      <c r="C110" s="18" t="s">
        <v>32</v>
      </c>
      <c r="D110" s="23">
        <f t="shared" si="400"/>
        <v>39</v>
      </c>
      <c r="E110" s="7">
        <f t="shared" ref="E110:J110" si="410">IF($D110=0,0,E506/$D110*100)</f>
        <v>38.461538461538467</v>
      </c>
      <c r="F110" s="7">
        <f t="shared" si="410"/>
        <v>30.76923076923077</v>
      </c>
      <c r="G110" s="7">
        <f t="shared" si="410"/>
        <v>5.1282051282051277</v>
      </c>
      <c r="H110" s="7">
        <f t="shared" si="410"/>
        <v>5.1282051282051277</v>
      </c>
      <c r="I110" s="7">
        <f t="shared" si="410"/>
        <v>12.820512820512819</v>
      </c>
      <c r="J110" s="7">
        <f t="shared" si="410"/>
        <v>7.6923076923076925</v>
      </c>
      <c r="K110" s="33">
        <f t="shared" ref="K110:L110" si="411">IF(K506="","－",K506)</f>
        <v>23.588988172321503</v>
      </c>
      <c r="L110" s="33">
        <f t="shared" si="411"/>
        <v>40.438265438265432</v>
      </c>
      <c r="M110" s="23">
        <f t="shared" si="403"/>
        <v>30</v>
      </c>
      <c r="N110" s="7">
        <f t="shared" ref="N110:S110" si="412">IF($M110=0,0,N506/$M110*100)</f>
        <v>66.666666666666657</v>
      </c>
      <c r="O110" s="7">
        <f t="shared" si="412"/>
        <v>3.3333333333333335</v>
      </c>
      <c r="P110" s="7">
        <f t="shared" si="412"/>
        <v>6.666666666666667</v>
      </c>
      <c r="Q110" s="7">
        <f t="shared" si="412"/>
        <v>0</v>
      </c>
      <c r="R110" s="7">
        <f t="shared" si="412"/>
        <v>13.333333333333334</v>
      </c>
      <c r="S110" s="7">
        <f t="shared" si="412"/>
        <v>10</v>
      </c>
      <c r="T110" s="33">
        <f t="shared" ref="T110:U110" si="413">IF(T506="","－",T506)</f>
        <v>19.567901234567902</v>
      </c>
      <c r="U110" s="33">
        <f t="shared" si="413"/>
        <v>75.476190476190482</v>
      </c>
    </row>
    <row r="111" spans="1:21" ht="15" customHeight="1" x14ac:dyDescent="0.2">
      <c r="A111" s="16"/>
      <c r="B111" s="25"/>
      <c r="C111" s="18" t="s">
        <v>33</v>
      </c>
      <c r="D111" s="23">
        <f t="shared" si="400"/>
        <v>39</v>
      </c>
      <c r="E111" s="7">
        <f t="shared" ref="E111:J111" si="414">IF($D111=0,0,E507/$D111*100)</f>
        <v>23.076923076923077</v>
      </c>
      <c r="F111" s="7">
        <f t="shared" si="414"/>
        <v>20.512820512820511</v>
      </c>
      <c r="G111" s="7">
        <f t="shared" si="414"/>
        <v>12.820512820512819</v>
      </c>
      <c r="H111" s="7">
        <f t="shared" si="414"/>
        <v>23.076923076923077</v>
      </c>
      <c r="I111" s="7">
        <f t="shared" si="414"/>
        <v>20.512820512820511</v>
      </c>
      <c r="J111" s="7">
        <f t="shared" si="414"/>
        <v>0</v>
      </c>
      <c r="K111" s="33">
        <f t="shared" ref="K111:L111" si="415">IF(K507="","－",K507)</f>
        <v>43.154890609641747</v>
      </c>
      <c r="L111" s="33">
        <f t="shared" si="415"/>
        <v>56.101357792534266</v>
      </c>
      <c r="M111" s="23">
        <f t="shared" si="403"/>
        <v>23</v>
      </c>
      <c r="N111" s="7">
        <f t="shared" ref="N111:S111" si="416">IF($M111=0,0,N507/$M111*100)</f>
        <v>69.565217391304344</v>
      </c>
      <c r="O111" s="7">
        <f t="shared" si="416"/>
        <v>8.695652173913043</v>
      </c>
      <c r="P111" s="7">
        <f t="shared" si="416"/>
        <v>4.3478260869565215</v>
      </c>
      <c r="Q111" s="7">
        <f t="shared" si="416"/>
        <v>4.3478260869565215</v>
      </c>
      <c r="R111" s="7">
        <f t="shared" si="416"/>
        <v>13.043478260869565</v>
      </c>
      <c r="S111" s="7">
        <f t="shared" si="416"/>
        <v>0</v>
      </c>
      <c r="T111" s="33">
        <f t="shared" ref="T111:U111" si="417">IF(T507="","－",T507)</f>
        <v>21.557971014492754</v>
      </c>
      <c r="U111" s="33">
        <f t="shared" si="417"/>
        <v>70.833333333333329</v>
      </c>
    </row>
    <row r="112" spans="1:21" ht="15" customHeight="1" x14ac:dyDescent="0.2">
      <c r="A112" s="18"/>
      <c r="B112" s="26"/>
      <c r="C112" s="19" t="s">
        <v>34</v>
      </c>
      <c r="D112" s="24">
        <f t="shared" si="400"/>
        <v>18</v>
      </c>
      <c r="E112" s="5">
        <f t="shared" ref="E112:J112" si="418">IF($D112=0,0,E508/$D112*100)</f>
        <v>55.555555555555557</v>
      </c>
      <c r="F112" s="5">
        <f t="shared" si="418"/>
        <v>22.222222222222221</v>
      </c>
      <c r="G112" s="5">
        <f t="shared" si="418"/>
        <v>5.5555555555555554</v>
      </c>
      <c r="H112" s="5">
        <f t="shared" si="418"/>
        <v>5.5555555555555554</v>
      </c>
      <c r="I112" s="5">
        <f t="shared" si="418"/>
        <v>0</v>
      </c>
      <c r="J112" s="5">
        <f t="shared" si="418"/>
        <v>11.111111111111111</v>
      </c>
      <c r="K112" s="34">
        <f t="shared" ref="K112:L112" si="419">IF(K508="","－",K508)</f>
        <v>11.672794117647058</v>
      </c>
      <c r="L112" s="34">
        <f t="shared" si="419"/>
        <v>31.127450980392155</v>
      </c>
      <c r="M112" s="24">
        <f t="shared" si="403"/>
        <v>9</v>
      </c>
      <c r="N112" s="5">
        <f t="shared" ref="N112:S112" si="420">IF($M112=0,0,N508/$M112*100)</f>
        <v>88.888888888888886</v>
      </c>
      <c r="O112" s="5">
        <f t="shared" si="420"/>
        <v>0</v>
      </c>
      <c r="P112" s="5">
        <f t="shared" si="420"/>
        <v>11.111111111111111</v>
      </c>
      <c r="Q112" s="5">
        <f t="shared" si="420"/>
        <v>0</v>
      </c>
      <c r="R112" s="5">
        <f t="shared" si="420"/>
        <v>0</v>
      </c>
      <c r="S112" s="5">
        <f t="shared" si="420"/>
        <v>0</v>
      </c>
      <c r="T112" s="34">
        <f t="shared" ref="T112:U112" si="421">IF(T508="","－",T508)</f>
        <v>7.4074074074074066</v>
      </c>
      <c r="U112" s="34">
        <f t="shared" si="421"/>
        <v>66.666666666666657</v>
      </c>
    </row>
    <row r="113" spans="1:21" ht="15" customHeight="1" x14ac:dyDescent="0.2">
      <c r="A113" s="16"/>
      <c r="B113" s="105" t="s">
        <v>38</v>
      </c>
      <c r="C113" s="12" t="s">
        <v>24</v>
      </c>
      <c r="D113" s="22">
        <f t="shared" ref="D113:E113" si="422">D509</f>
        <v>697</v>
      </c>
      <c r="E113" s="4">
        <f t="shared" si="422"/>
        <v>284</v>
      </c>
      <c r="F113" s="4">
        <f>F509</f>
        <v>129</v>
      </c>
      <c r="G113" s="4">
        <f t="shared" ref="G113:I113" si="423">G509</f>
        <v>76</v>
      </c>
      <c r="H113" s="4">
        <f t="shared" si="423"/>
        <v>100</v>
      </c>
      <c r="I113" s="4">
        <f t="shared" si="423"/>
        <v>100</v>
      </c>
      <c r="J113" s="4">
        <f>J509</f>
        <v>8</v>
      </c>
      <c r="K113" s="32">
        <f>IF(K509="","－",K509)</f>
        <v>30.685736174757466</v>
      </c>
      <c r="L113" s="32">
        <f>IF(L509="","－",L509)</f>
        <v>52.2036351219948</v>
      </c>
      <c r="M113" s="22">
        <f t="shared" ref="M113:R113" si="424">M509</f>
        <v>379</v>
      </c>
      <c r="N113" s="4">
        <f t="shared" si="424"/>
        <v>302</v>
      </c>
      <c r="O113" s="4">
        <f t="shared" si="424"/>
        <v>13</v>
      </c>
      <c r="P113" s="4">
        <f t="shared" si="424"/>
        <v>17</v>
      </c>
      <c r="Q113" s="4">
        <f t="shared" si="424"/>
        <v>2</v>
      </c>
      <c r="R113" s="4">
        <f t="shared" si="424"/>
        <v>42</v>
      </c>
      <c r="S113" s="4">
        <f>S509</f>
        <v>3</v>
      </c>
      <c r="T113" s="32">
        <f>IF(T509="","－",T509)</f>
        <v>14.936173460109627</v>
      </c>
      <c r="U113" s="32">
        <f>IF(U509="","－",U509)</f>
        <v>75.891908391908373</v>
      </c>
    </row>
    <row r="114" spans="1:21" ht="15" customHeight="1" x14ac:dyDescent="0.2">
      <c r="A114" s="16"/>
      <c r="B114" s="106"/>
      <c r="C114" s="15"/>
      <c r="D114" s="14">
        <f>IF(SUM(E114:J114)&gt;100,"－",SUM(E114:J114))</f>
        <v>99.999999999999986</v>
      </c>
      <c r="E114" s="13">
        <f t="shared" ref="E114:J114" si="425">E509/$D113*100</f>
        <v>40.746054519368727</v>
      </c>
      <c r="F114" s="13">
        <f t="shared" si="425"/>
        <v>18.507890961262554</v>
      </c>
      <c r="G114" s="13">
        <f t="shared" si="425"/>
        <v>10.9038737446198</v>
      </c>
      <c r="H114" s="13">
        <f t="shared" si="425"/>
        <v>14.347202295552366</v>
      </c>
      <c r="I114" s="13">
        <f t="shared" si="425"/>
        <v>14.347202295552366</v>
      </c>
      <c r="J114" s="13">
        <f t="shared" si="425"/>
        <v>1.1477761836441895</v>
      </c>
      <c r="K114" s="14" t="s">
        <v>142</v>
      </c>
      <c r="L114" s="14" t="s">
        <v>142</v>
      </c>
      <c r="M114" s="14">
        <f>IF(SUM(N114:S114)&gt;100,"－",SUM(N114:S114))</f>
        <v>100</v>
      </c>
      <c r="N114" s="13">
        <f t="shared" ref="N114:S114" si="426">N509/$M113*100</f>
        <v>79.683377308707122</v>
      </c>
      <c r="O114" s="13">
        <f t="shared" si="426"/>
        <v>3.4300791556728232</v>
      </c>
      <c r="P114" s="13">
        <f t="shared" si="426"/>
        <v>4.4854881266490763</v>
      </c>
      <c r="Q114" s="13">
        <f t="shared" si="426"/>
        <v>0.52770448548812665</v>
      </c>
      <c r="R114" s="13">
        <f t="shared" si="426"/>
        <v>11.081794195250659</v>
      </c>
      <c r="S114" s="13">
        <f t="shared" si="426"/>
        <v>0.79155672823219003</v>
      </c>
      <c r="T114" s="14" t="s">
        <v>142</v>
      </c>
      <c r="U114" s="14" t="s">
        <v>142</v>
      </c>
    </row>
    <row r="115" spans="1:21" ht="15" customHeight="1" x14ac:dyDescent="0.2">
      <c r="A115" s="16"/>
      <c r="B115" s="106"/>
      <c r="C115" s="18" t="s">
        <v>28</v>
      </c>
      <c r="D115" s="23">
        <f>D511</f>
        <v>246</v>
      </c>
      <c r="E115" s="7">
        <f t="shared" ref="E115:J115" si="427">IF($D115=0,0,E511/$D115*100)</f>
        <v>37.804878048780488</v>
      </c>
      <c r="F115" s="7">
        <f t="shared" si="427"/>
        <v>14.634146341463413</v>
      </c>
      <c r="G115" s="7">
        <f t="shared" si="427"/>
        <v>12.601626016260163</v>
      </c>
      <c r="H115" s="7">
        <f t="shared" si="427"/>
        <v>14.634146341463413</v>
      </c>
      <c r="I115" s="7">
        <f t="shared" si="427"/>
        <v>19.512195121951219</v>
      </c>
      <c r="J115" s="7">
        <f t="shared" si="427"/>
        <v>0.81300813008130091</v>
      </c>
      <c r="K115" s="33">
        <f t="shared" ref="K115:L115" si="428">IF(K511="","－",K511)</f>
        <v>36.120146151423121</v>
      </c>
      <c r="L115" s="33">
        <f t="shared" si="428"/>
        <v>58.366328880445302</v>
      </c>
      <c r="M115" s="23">
        <f>M511</f>
        <v>124</v>
      </c>
      <c r="N115" s="7">
        <f t="shared" ref="N115:S115" si="429">IF($M115=0,0,N511/$M115*100)</f>
        <v>87.096774193548384</v>
      </c>
      <c r="O115" s="7">
        <f t="shared" si="429"/>
        <v>2.4193548387096775</v>
      </c>
      <c r="P115" s="7">
        <f t="shared" si="429"/>
        <v>0.80645161290322576</v>
      </c>
      <c r="Q115" s="7">
        <f t="shared" si="429"/>
        <v>0.80645161290322576</v>
      </c>
      <c r="R115" s="7">
        <f t="shared" si="429"/>
        <v>8.870967741935484</v>
      </c>
      <c r="S115" s="7">
        <f t="shared" si="429"/>
        <v>0</v>
      </c>
      <c r="T115" s="33">
        <f t="shared" ref="T115:U115" si="430">IF(T511="","－",T511)</f>
        <v>10.470430107526882</v>
      </c>
      <c r="U115" s="33">
        <f t="shared" si="430"/>
        <v>81.145833333333329</v>
      </c>
    </row>
    <row r="116" spans="1:21" ht="15" customHeight="1" x14ac:dyDescent="0.2">
      <c r="A116" s="16"/>
      <c r="B116" s="106"/>
      <c r="C116" s="18" t="s">
        <v>30</v>
      </c>
      <c r="D116" s="23">
        <f t="shared" ref="D116:D120" si="431">D512</f>
        <v>87</v>
      </c>
      <c r="E116" s="7">
        <f t="shared" ref="E116:J116" si="432">IF($D116=0,0,E512/$D116*100)</f>
        <v>48.275862068965516</v>
      </c>
      <c r="F116" s="7">
        <f t="shared" si="432"/>
        <v>16.091954022988507</v>
      </c>
      <c r="G116" s="7">
        <f t="shared" si="432"/>
        <v>6.8965517241379306</v>
      </c>
      <c r="H116" s="7">
        <f t="shared" si="432"/>
        <v>19.540229885057471</v>
      </c>
      <c r="I116" s="7">
        <f t="shared" si="432"/>
        <v>9.1954022988505741</v>
      </c>
      <c r="J116" s="7">
        <f t="shared" si="432"/>
        <v>0</v>
      </c>
      <c r="K116" s="33">
        <f t="shared" ref="K116:L116" si="433">IF(K512="","－",K512)</f>
        <v>26.866737987427644</v>
      </c>
      <c r="L116" s="33">
        <f t="shared" si="433"/>
        <v>51.942360109026779</v>
      </c>
      <c r="M116" s="23">
        <f t="shared" ref="M116:M120" si="434">M512</f>
        <v>55</v>
      </c>
      <c r="N116" s="7">
        <f t="shared" ref="N116:S116" si="435">IF($M116=0,0,N512/$M116*100)</f>
        <v>89.090909090909093</v>
      </c>
      <c r="O116" s="7">
        <f t="shared" si="435"/>
        <v>0</v>
      </c>
      <c r="P116" s="7">
        <f t="shared" si="435"/>
        <v>5.4545454545454541</v>
      </c>
      <c r="Q116" s="7">
        <f t="shared" si="435"/>
        <v>0</v>
      </c>
      <c r="R116" s="7">
        <f t="shared" si="435"/>
        <v>5.4545454545454541</v>
      </c>
      <c r="S116" s="7">
        <f t="shared" si="435"/>
        <v>0</v>
      </c>
      <c r="T116" s="33">
        <f t="shared" ref="T116:U116" si="436">IF(T512="","－",T512)</f>
        <v>8.4848484848484844</v>
      </c>
      <c r="U116" s="33">
        <f t="shared" si="436"/>
        <v>77.777777777777771</v>
      </c>
    </row>
    <row r="117" spans="1:21" ht="15" customHeight="1" x14ac:dyDescent="0.2">
      <c r="A117" s="16"/>
      <c r="B117" s="106"/>
      <c r="C117" s="18" t="s">
        <v>31</v>
      </c>
      <c r="D117" s="23">
        <f t="shared" si="431"/>
        <v>118</v>
      </c>
      <c r="E117" s="7">
        <f t="shared" ref="E117:J117" si="437">IF($D117=0,0,E513/$D117*100)</f>
        <v>40.677966101694921</v>
      </c>
      <c r="F117" s="7">
        <f t="shared" si="437"/>
        <v>23.728813559322035</v>
      </c>
      <c r="G117" s="7">
        <f t="shared" si="437"/>
        <v>9.3220338983050848</v>
      </c>
      <c r="H117" s="7">
        <f t="shared" si="437"/>
        <v>11.864406779661017</v>
      </c>
      <c r="I117" s="7">
        <f t="shared" si="437"/>
        <v>11.864406779661017</v>
      </c>
      <c r="J117" s="7">
        <f t="shared" si="437"/>
        <v>2.5423728813559325</v>
      </c>
      <c r="K117" s="33">
        <f t="shared" ref="K117:L117" si="438">IF(K513="","－",K513)</f>
        <v>27.714756452834997</v>
      </c>
      <c r="L117" s="33">
        <f t="shared" si="438"/>
        <v>47.570104359343652</v>
      </c>
      <c r="M117" s="23">
        <f t="shared" si="434"/>
        <v>75</v>
      </c>
      <c r="N117" s="7">
        <f t="shared" ref="N117:S117" si="439">IF($M117=0,0,N513/$M117*100)</f>
        <v>80</v>
      </c>
      <c r="O117" s="7">
        <f t="shared" si="439"/>
        <v>2.666666666666667</v>
      </c>
      <c r="P117" s="7">
        <f t="shared" si="439"/>
        <v>5.3333333333333339</v>
      </c>
      <c r="Q117" s="7">
        <f t="shared" si="439"/>
        <v>1.3333333333333335</v>
      </c>
      <c r="R117" s="7">
        <f t="shared" si="439"/>
        <v>8</v>
      </c>
      <c r="S117" s="7">
        <f t="shared" si="439"/>
        <v>2.666666666666667</v>
      </c>
      <c r="T117" s="33">
        <f t="shared" ref="T117:U117" si="440">IF(T513="","－",T513)</f>
        <v>13.082191780821917</v>
      </c>
      <c r="U117" s="33">
        <f t="shared" si="440"/>
        <v>73.461538461538467</v>
      </c>
    </row>
    <row r="118" spans="1:21" ht="15" customHeight="1" x14ac:dyDescent="0.2">
      <c r="A118" s="16"/>
      <c r="B118" s="25"/>
      <c r="C118" s="18" t="s">
        <v>32</v>
      </c>
      <c r="D118" s="23">
        <f t="shared" si="431"/>
        <v>61</v>
      </c>
      <c r="E118" s="7">
        <f t="shared" ref="E118:J118" si="441">IF($D118=0,0,E514/$D118*100)</f>
        <v>39.344262295081968</v>
      </c>
      <c r="F118" s="7">
        <f t="shared" si="441"/>
        <v>18.032786885245901</v>
      </c>
      <c r="G118" s="7">
        <f t="shared" si="441"/>
        <v>8.1967213114754092</v>
      </c>
      <c r="H118" s="7">
        <f t="shared" si="441"/>
        <v>16.393442622950818</v>
      </c>
      <c r="I118" s="7">
        <f t="shared" si="441"/>
        <v>16.393442622950818</v>
      </c>
      <c r="J118" s="7">
        <f t="shared" si="441"/>
        <v>1.639344262295082</v>
      </c>
      <c r="K118" s="33">
        <f t="shared" ref="K118:L118" si="442">IF(K514="","－",K514)</f>
        <v>33.331705331705329</v>
      </c>
      <c r="L118" s="33">
        <f t="shared" si="442"/>
        <v>55.552842219508882</v>
      </c>
      <c r="M118" s="23">
        <f t="shared" si="434"/>
        <v>37</v>
      </c>
      <c r="N118" s="7">
        <f t="shared" ref="N118:S118" si="443">IF($M118=0,0,N514/$M118*100)</f>
        <v>59.45945945945946</v>
      </c>
      <c r="O118" s="7">
        <f t="shared" si="443"/>
        <v>2.7027027027027026</v>
      </c>
      <c r="P118" s="7">
        <f t="shared" si="443"/>
        <v>8.1081081081081088</v>
      </c>
      <c r="Q118" s="7">
        <f t="shared" si="443"/>
        <v>0</v>
      </c>
      <c r="R118" s="7">
        <f t="shared" si="443"/>
        <v>27.027027027027028</v>
      </c>
      <c r="S118" s="7">
        <f t="shared" si="443"/>
        <v>2.7027027027027026</v>
      </c>
      <c r="T118" s="33">
        <f t="shared" ref="T118:U118" si="444">IF(T514="","－",T514)</f>
        <v>32.698412698412696</v>
      </c>
      <c r="U118" s="33">
        <f t="shared" si="444"/>
        <v>84.08163265306122</v>
      </c>
    </row>
    <row r="119" spans="1:21" ht="15" customHeight="1" x14ac:dyDescent="0.2">
      <c r="A119" s="16"/>
      <c r="B119" s="25"/>
      <c r="C119" s="18" t="s">
        <v>33</v>
      </c>
      <c r="D119" s="23">
        <f t="shared" si="431"/>
        <v>168</v>
      </c>
      <c r="E119" s="7">
        <f t="shared" ref="E119:J119" si="445">IF($D119=0,0,E515/$D119*100)</f>
        <v>43.452380952380956</v>
      </c>
      <c r="F119" s="7">
        <f t="shared" si="445"/>
        <v>23.214285714285715</v>
      </c>
      <c r="G119" s="7">
        <f t="shared" si="445"/>
        <v>11.30952380952381</v>
      </c>
      <c r="H119" s="7">
        <f t="shared" si="445"/>
        <v>11.904761904761903</v>
      </c>
      <c r="I119" s="7">
        <f t="shared" si="445"/>
        <v>9.5238095238095237</v>
      </c>
      <c r="J119" s="7">
        <f t="shared" si="445"/>
        <v>0.59523809523809523</v>
      </c>
      <c r="K119" s="33">
        <f t="shared" ref="K119:L119" si="446">IF(K515="","－",K515)</f>
        <v>24.501759902508748</v>
      </c>
      <c r="L119" s="33">
        <f t="shared" si="446"/>
        <v>43.529722379988947</v>
      </c>
      <c r="M119" s="23">
        <f t="shared" si="434"/>
        <v>78</v>
      </c>
      <c r="N119" s="7">
        <f t="shared" ref="N119:S119" si="447">IF($M119=0,0,N515/$M119*100)</f>
        <v>71.794871794871796</v>
      </c>
      <c r="O119" s="7">
        <f t="shared" si="447"/>
        <v>6.4102564102564097</v>
      </c>
      <c r="P119" s="7">
        <f t="shared" si="447"/>
        <v>7.6923076923076925</v>
      </c>
      <c r="Q119" s="7">
        <f t="shared" si="447"/>
        <v>0</v>
      </c>
      <c r="R119" s="7">
        <f t="shared" si="447"/>
        <v>14.102564102564102</v>
      </c>
      <c r="S119" s="7">
        <f t="shared" si="447"/>
        <v>0</v>
      </c>
      <c r="T119" s="33">
        <f t="shared" ref="T119:U119" si="448">IF(T515="","－",T515)</f>
        <v>19.94098494098494</v>
      </c>
      <c r="U119" s="33">
        <f t="shared" si="448"/>
        <v>70.699855699855689</v>
      </c>
    </row>
    <row r="120" spans="1:21" ht="15" customHeight="1" x14ac:dyDescent="0.2">
      <c r="A120" s="17"/>
      <c r="B120" s="26"/>
      <c r="C120" s="19" t="s">
        <v>34</v>
      </c>
      <c r="D120" s="24">
        <f t="shared" si="431"/>
        <v>17</v>
      </c>
      <c r="E120" s="5">
        <f t="shared" ref="E120:J120" si="449">IF($D120=0,0,E516/$D120*100)</f>
        <v>23.52941176470588</v>
      </c>
      <c r="F120" s="5">
        <f t="shared" si="449"/>
        <v>5.8823529411764701</v>
      </c>
      <c r="G120" s="5">
        <f t="shared" si="449"/>
        <v>23.52941176470588</v>
      </c>
      <c r="H120" s="5">
        <f t="shared" si="449"/>
        <v>17.647058823529413</v>
      </c>
      <c r="I120" s="5">
        <f t="shared" si="449"/>
        <v>23.52941176470588</v>
      </c>
      <c r="J120" s="5">
        <f t="shared" si="449"/>
        <v>5.8823529411764701</v>
      </c>
      <c r="K120" s="34">
        <f t="shared" ref="K120:L120" si="450">IF(K516="","－",K516)</f>
        <v>44.553571428571431</v>
      </c>
      <c r="L120" s="34">
        <f t="shared" si="450"/>
        <v>59.404761904761905</v>
      </c>
      <c r="M120" s="24">
        <f t="shared" si="434"/>
        <v>10</v>
      </c>
      <c r="N120" s="5">
        <f t="shared" ref="N120:S120" si="451">IF($M120=0,0,N516/$M120*100)</f>
        <v>70</v>
      </c>
      <c r="O120" s="5">
        <f t="shared" si="451"/>
        <v>20</v>
      </c>
      <c r="P120" s="5">
        <f t="shared" si="451"/>
        <v>0</v>
      </c>
      <c r="Q120" s="5">
        <f t="shared" si="451"/>
        <v>0</v>
      </c>
      <c r="R120" s="5">
        <f t="shared" si="451"/>
        <v>10</v>
      </c>
      <c r="S120" s="5">
        <f t="shared" si="451"/>
        <v>0</v>
      </c>
      <c r="T120" s="34">
        <f t="shared" ref="T120:U120" si="452">IF(T516="","－",T516)</f>
        <v>16.346153846153847</v>
      </c>
      <c r="U120" s="34">
        <f t="shared" si="452"/>
        <v>54.487179487179482</v>
      </c>
    </row>
    <row r="121" spans="1:21" ht="15" customHeight="1" x14ac:dyDescent="0.2">
      <c r="A121" s="11" t="s">
        <v>166</v>
      </c>
      <c r="B121" s="6" t="s">
        <v>23</v>
      </c>
      <c r="C121" s="12" t="s">
        <v>24</v>
      </c>
      <c r="D121" s="22">
        <f t="shared" ref="D121:E121" si="453">D517</f>
        <v>825</v>
      </c>
      <c r="E121" s="4">
        <f t="shared" si="453"/>
        <v>218</v>
      </c>
      <c r="F121" s="4">
        <f>F517</f>
        <v>286</v>
      </c>
      <c r="G121" s="4">
        <f t="shared" ref="G121:I121" si="454">G517</f>
        <v>110</v>
      </c>
      <c r="H121" s="4">
        <f t="shared" si="454"/>
        <v>98</v>
      </c>
      <c r="I121" s="4">
        <f t="shared" si="454"/>
        <v>104</v>
      </c>
      <c r="J121" s="4">
        <f>J517</f>
        <v>9</v>
      </c>
      <c r="K121" s="32">
        <f>IF(K517="","－",K517)</f>
        <v>30.621679096662728</v>
      </c>
      <c r="L121" s="32">
        <f>IF(L517="","－",L517)</f>
        <v>41.784766125212016</v>
      </c>
      <c r="M121" s="22">
        <f t="shared" ref="M121:R121" si="455">M517</f>
        <v>614</v>
      </c>
      <c r="N121" s="4">
        <f t="shared" si="455"/>
        <v>383</v>
      </c>
      <c r="O121" s="4">
        <f t="shared" si="455"/>
        <v>45</v>
      </c>
      <c r="P121" s="4">
        <f t="shared" si="455"/>
        <v>55</v>
      </c>
      <c r="Q121" s="4">
        <f t="shared" si="455"/>
        <v>42</v>
      </c>
      <c r="R121" s="4">
        <f t="shared" si="455"/>
        <v>76</v>
      </c>
      <c r="S121" s="4">
        <f>S517</f>
        <v>13</v>
      </c>
      <c r="T121" s="32">
        <f>IF(T517="","－",T517)</f>
        <v>25.651470515598291</v>
      </c>
      <c r="U121" s="32">
        <f>IF(U517="","－",U517)</f>
        <v>70.718044861809972</v>
      </c>
    </row>
    <row r="122" spans="1:21" ht="15" customHeight="1" x14ac:dyDescent="0.2">
      <c r="A122" s="104" t="s">
        <v>167</v>
      </c>
      <c r="B122" s="6" t="s">
        <v>41</v>
      </c>
      <c r="C122" s="15"/>
      <c r="D122" s="14">
        <f>IF(SUM(E122:J122)&gt;100,"－",SUM(E122:J122))</f>
        <v>100</v>
      </c>
      <c r="E122" s="13">
        <f t="shared" ref="E122:J122" si="456">E517/$D121*100</f>
        <v>26.424242424242422</v>
      </c>
      <c r="F122" s="13">
        <f t="shared" si="456"/>
        <v>34.666666666666671</v>
      </c>
      <c r="G122" s="13">
        <f t="shared" si="456"/>
        <v>13.333333333333334</v>
      </c>
      <c r="H122" s="13">
        <f t="shared" si="456"/>
        <v>11.878787878787879</v>
      </c>
      <c r="I122" s="13">
        <f t="shared" si="456"/>
        <v>12.606060606060607</v>
      </c>
      <c r="J122" s="13">
        <f t="shared" si="456"/>
        <v>1.0909090909090911</v>
      </c>
      <c r="K122" s="14" t="s">
        <v>142</v>
      </c>
      <c r="L122" s="14" t="s">
        <v>142</v>
      </c>
      <c r="M122" s="14">
        <f>IF(SUM(N122:S122)&gt;100,"－",SUM(N122:S122))</f>
        <v>100</v>
      </c>
      <c r="N122" s="13">
        <f t="shared" ref="N122:S122" si="457">N517/$M121*100</f>
        <v>62.377850162866451</v>
      </c>
      <c r="O122" s="13">
        <f t="shared" si="457"/>
        <v>7.3289902280130299</v>
      </c>
      <c r="P122" s="13">
        <f t="shared" si="457"/>
        <v>8.9576547231270354</v>
      </c>
      <c r="Q122" s="13">
        <f t="shared" si="457"/>
        <v>6.8403908794788277</v>
      </c>
      <c r="R122" s="13">
        <f t="shared" si="457"/>
        <v>12.37785016286645</v>
      </c>
      <c r="S122" s="13">
        <f t="shared" si="457"/>
        <v>2.1172638436482085</v>
      </c>
      <c r="T122" s="14" t="s">
        <v>142</v>
      </c>
      <c r="U122" s="14" t="s">
        <v>142</v>
      </c>
    </row>
    <row r="123" spans="1:21" ht="15" customHeight="1" x14ac:dyDescent="0.2">
      <c r="A123" s="104"/>
      <c r="B123" s="6" t="s">
        <v>27</v>
      </c>
      <c r="C123" s="18" t="s">
        <v>168</v>
      </c>
      <c r="D123" s="23">
        <f>D519</f>
        <v>389</v>
      </c>
      <c r="E123" s="7">
        <f t="shared" ref="E123:J123" si="458">IF($D123=0,0,E519/$D123*100)</f>
        <v>23.136246786632391</v>
      </c>
      <c r="F123" s="7">
        <f t="shared" si="458"/>
        <v>41.902313624678662</v>
      </c>
      <c r="G123" s="7">
        <f t="shared" si="458"/>
        <v>12.596401028277635</v>
      </c>
      <c r="H123" s="7">
        <f t="shared" si="458"/>
        <v>10.282776349614396</v>
      </c>
      <c r="I123" s="7">
        <f t="shared" si="458"/>
        <v>11.311053984575835</v>
      </c>
      <c r="J123" s="7">
        <f t="shared" si="458"/>
        <v>0.77120822622107965</v>
      </c>
      <c r="K123" s="33">
        <f t="shared" ref="K123:L123" si="459">IF(K519="","－",K519)</f>
        <v>29.438957313245179</v>
      </c>
      <c r="L123" s="33">
        <f t="shared" si="459"/>
        <v>38.389991631461619</v>
      </c>
      <c r="M123" s="23">
        <f>M519</f>
        <v>294</v>
      </c>
      <c r="N123" s="7">
        <f t="shared" ref="N123:S123" si="460">IF($M123=0,0,N519/$M123*100)</f>
        <v>68.367346938775512</v>
      </c>
      <c r="O123" s="7">
        <f t="shared" si="460"/>
        <v>5.7823129251700678</v>
      </c>
      <c r="P123" s="7">
        <f t="shared" si="460"/>
        <v>8.8435374149659864</v>
      </c>
      <c r="Q123" s="7">
        <f t="shared" si="460"/>
        <v>4.4217687074829932</v>
      </c>
      <c r="R123" s="7">
        <f t="shared" si="460"/>
        <v>11.564625850340136</v>
      </c>
      <c r="S123" s="7">
        <f t="shared" si="460"/>
        <v>1.0204081632653061</v>
      </c>
      <c r="T123" s="33">
        <f t="shared" ref="T123:U123" si="461">IF(T519="","－",T519)</f>
        <v>22.12393506814368</v>
      </c>
      <c r="U123" s="33">
        <f t="shared" si="461"/>
        <v>71.534056720331236</v>
      </c>
    </row>
    <row r="124" spans="1:21" ht="15" customHeight="1" x14ac:dyDescent="0.2">
      <c r="A124" s="28"/>
      <c r="B124" s="6" t="s">
        <v>43</v>
      </c>
      <c r="C124" s="18" t="s">
        <v>169</v>
      </c>
      <c r="D124" s="23">
        <f t="shared" ref="D124:D131" si="462">D520</f>
        <v>96</v>
      </c>
      <c r="E124" s="7">
        <f t="shared" ref="E124:J124" si="463">IF($D124=0,0,E520/$D124*100)</f>
        <v>25</v>
      </c>
      <c r="F124" s="7">
        <f t="shared" si="463"/>
        <v>23.958333333333336</v>
      </c>
      <c r="G124" s="7">
        <f t="shared" si="463"/>
        <v>17.708333333333336</v>
      </c>
      <c r="H124" s="7">
        <f t="shared" si="463"/>
        <v>14.583333333333334</v>
      </c>
      <c r="I124" s="7">
        <f t="shared" si="463"/>
        <v>15.625</v>
      </c>
      <c r="J124" s="7">
        <f t="shared" si="463"/>
        <v>3.125</v>
      </c>
      <c r="K124" s="33">
        <f t="shared" ref="K124:L124" si="464">IF(K520="","－",K520)</f>
        <v>36.182153569250339</v>
      </c>
      <c r="L124" s="33">
        <f t="shared" si="464"/>
        <v>48.767250462902624</v>
      </c>
      <c r="M124" s="23">
        <f t="shared" ref="M124:M131" si="465">M520</f>
        <v>72</v>
      </c>
      <c r="N124" s="7">
        <f t="shared" ref="N124:S124" si="466">IF($M124=0,0,N520/$M124*100)</f>
        <v>44.444444444444443</v>
      </c>
      <c r="O124" s="7">
        <f t="shared" si="466"/>
        <v>6.9444444444444446</v>
      </c>
      <c r="P124" s="7">
        <f t="shared" si="466"/>
        <v>9.7222222222222232</v>
      </c>
      <c r="Q124" s="7">
        <f t="shared" si="466"/>
        <v>15.277777777777779</v>
      </c>
      <c r="R124" s="7">
        <f t="shared" si="466"/>
        <v>19.444444444444446</v>
      </c>
      <c r="S124" s="7">
        <f t="shared" si="466"/>
        <v>4.1666666666666661</v>
      </c>
      <c r="T124" s="33">
        <f t="shared" ref="T124:U124" si="467">IF(T520="","－",T520)</f>
        <v>40.400276052449968</v>
      </c>
      <c r="U124" s="33">
        <f t="shared" si="467"/>
        <v>75.341055341055338</v>
      </c>
    </row>
    <row r="125" spans="1:21" ht="15" customHeight="1" x14ac:dyDescent="0.2">
      <c r="A125" s="16"/>
      <c r="B125" s="6"/>
      <c r="C125" s="18" t="s">
        <v>170</v>
      </c>
      <c r="D125" s="23">
        <f t="shared" si="462"/>
        <v>97</v>
      </c>
      <c r="E125" s="7">
        <f t="shared" ref="E125:J125" si="468">IF($D125=0,0,E521/$D125*100)</f>
        <v>23.711340206185564</v>
      </c>
      <c r="F125" s="7">
        <f t="shared" si="468"/>
        <v>39.175257731958766</v>
      </c>
      <c r="G125" s="7">
        <f t="shared" si="468"/>
        <v>14.432989690721648</v>
      </c>
      <c r="H125" s="7">
        <f t="shared" si="468"/>
        <v>10.309278350515463</v>
      </c>
      <c r="I125" s="7">
        <f t="shared" si="468"/>
        <v>12.371134020618557</v>
      </c>
      <c r="J125" s="7">
        <f t="shared" si="468"/>
        <v>0</v>
      </c>
      <c r="K125" s="33">
        <f t="shared" ref="K125:L125" si="469">IF(K521="","－",K521)</f>
        <v>31.309710826164185</v>
      </c>
      <c r="L125" s="33">
        <f t="shared" si="469"/>
        <v>41.0411074342963</v>
      </c>
      <c r="M125" s="23">
        <f t="shared" si="465"/>
        <v>78</v>
      </c>
      <c r="N125" s="7">
        <f t="shared" ref="N125:S125" si="470">IF($M125=0,0,N521/$M125*100)</f>
        <v>52.564102564102569</v>
      </c>
      <c r="O125" s="7">
        <f t="shared" si="470"/>
        <v>11.538461538461538</v>
      </c>
      <c r="P125" s="7">
        <f t="shared" si="470"/>
        <v>12.820512820512819</v>
      </c>
      <c r="Q125" s="7">
        <f t="shared" si="470"/>
        <v>7.6923076923076925</v>
      </c>
      <c r="R125" s="7">
        <f t="shared" si="470"/>
        <v>11.538461538461538</v>
      </c>
      <c r="S125" s="7">
        <f t="shared" si="470"/>
        <v>3.8461538461538463</v>
      </c>
      <c r="T125" s="33">
        <f t="shared" ref="T125:U125" si="471">IF(T521="","－",T521)</f>
        <v>28.942568542568541</v>
      </c>
      <c r="U125" s="33">
        <f t="shared" si="471"/>
        <v>63.843901196842367</v>
      </c>
    </row>
    <row r="126" spans="1:21" ht="15" customHeight="1" x14ac:dyDescent="0.2">
      <c r="A126" s="16"/>
      <c r="B126" s="6"/>
      <c r="C126" s="18" t="s">
        <v>171</v>
      </c>
      <c r="D126" s="23">
        <f t="shared" si="462"/>
        <v>60</v>
      </c>
      <c r="E126" s="7">
        <f t="shared" ref="E126:J126" si="472">IF($D126=0,0,E522/$D126*100)</f>
        <v>23.333333333333332</v>
      </c>
      <c r="F126" s="7">
        <f t="shared" si="472"/>
        <v>33.333333333333329</v>
      </c>
      <c r="G126" s="7">
        <f t="shared" si="472"/>
        <v>16.666666666666664</v>
      </c>
      <c r="H126" s="7">
        <f t="shared" si="472"/>
        <v>10</v>
      </c>
      <c r="I126" s="7">
        <f t="shared" si="472"/>
        <v>16.666666666666664</v>
      </c>
      <c r="J126" s="7">
        <f t="shared" si="472"/>
        <v>0</v>
      </c>
      <c r="K126" s="33">
        <f t="shared" ref="K126:L126" si="473">IF(K522="","－",K522)</f>
        <v>33.769130884239772</v>
      </c>
      <c r="L126" s="33">
        <f t="shared" si="473"/>
        <v>44.046692457704054</v>
      </c>
      <c r="M126" s="23">
        <f t="shared" si="465"/>
        <v>42</v>
      </c>
      <c r="N126" s="7">
        <f t="shared" ref="N126:S126" si="474">IF($M126=0,0,N522/$M126*100)</f>
        <v>40.476190476190474</v>
      </c>
      <c r="O126" s="7">
        <f t="shared" si="474"/>
        <v>4.7619047619047619</v>
      </c>
      <c r="P126" s="7">
        <f t="shared" si="474"/>
        <v>14.285714285714285</v>
      </c>
      <c r="Q126" s="7">
        <f t="shared" si="474"/>
        <v>11.904761904761903</v>
      </c>
      <c r="R126" s="7">
        <f t="shared" si="474"/>
        <v>28.571428571428569</v>
      </c>
      <c r="S126" s="7">
        <f t="shared" si="474"/>
        <v>0</v>
      </c>
      <c r="T126" s="33">
        <f t="shared" ref="T126:U126" si="475">IF(T522="","－",T522)</f>
        <v>48.468011600775583</v>
      </c>
      <c r="U126" s="33">
        <f t="shared" si="475"/>
        <v>81.426259489302979</v>
      </c>
    </row>
    <row r="127" spans="1:21" ht="15" customHeight="1" x14ac:dyDescent="0.2">
      <c r="A127" s="16"/>
      <c r="B127" s="6"/>
      <c r="C127" s="18" t="s">
        <v>172</v>
      </c>
      <c r="D127" s="23">
        <f t="shared" si="462"/>
        <v>76</v>
      </c>
      <c r="E127" s="7">
        <f t="shared" ref="E127:J127" si="476">IF($D127=0,0,E523/$D127*100)</f>
        <v>38.15789473684211</v>
      </c>
      <c r="F127" s="7">
        <f t="shared" si="476"/>
        <v>19.736842105263158</v>
      </c>
      <c r="G127" s="7">
        <f t="shared" si="476"/>
        <v>10.526315789473683</v>
      </c>
      <c r="H127" s="7">
        <f t="shared" si="476"/>
        <v>21.052631578947366</v>
      </c>
      <c r="I127" s="7">
        <f t="shared" si="476"/>
        <v>7.8947368421052628</v>
      </c>
      <c r="J127" s="7">
        <f t="shared" si="476"/>
        <v>2.6315789473684208</v>
      </c>
      <c r="K127" s="33">
        <f t="shared" ref="K127:L127" si="477">IF(K523="","－",K523)</f>
        <v>27.104921428770531</v>
      </c>
      <c r="L127" s="33">
        <f t="shared" si="477"/>
        <v>44.572537460644874</v>
      </c>
      <c r="M127" s="23">
        <f t="shared" si="465"/>
        <v>60</v>
      </c>
      <c r="N127" s="7">
        <f t="shared" ref="N127:S127" si="478">IF($M127=0,0,N523/$M127*100)</f>
        <v>73.333333333333329</v>
      </c>
      <c r="O127" s="7">
        <f t="shared" si="478"/>
        <v>8.3333333333333321</v>
      </c>
      <c r="P127" s="7">
        <f t="shared" si="478"/>
        <v>5</v>
      </c>
      <c r="Q127" s="7">
        <f t="shared" si="478"/>
        <v>5</v>
      </c>
      <c r="R127" s="7">
        <f t="shared" si="478"/>
        <v>1.6666666666666667</v>
      </c>
      <c r="S127" s="7">
        <f t="shared" si="478"/>
        <v>6.666666666666667</v>
      </c>
      <c r="T127" s="33">
        <f t="shared" ref="T127:U127" si="479">IF(T523="","－",T523)</f>
        <v>11.745486656200942</v>
      </c>
      <c r="U127" s="33">
        <f t="shared" si="479"/>
        <v>54.812271062271066</v>
      </c>
    </row>
    <row r="128" spans="1:21" ht="15" customHeight="1" x14ac:dyDescent="0.2">
      <c r="A128" s="16"/>
      <c r="B128" s="6"/>
      <c r="C128" s="18" t="s">
        <v>173</v>
      </c>
      <c r="D128" s="23">
        <f t="shared" si="462"/>
        <v>37</v>
      </c>
      <c r="E128" s="7">
        <f t="shared" ref="E128:J128" si="480">IF($D128=0,0,E524/$D128*100)</f>
        <v>24.324324324324326</v>
      </c>
      <c r="F128" s="7">
        <f t="shared" si="480"/>
        <v>35.135135135135137</v>
      </c>
      <c r="G128" s="7">
        <f t="shared" si="480"/>
        <v>16.216216216216218</v>
      </c>
      <c r="H128" s="7">
        <f t="shared" si="480"/>
        <v>10.810810810810811</v>
      </c>
      <c r="I128" s="7">
        <f t="shared" si="480"/>
        <v>13.513513513513514</v>
      </c>
      <c r="J128" s="7">
        <f t="shared" si="480"/>
        <v>0</v>
      </c>
      <c r="K128" s="33">
        <f t="shared" ref="K128:L128" si="481">IF(K524="","－",K524)</f>
        <v>30.869670869670877</v>
      </c>
      <c r="L128" s="33">
        <f t="shared" si="481"/>
        <v>40.792065077779377</v>
      </c>
      <c r="M128" s="23">
        <f t="shared" si="465"/>
        <v>28</v>
      </c>
      <c r="N128" s="7">
        <f t="shared" ref="N128:S128" si="482">IF($M128=0,0,N524/$M128*100)</f>
        <v>57.142857142857139</v>
      </c>
      <c r="O128" s="7">
        <f t="shared" si="482"/>
        <v>14.285714285714285</v>
      </c>
      <c r="P128" s="7">
        <f t="shared" si="482"/>
        <v>7.1428571428571423</v>
      </c>
      <c r="Q128" s="7">
        <f t="shared" si="482"/>
        <v>3.5714285714285712</v>
      </c>
      <c r="R128" s="7">
        <f t="shared" si="482"/>
        <v>17.857142857142858</v>
      </c>
      <c r="S128" s="7">
        <f t="shared" si="482"/>
        <v>0</v>
      </c>
      <c r="T128" s="33">
        <f t="shared" ref="T128:U128" si="483">IF(T524="","－",T524)</f>
        <v>31.308750773036486</v>
      </c>
      <c r="U128" s="33">
        <f t="shared" si="483"/>
        <v>73.053751803751808</v>
      </c>
    </row>
    <row r="129" spans="1:21" ht="15" customHeight="1" x14ac:dyDescent="0.2">
      <c r="A129" s="16"/>
      <c r="B129" s="6"/>
      <c r="C129" s="18" t="s">
        <v>174</v>
      </c>
      <c r="D129" s="23">
        <f t="shared" si="462"/>
        <v>4</v>
      </c>
      <c r="E129" s="7">
        <f t="shared" ref="E129:J129" si="484">IF($D129=0,0,E525/$D129*100)</f>
        <v>50</v>
      </c>
      <c r="F129" s="7">
        <f t="shared" si="484"/>
        <v>50</v>
      </c>
      <c r="G129" s="7">
        <f t="shared" si="484"/>
        <v>0</v>
      </c>
      <c r="H129" s="7">
        <f t="shared" si="484"/>
        <v>0</v>
      </c>
      <c r="I129" s="7">
        <f t="shared" si="484"/>
        <v>0</v>
      </c>
      <c r="J129" s="7">
        <f t="shared" si="484"/>
        <v>0</v>
      </c>
      <c r="K129" s="33">
        <f t="shared" ref="K129:L129" si="485">IF(K525="","－",K525)</f>
        <v>8.7585034013605441</v>
      </c>
      <c r="L129" s="33">
        <f t="shared" si="485"/>
        <v>17.517006802721088</v>
      </c>
      <c r="M129" s="23">
        <f t="shared" si="465"/>
        <v>3</v>
      </c>
      <c r="N129" s="7">
        <f t="shared" ref="N129:S129" si="486">IF($M129=0,0,N525/$M129*100)</f>
        <v>100</v>
      </c>
      <c r="O129" s="7">
        <f t="shared" si="486"/>
        <v>0</v>
      </c>
      <c r="P129" s="7">
        <f t="shared" si="486"/>
        <v>0</v>
      </c>
      <c r="Q129" s="7">
        <f t="shared" si="486"/>
        <v>0</v>
      </c>
      <c r="R129" s="7">
        <f t="shared" si="486"/>
        <v>0</v>
      </c>
      <c r="S129" s="7">
        <f t="shared" si="486"/>
        <v>0</v>
      </c>
      <c r="T129" s="33">
        <f t="shared" ref="T129:U129" si="487">IF(T525="","－",T525)</f>
        <v>0</v>
      </c>
      <c r="U129" s="33" t="str">
        <f t="shared" si="487"/>
        <v>－</v>
      </c>
    </row>
    <row r="130" spans="1:21" ht="15" customHeight="1" x14ac:dyDescent="0.2">
      <c r="A130" s="16"/>
      <c r="B130" s="6"/>
      <c r="C130" s="52" t="s">
        <v>175</v>
      </c>
      <c r="D130" s="23">
        <f t="shared" si="462"/>
        <v>45</v>
      </c>
      <c r="E130" s="7">
        <f t="shared" ref="E130:J130" si="488">IF($D130=0,0,E526/$D130*100)</f>
        <v>37.777777777777779</v>
      </c>
      <c r="F130" s="7">
        <f t="shared" si="488"/>
        <v>15.555555555555555</v>
      </c>
      <c r="G130" s="7">
        <f t="shared" si="488"/>
        <v>13.333333333333334</v>
      </c>
      <c r="H130" s="7">
        <f t="shared" si="488"/>
        <v>15.555555555555555</v>
      </c>
      <c r="I130" s="7">
        <f t="shared" si="488"/>
        <v>17.777777777777779</v>
      </c>
      <c r="J130" s="7">
        <f t="shared" si="488"/>
        <v>0</v>
      </c>
      <c r="K130" s="33">
        <f t="shared" ref="K130:L130" si="489">IF(K526="","－",K526)</f>
        <v>34.005802960051327</v>
      </c>
      <c r="L130" s="33">
        <f t="shared" si="489"/>
        <v>54.652183328653919</v>
      </c>
      <c r="M130" s="23">
        <f t="shared" si="465"/>
        <v>26</v>
      </c>
      <c r="N130" s="7">
        <f t="shared" ref="N130:S130" si="490">IF($M130=0,0,N526/$M130*100)</f>
        <v>76.923076923076934</v>
      </c>
      <c r="O130" s="7">
        <f t="shared" si="490"/>
        <v>7.6923076923076925</v>
      </c>
      <c r="P130" s="7">
        <f t="shared" si="490"/>
        <v>3.8461538461538463</v>
      </c>
      <c r="Q130" s="7">
        <f t="shared" si="490"/>
        <v>11.538461538461538</v>
      </c>
      <c r="R130" s="7">
        <f t="shared" si="490"/>
        <v>0</v>
      </c>
      <c r="S130" s="7">
        <f t="shared" si="490"/>
        <v>0</v>
      </c>
      <c r="T130" s="33">
        <f t="shared" ref="T130:U130" si="491">IF(T526="","－",T526)</f>
        <v>12.183649683649683</v>
      </c>
      <c r="U130" s="33">
        <f t="shared" si="491"/>
        <v>52.795815295815295</v>
      </c>
    </row>
    <row r="131" spans="1:21" ht="15" customHeight="1" x14ac:dyDescent="0.2">
      <c r="A131" s="16"/>
      <c r="B131" s="6"/>
      <c r="C131" s="19" t="s">
        <v>34</v>
      </c>
      <c r="D131" s="23">
        <f t="shared" si="462"/>
        <v>21</v>
      </c>
      <c r="E131" s="7">
        <f t="shared" ref="E131:J131" si="492">IF($D131=0,0,E527/$D131*100)</f>
        <v>47.619047619047613</v>
      </c>
      <c r="F131" s="7">
        <f t="shared" si="492"/>
        <v>23.809523809523807</v>
      </c>
      <c r="G131" s="7">
        <f t="shared" si="492"/>
        <v>0</v>
      </c>
      <c r="H131" s="7">
        <f t="shared" si="492"/>
        <v>4.7619047619047619</v>
      </c>
      <c r="I131" s="7">
        <f t="shared" si="492"/>
        <v>19.047619047619047</v>
      </c>
      <c r="J131" s="7">
        <f t="shared" si="492"/>
        <v>4.7619047619047619</v>
      </c>
      <c r="K131" s="33">
        <f t="shared" ref="K131:L131" si="493">IF(K527="","－",K527)</f>
        <v>24.12426900584795</v>
      </c>
      <c r="L131" s="33">
        <f t="shared" si="493"/>
        <v>48.248538011695899</v>
      </c>
      <c r="M131" s="23">
        <f t="shared" si="465"/>
        <v>11</v>
      </c>
      <c r="N131" s="7">
        <f t="shared" ref="N131:S131" si="494">IF($M131=0,0,N527/$M131*100)</f>
        <v>81.818181818181827</v>
      </c>
      <c r="O131" s="7">
        <f t="shared" si="494"/>
        <v>9.0909090909090917</v>
      </c>
      <c r="P131" s="7">
        <f t="shared" si="494"/>
        <v>0</v>
      </c>
      <c r="Q131" s="7">
        <f t="shared" si="494"/>
        <v>0</v>
      </c>
      <c r="R131" s="7">
        <f t="shared" si="494"/>
        <v>9.0909090909090917</v>
      </c>
      <c r="S131" s="7">
        <f t="shared" si="494"/>
        <v>0</v>
      </c>
      <c r="T131" s="33">
        <f t="shared" ref="T131:U131" si="495">IF(T527="","－",T527)</f>
        <v>12.121212121212119</v>
      </c>
      <c r="U131" s="33">
        <f t="shared" si="495"/>
        <v>66.666666666666657</v>
      </c>
    </row>
    <row r="132" spans="1:21" ht="15" customHeight="1" x14ac:dyDescent="0.2">
      <c r="A132" s="16"/>
      <c r="B132" s="30" t="s">
        <v>35</v>
      </c>
      <c r="C132" s="12" t="s">
        <v>24</v>
      </c>
      <c r="D132" s="22">
        <f t="shared" ref="D132:E132" si="496">D528</f>
        <v>529</v>
      </c>
      <c r="E132" s="4">
        <f t="shared" si="496"/>
        <v>286</v>
      </c>
      <c r="F132" s="4">
        <f>F528</f>
        <v>93</v>
      </c>
      <c r="G132" s="4">
        <f t="shared" ref="G132:I132" si="497">G528</f>
        <v>46</v>
      </c>
      <c r="H132" s="4">
        <f t="shared" si="497"/>
        <v>61</v>
      </c>
      <c r="I132" s="4">
        <f t="shared" si="497"/>
        <v>34</v>
      </c>
      <c r="J132" s="4">
        <f>J528</f>
        <v>9</v>
      </c>
      <c r="K132" s="32">
        <f>IF(K528="","－",K528)</f>
        <v>19.415272730475753</v>
      </c>
      <c r="L132" s="32">
        <f>IF(L528="","－",L528)</f>
        <v>43.145050512168346</v>
      </c>
      <c r="M132" s="22">
        <f t="shared" ref="M132:R132" si="498">M528</f>
        <v>363</v>
      </c>
      <c r="N132" s="4">
        <f t="shared" si="498"/>
        <v>294</v>
      </c>
      <c r="O132" s="4">
        <f t="shared" si="498"/>
        <v>13</v>
      </c>
      <c r="P132" s="4">
        <f t="shared" si="498"/>
        <v>14</v>
      </c>
      <c r="Q132" s="4">
        <f t="shared" si="498"/>
        <v>5</v>
      </c>
      <c r="R132" s="4">
        <f t="shared" si="498"/>
        <v>27</v>
      </c>
      <c r="S132" s="4">
        <f>S528</f>
        <v>10</v>
      </c>
      <c r="T132" s="32">
        <f>IF(T528="","－",T528)</f>
        <v>12.047641530644363</v>
      </c>
      <c r="U132" s="32">
        <f>IF(U528="","－",U528)</f>
        <v>72.081651869787464</v>
      </c>
    </row>
    <row r="133" spans="1:21" ht="15" customHeight="1" x14ac:dyDescent="0.2">
      <c r="A133" s="16"/>
      <c r="B133" s="25" t="s">
        <v>36</v>
      </c>
      <c r="C133" s="15"/>
      <c r="D133" s="14">
        <f>IF(SUM(E133:J133)&gt;100,"－",SUM(E133:J133))</f>
        <v>100.00000000000001</v>
      </c>
      <c r="E133" s="13">
        <f t="shared" ref="E133:J133" si="499">E528/$D132*100</f>
        <v>54.06427221172023</v>
      </c>
      <c r="F133" s="13">
        <f t="shared" si="499"/>
        <v>17.580340264650285</v>
      </c>
      <c r="G133" s="13">
        <f t="shared" si="499"/>
        <v>8.695652173913043</v>
      </c>
      <c r="H133" s="13">
        <f t="shared" si="499"/>
        <v>11.531190926275993</v>
      </c>
      <c r="I133" s="13">
        <f t="shared" si="499"/>
        <v>6.4272211720226844</v>
      </c>
      <c r="J133" s="13">
        <f t="shared" si="499"/>
        <v>1.7013232514177694</v>
      </c>
      <c r="K133" s="14" t="s">
        <v>142</v>
      </c>
      <c r="L133" s="14" t="s">
        <v>142</v>
      </c>
      <c r="M133" s="14">
        <f>IF(SUM(N133:S133)&gt;100,"－",SUM(N133:S133))</f>
        <v>99.999999999999986</v>
      </c>
      <c r="N133" s="13">
        <f t="shared" ref="N133:S133" si="500">N528/$M132*100</f>
        <v>80.991735537190081</v>
      </c>
      <c r="O133" s="13">
        <f t="shared" si="500"/>
        <v>3.5812672176308542</v>
      </c>
      <c r="P133" s="13">
        <f t="shared" si="500"/>
        <v>3.8567493112947657</v>
      </c>
      <c r="Q133" s="13">
        <f t="shared" si="500"/>
        <v>1.3774104683195594</v>
      </c>
      <c r="R133" s="13">
        <f t="shared" si="500"/>
        <v>7.4380165289256199</v>
      </c>
      <c r="S133" s="13">
        <f t="shared" si="500"/>
        <v>2.7548209366391188</v>
      </c>
      <c r="T133" s="14" t="s">
        <v>142</v>
      </c>
      <c r="U133" s="14" t="s">
        <v>142</v>
      </c>
    </row>
    <row r="134" spans="1:21" ht="15" customHeight="1" x14ac:dyDescent="0.2">
      <c r="A134" s="16"/>
      <c r="B134" s="25" t="s">
        <v>37</v>
      </c>
      <c r="C134" s="18" t="s">
        <v>168</v>
      </c>
      <c r="D134" s="23">
        <f>D530</f>
        <v>192</v>
      </c>
      <c r="E134" s="7">
        <f t="shared" ref="E134:J134" si="501">IF($D134=0,0,E530/$D134*100)</f>
        <v>50.520833333333336</v>
      </c>
      <c r="F134" s="7">
        <f t="shared" si="501"/>
        <v>19.270833333333336</v>
      </c>
      <c r="G134" s="7">
        <f t="shared" si="501"/>
        <v>8.3333333333333321</v>
      </c>
      <c r="H134" s="7">
        <f t="shared" si="501"/>
        <v>11.458333333333332</v>
      </c>
      <c r="I134" s="7">
        <f t="shared" si="501"/>
        <v>8.8541666666666679</v>
      </c>
      <c r="J134" s="7">
        <f t="shared" si="501"/>
        <v>1.5625</v>
      </c>
      <c r="K134" s="33">
        <f t="shared" ref="K134:L134" si="502">IF(K530="","－",K530)</f>
        <v>21.732714229503593</v>
      </c>
      <c r="L134" s="33">
        <f t="shared" si="502"/>
        <v>44.646554232349771</v>
      </c>
      <c r="M134" s="23">
        <f>M530</f>
        <v>128</v>
      </c>
      <c r="N134" s="7">
        <f t="shared" ref="N134:S134" si="503">IF($M134=0,0,N530/$M134*100)</f>
        <v>77.34375</v>
      </c>
      <c r="O134" s="7">
        <f t="shared" si="503"/>
        <v>3.125</v>
      </c>
      <c r="P134" s="7">
        <f t="shared" si="503"/>
        <v>4.6875</v>
      </c>
      <c r="Q134" s="7">
        <f t="shared" si="503"/>
        <v>0.78125</v>
      </c>
      <c r="R134" s="7">
        <f t="shared" si="503"/>
        <v>10.15625</v>
      </c>
      <c r="S134" s="7">
        <f t="shared" si="503"/>
        <v>3.90625</v>
      </c>
      <c r="T134" s="33">
        <f t="shared" ref="T134:U134" si="504">IF(T530="","－",T530)</f>
        <v>14.866434378629501</v>
      </c>
      <c r="U134" s="33">
        <f t="shared" si="504"/>
        <v>76.19047619047619</v>
      </c>
    </row>
    <row r="135" spans="1:21" ht="15" customHeight="1" x14ac:dyDescent="0.2">
      <c r="A135" s="16"/>
      <c r="B135" s="25"/>
      <c r="C135" s="18" t="s">
        <v>169</v>
      </c>
      <c r="D135" s="23">
        <f t="shared" ref="D135:D142" si="505">D531</f>
        <v>33</v>
      </c>
      <c r="E135" s="7">
        <f t="shared" ref="E135:J135" si="506">IF($D135=0,0,E531/$D135*100)</f>
        <v>42.424242424242422</v>
      </c>
      <c r="F135" s="7">
        <f t="shared" si="506"/>
        <v>12.121212121212121</v>
      </c>
      <c r="G135" s="7">
        <f t="shared" si="506"/>
        <v>24.242424242424242</v>
      </c>
      <c r="H135" s="7">
        <f t="shared" si="506"/>
        <v>18.181818181818183</v>
      </c>
      <c r="I135" s="7">
        <f t="shared" si="506"/>
        <v>3.0303030303030303</v>
      </c>
      <c r="J135" s="7">
        <f t="shared" si="506"/>
        <v>0</v>
      </c>
      <c r="K135" s="33">
        <f t="shared" ref="K135:L135" si="507">IF(K531="","－",K531)</f>
        <v>24.667403303766939</v>
      </c>
      <c r="L135" s="33">
        <f t="shared" si="507"/>
        <v>42.843384685489944</v>
      </c>
      <c r="M135" s="23">
        <f t="shared" ref="M135:M142" si="508">M531</f>
        <v>26</v>
      </c>
      <c r="N135" s="7">
        <f t="shared" ref="N135:S135" si="509">IF($M135=0,0,N531/$M135*100)</f>
        <v>76.923076923076934</v>
      </c>
      <c r="O135" s="7">
        <f t="shared" si="509"/>
        <v>15.384615384615385</v>
      </c>
      <c r="P135" s="7">
        <f t="shared" si="509"/>
        <v>0</v>
      </c>
      <c r="Q135" s="7">
        <f t="shared" si="509"/>
        <v>3.8461538461538463</v>
      </c>
      <c r="R135" s="7">
        <f t="shared" si="509"/>
        <v>3.8461538461538463</v>
      </c>
      <c r="S135" s="7">
        <f t="shared" si="509"/>
        <v>0</v>
      </c>
      <c r="T135" s="33">
        <f t="shared" ref="T135:U135" si="510">IF(T531="","－",T531)</f>
        <v>10.515873015873014</v>
      </c>
      <c r="U135" s="33">
        <f t="shared" si="510"/>
        <v>45.568783068783063</v>
      </c>
    </row>
    <row r="136" spans="1:21" ht="15" customHeight="1" x14ac:dyDescent="0.2">
      <c r="A136" s="16"/>
      <c r="B136" s="25"/>
      <c r="C136" s="18" t="s">
        <v>170</v>
      </c>
      <c r="D136" s="23">
        <f t="shared" si="505"/>
        <v>67</v>
      </c>
      <c r="E136" s="7">
        <f t="shared" ref="E136:J136" si="511">IF($D136=0,0,E532/$D136*100)</f>
        <v>55.223880597014926</v>
      </c>
      <c r="F136" s="7">
        <f t="shared" si="511"/>
        <v>19.402985074626866</v>
      </c>
      <c r="G136" s="7">
        <f t="shared" si="511"/>
        <v>4.4776119402985071</v>
      </c>
      <c r="H136" s="7">
        <f t="shared" si="511"/>
        <v>11.940298507462686</v>
      </c>
      <c r="I136" s="7">
        <f t="shared" si="511"/>
        <v>7.4626865671641784</v>
      </c>
      <c r="J136" s="7">
        <f t="shared" si="511"/>
        <v>1.4925373134328357</v>
      </c>
      <c r="K136" s="33">
        <f t="shared" ref="K136:L136" si="512">IF(K532="","－",K532)</f>
        <v>19.837826315099043</v>
      </c>
      <c r="L136" s="33">
        <f t="shared" si="512"/>
        <v>45.148156441259893</v>
      </c>
      <c r="M136" s="23">
        <f t="shared" si="508"/>
        <v>46</v>
      </c>
      <c r="N136" s="7">
        <f t="shared" ref="N136:S136" si="513">IF($M136=0,0,N532/$M136*100)</f>
        <v>76.08695652173914</v>
      </c>
      <c r="O136" s="7">
        <f t="shared" si="513"/>
        <v>4.3478260869565215</v>
      </c>
      <c r="P136" s="7">
        <f t="shared" si="513"/>
        <v>6.5217391304347823</v>
      </c>
      <c r="Q136" s="7">
        <f t="shared" si="513"/>
        <v>0</v>
      </c>
      <c r="R136" s="7">
        <f t="shared" si="513"/>
        <v>10.869565217391305</v>
      </c>
      <c r="S136" s="7">
        <f t="shared" si="513"/>
        <v>2.1739130434782608</v>
      </c>
      <c r="T136" s="33">
        <f t="shared" ref="T136:U136" si="514">IF(T532="","－",T532)</f>
        <v>16.537037037037035</v>
      </c>
      <c r="U136" s="33">
        <f t="shared" si="514"/>
        <v>74.416666666666657</v>
      </c>
    </row>
    <row r="137" spans="1:21" ht="15" customHeight="1" x14ac:dyDescent="0.2">
      <c r="A137" s="16"/>
      <c r="B137" s="25"/>
      <c r="C137" s="18" t="s">
        <v>171</v>
      </c>
      <c r="D137" s="23">
        <f t="shared" si="505"/>
        <v>47</v>
      </c>
      <c r="E137" s="7">
        <f t="shared" ref="E137:J137" si="515">IF($D137=0,0,E533/$D137*100)</f>
        <v>63.829787234042556</v>
      </c>
      <c r="F137" s="7">
        <f t="shared" si="515"/>
        <v>10.638297872340425</v>
      </c>
      <c r="G137" s="7">
        <f t="shared" si="515"/>
        <v>8.5106382978723403</v>
      </c>
      <c r="H137" s="7">
        <f t="shared" si="515"/>
        <v>10.638297872340425</v>
      </c>
      <c r="I137" s="7">
        <f t="shared" si="515"/>
        <v>4.2553191489361701</v>
      </c>
      <c r="J137" s="7">
        <f t="shared" si="515"/>
        <v>2.1276595744680851</v>
      </c>
      <c r="K137" s="33">
        <f t="shared" ref="K137:L137" si="516">IF(K533="","－",K533)</f>
        <v>15.271739130434783</v>
      </c>
      <c r="L137" s="33">
        <f t="shared" si="516"/>
        <v>43.90625</v>
      </c>
      <c r="M137" s="23">
        <f t="shared" si="508"/>
        <v>28</v>
      </c>
      <c r="N137" s="7">
        <f t="shared" ref="N137:S137" si="517">IF($M137=0,0,N533/$M137*100)</f>
        <v>85.714285714285708</v>
      </c>
      <c r="O137" s="7">
        <f t="shared" si="517"/>
        <v>0</v>
      </c>
      <c r="P137" s="7">
        <f t="shared" si="517"/>
        <v>3.5714285714285712</v>
      </c>
      <c r="Q137" s="7">
        <f t="shared" si="517"/>
        <v>0</v>
      </c>
      <c r="R137" s="7">
        <f t="shared" si="517"/>
        <v>10.714285714285714</v>
      </c>
      <c r="S137" s="7">
        <f t="shared" si="517"/>
        <v>0</v>
      </c>
      <c r="T137" s="33">
        <f t="shared" ref="T137:U137" si="518">IF(T533="","－",T533)</f>
        <v>13.095238095238093</v>
      </c>
      <c r="U137" s="33">
        <f t="shared" si="518"/>
        <v>91.666666666666657</v>
      </c>
    </row>
    <row r="138" spans="1:21" ht="15" customHeight="1" x14ac:dyDescent="0.2">
      <c r="A138" s="16"/>
      <c r="B138" s="25"/>
      <c r="C138" s="18" t="s">
        <v>172</v>
      </c>
      <c r="D138" s="23">
        <f t="shared" si="505"/>
        <v>114</v>
      </c>
      <c r="E138" s="7">
        <f t="shared" ref="E138:J138" si="519">IF($D138=0,0,E534/$D138*100)</f>
        <v>58.771929824561411</v>
      </c>
      <c r="F138" s="7">
        <f t="shared" si="519"/>
        <v>17.543859649122805</v>
      </c>
      <c r="G138" s="7">
        <f t="shared" si="519"/>
        <v>8.7719298245614024</v>
      </c>
      <c r="H138" s="7">
        <f t="shared" si="519"/>
        <v>9.6491228070175428</v>
      </c>
      <c r="I138" s="7">
        <f t="shared" si="519"/>
        <v>3.5087719298245612</v>
      </c>
      <c r="J138" s="7">
        <f t="shared" si="519"/>
        <v>1.7543859649122806</v>
      </c>
      <c r="K138" s="33">
        <f t="shared" ref="K138:L138" si="520">IF(K534="","－",K534)</f>
        <v>15.607097005468853</v>
      </c>
      <c r="L138" s="33">
        <f t="shared" si="520"/>
        <v>38.844330324722478</v>
      </c>
      <c r="M138" s="23">
        <f t="shared" si="508"/>
        <v>83</v>
      </c>
      <c r="N138" s="7">
        <f t="shared" ref="N138:S138" si="521">IF($M138=0,0,N534/$M138*100)</f>
        <v>89.156626506024097</v>
      </c>
      <c r="O138" s="7">
        <f t="shared" si="521"/>
        <v>2.4096385542168677</v>
      </c>
      <c r="P138" s="7">
        <f t="shared" si="521"/>
        <v>3.6144578313253009</v>
      </c>
      <c r="Q138" s="7">
        <f t="shared" si="521"/>
        <v>0</v>
      </c>
      <c r="R138" s="7">
        <f t="shared" si="521"/>
        <v>2.4096385542168677</v>
      </c>
      <c r="S138" s="7">
        <f t="shared" si="521"/>
        <v>2.4096385542168677</v>
      </c>
      <c r="T138" s="33">
        <f t="shared" ref="T138:U138" si="522">IF(T534="","－",T534)</f>
        <v>5.3909465020576128</v>
      </c>
      <c r="U138" s="33">
        <f t="shared" si="522"/>
        <v>62.380952380952372</v>
      </c>
    </row>
    <row r="139" spans="1:21" ht="15" customHeight="1" x14ac:dyDescent="0.2">
      <c r="A139" s="16"/>
      <c r="B139" s="25"/>
      <c r="C139" s="18" t="s">
        <v>173</v>
      </c>
      <c r="D139" s="23">
        <f t="shared" si="505"/>
        <v>9</v>
      </c>
      <c r="E139" s="7">
        <f t="shared" ref="E139:J139" si="523">IF($D139=0,0,E535/$D139*100)</f>
        <v>44.444444444444443</v>
      </c>
      <c r="F139" s="7">
        <f t="shared" si="523"/>
        <v>11.111111111111111</v>
      </c>
      <c r="G139" s="7">
        <f t="shared" si="523"/>
        <v>11.111111111111111</v>
      </c>
      <c r="H139" s="7">
        <f t="shared" si="523"/>
        <v>11.111111111111111</v>
      </c>
      <c r="I139" s="7">
        <f t="shared" si="523"/>
        <v>22.222222222222221</v>
      </c>
      <c r="J139" s="7">
        <f t="shared" si="523"/>
        <v>0</v>
      </c>
      <c r="K139" s="33">
        <f t="shared" ref="K139:L139" si="524">IF(K535="","－",K535)</f>
        <v>32.585470085470085</v>
      </c>
      <c r="L139" s="33">
        <f t="shared" si="524"/>
        <v>58.653846153846153</v>
      </c>
      <c r="M139" s="23">
        <f t="shared" si="508"/>
        <v>6</v>
      </c>
      <c r="N139" s="7">
        <f t="shared" ref="N139:S139" si="525">IF($M139=0,0,N535/$M139*100)</f>
        <v>83.333333333333343</v>
      </c>
      <c r="O139" s="7">
        <f t="shared" si="525"/>
        <v>16.666666666666664</v>
      </c>
      <c r="P139" s="7">
        <f t="shared" si="525"/>
        <v>0</v>
      </c>
      <c r="Q139" s="7">
        <f t="shared" si="525"/>
        <v>0</v>
      </c>
      <c r="R139" s="7">
        <f t="shared" si="525"/>
        <v>0</v>
      </c>
      <c r="S139" s="7">
        <f t="shared" si="525"/>
        <v>0</v>
      </c>
      <c r="T139" s="33">
        <f t="shared" ref="T139:U139" si="526">IF(T535="","－",T535)</f>
        <v>3.3333333333333335</v>
      </c>
      <c r="U139" s="33">
        <f t="shared" si="526"/>
        <v>20</v>
      </c>
    </row>
    <row r="140" spans="1:21" ht="15" customHeight="1" x14ac:dyDescent="0.2">
      <c r="A140" s="16"/>
      <c r="B140" s="25"/>
      <c r="C140" s="18" t="s">
        <v>174</v>
      </c>
      <c r="D140" s="23">
        <f t="shared" si="505"/>
        <v>9</v>
      </c>
      <c r="E140" s="7">
        <f t="shared" ref="E140:J140" si="527">IF($D140=0,0,E536/$D140*100)</f>
        <v>66.666666666666657</v>
      </c>
      <c r="F140" s="7">
        <f t="shared" si="527"/>
        <v>22.222222222222221</v>
      </c>
      <c r="G140" s="7">
        <f t="shared" si="527"/>
        <v>0</v>
      </c>
      <c r="H140" s="7">
        <f t="shared" si="527"/>
        <v>0</v>
      </c>
      <c r="I140" s="7">
        <f t="shared" si="527"/>
        <v>0</v>
      </c>
      <c r="J140" s="7">
        <f t="shared" si="527"/>
        <v>11.111111111111111</v>
      </c>
      <c r="K140" s="33">
        <f t="shared" ref="K140:L140" si="528">IF(K536="","－",K536)</f>
        <v>5</v>
      </c>
      <c r="L140" s="33">
        <f t="shared" si="528"/>
        <v>20</v>
      </c>
      <c r="M140" s="23">
        <f t="shared" si="508"/>
        <v>5</v>
      </c>
      <c r="N140" s="7">
        <f t="shared" ref="N140:S140" si="529">IF($M140=0,0,N536/$M140*100)</f>
        <v>60</v>
      </c>
      <c r="O140" s="7">
        <f t="shared" si="529"/>
        <v>0</v>
      </c>
      <c r="P140" s="7">
        <f t="shared" si="529"/>
        <v>0</v>
      </c>
      <c r="Q140" s="7">
        <f t="shared" si="529"/>
        <v>20</v>
      </c>
      <c r="R140" s="7">
        <f t="shared" si="529"/>
        <v>20</v>
      </c>
      <c r="S140" s="7">
        <f t="shared" si="529"/>
        <v>0</v>
      </c>
      <c r="T140" s="33">
        <f t="shared" ref="T140:U140" si="530">IF(T536="","－",T536)</f>
        <v>35</v>
      </c>
      <c r="U140" s="33">
        <f t="shared" si="530"/>
        <v>87.5</v>
      </c>
    </row>
    <row r="141" spans="1:21" ht="15" customHeight="1" x14ac:dyDescent="0.2">
      <c r="A141" s="16"/>
      <c r="B141" s="25"/>
      <c r="C141" s="52" t="s">
        <v>175</v>
      </c>
      <c r="D141" s="23">
        <f t="shared" si="505"/>
        <v>46</v>
      </c>
      <c r="E141" s="7">
        <f t="shared" ref="E141:J141" si="531">IF($D141=0,0,E537/$D141*100)</f>
        <v>52.173913043478258</v>
      </c>
      <c r="F141" s="7">
        <f t="shared" si="531"/>
        <v>21.739130434782609</v>
      </c>
      <c r="G141" s="7">
        <f t="shared" si="531"/>
        <v>6.5217391304347823</v>
      </c>
      <c r="H141" s="7">
        <f t="shared" si="531"/>
        <v>15.217391304347828</v>
      </c>
      <c r="I141" s="7">
        <f t="shared" si="531"/>
        <v>2.1739130434782608</v>
      </c>
      <c r="J141" s="7">
        <f t="shared" si="531"/>
        <v>2.1739130434782608</v>
      </c>
      <c r="K141" s="33">
        <f t="shared" ref="K141:L141" si="532">IF(K537="","－",K537)</f>
        <v>17.431204273309536</v>
      </c>
      <c r="L141" s="33">
        <f t="shared" si="532"/>
        <v>37.35258058566329</v>
      </c>
      <c r="M141" s="23">
        <f t="shared" si="508"/>
        <v>34</v>
      </c>
      <c r="N141" s="7">
        <f t="shared" ref="N141:S141" si="533">IF($M141=0,0,N537/$M141*100)</f>
        <v>82.35294117647058</v>
      </c>
      <c r="O141" s="7">
        <f t="shared" si="533"/>
        <v>0</v>
      </c>
      <c r="P141" s="7">
        <f t="shared" si="533"/>
        <v>2.9411764705882351</v>
      </c>
      <c r="Q141" s="7">
        <f t="shared" si="533"/>
        <v>5.8823529411764701</v>
      </c>
      <c r="R141" s="7">
        <f t="shared" si="533"/>
        <v>2.9411764705882351</v>
      </c>
      <c r="S141" s="7">
        <f t="shared" si="533"/>
        <v>5.8823529411764701</v>
      </c>
      <c r="T141" s="33">
        <f t="shared" ref="T141:U141" si="534">IF(T537="","－",T537)</f>
        <v>9.6354166666666679</v>
      </c>
      <c r="U141" s="33">
        <f t="shared" si="534"/>
        <v>77.083333333333343</v>
      </c>
    </row>
    <row r="142" spans="1:21" ht="15" customHeight="1" x14ac:dyDescent="0.2">
      <c r="A142" s="18"/>
      <c r="B142" s="26"/>
      <c r="C142" s="19" t="s">
        <v>34</v>
      </c>
      <c r="D142" s="24">
        <f t="shared" si="505"/>
        <v>12</v>
      </c>
      <c r="E142" s="5">
        <f t="shared" ref="E142:J142" si="535">IF($D142=0,0,E538/$D142*100)</f>
        <v>58.333333333333336</v>
      </c>
      <c r="F142" s="5">
        <f t="shared" si="535"/>
        <v>8.3333333333333321</v>
      </c>
      <c r="G142" s="5">
        <f t="shared" si="535"/>
        <v>8.3333333333333321</v>
      </c>
      <c r="H142" s="5">
        <f t="shared" si="535"/>
        <v>8.3333333333333321</v>
      </c>
      <c r="I142" s="5">
        <f t="shared" si="535"/>
        <v>16.666666666666664</v>
      </c>
      <c r="J142" s="5">
        <f t="shared" si="535"/>
        <v>0</v>
      </c>
      <c r="K142" s="34">
        <f t="shared" ref="K142:L142" si="536">IF(K538="","－",K538)</f>
        <v>24.747474747474744</v>
      </c>
      <c r="L142" s="34">
        <f t="shared" si="536"/>
        <v>59.393939393939391</v>
      </c>
      <c r="M142" s="24">
        <f t="shared" si="508"/>
        <v>7</v>
      </c>
      <c r="N142" s="5">
        <f t="shared" ref="N142:S142" si="537">IF($M142=0,0,N538/$M142*100)</f>
        <v>85.714285714285708</v>
      </c>
      <c r="O142" s="5">
        <f t="shared" si="537"/>
        <v>0</v>
      </c>
      <c r="P142" s="5">
        <f t="shared" si="537"/>
        <v>0</v>
      </c>
      <c r="Q142" s="5">
        <f t="shared" si="537"/>
        <v>0</v>
      </c>
      <c r="R142" s="5">
        <f t="shared" si="537"/>
        <v>14.285714285714285</v>
      </c>
      <c r="S142" s="5">
        <f t="shared" si="537"/>
        <v>0</v>
      </c>
      <c r="T142" s="34">
        <f t="shared" ref="T142:U142" si="538">IF(T538="","－",T538)</f>
        <v>14.285714285714286</v>
      </c>
      <c r="U142" s="34">
        <f t="shared" si="538"/>
        <v>100</v>
      </c>
    </row>
    <row r="143" spans="1:21" ht="15" customHeight="1" x14ac:dyDescent="0.2">
      <c r="A143" s="16"/>
      <c r="B143" s="105" t="s">
        <v>38</v>
      </c>
      <c r="C143" s="12" t="s">
        <v>24</v>
      </c>
      <c r="D143" s="22">
        <f t="shared" ref="D143:E143" si="539">D539</f>
        <v>697</v>
      </c>
      <c r="E143" s="4">
        <f t="shared" si="539"/>
        <v>284</v>
      </c>
      <c r="F143" s="4">
        <f>F539</f>
        <v>129</v>
      </c>
      <c r="G143" s="4">
        <f t="shared" ref="G143:I143" si="540">G539</f>
        <v>76</v>
      </c>
      <c r="H143" s="4">
        <f t="shared" si="540"/>
        <v>100</v>
      </c>
      <c r="I143" s="4">
        <f t="shared" si="540"/>
        <v>100</v>
      </c>
      <c r="J143" s="4">
        <f>J539</f>
        <v>8</v>
      </c>
      <c r="K143" s="32">
        <f>IF(K539="","－",K539)</f>
        <v>30.685736174757466</v>
      </c>
      <c r="L143" s="32">
        <f>IF(L539="","－",L539)</f>
        <v>52.2036351219948</v>
      </c>
      <c r="M143" s="22">
        <f t="shared" ref="M143:R143" si="541">M539</f>
        <v>379</v>
      </c>
      <c r="N143" s="4">
        <f t="shared" si="541"/>
        <v>302</v>
      </c>
      <c r="O143" s="4">
        <f t="shared" si="541"/>
        <v>13</v>
      </c>
      <c r="P143" s="4">
        <f t="shared" si="541"/>
        <v>17</v>
      </c>
      <c r="Q143" s="4">
        <f t="shared" si="541"/>
        <v>2</v>
      </c>
      <c r="R143" s="4">
        <f t="shared" si="541"/>
        <v>42</v>
      </c>
      <c r="S143" s="4">
        <f>S539</f>
        <v>3</v>
      </c>
      <c r="T143" s="32">
        <f>IF(T539="","－",T539)</f>
        <v>14.936173460109631</v>
      </c>
      <c r="U143" s="32">
        <f>IF(U539="","－",U539)</f>
        <v>75.891908391908387</v>
      </c>
    </row>
    <row r="144" spans="1:21" ht="15" customHeight="1" x14ac:dyDescent="0.2">
      <c r="A144" s="16"/>
      <c r="B144" s="106"/>
      <c r="C144" s="15"/>
      <c r="D144" s="14">
        <f>IF(SUM(E144:J144)&gt;100,"－",SUM(E144:J144))</f>
        <v>99.999999999999986</v>
      </c>
      <c r="E144" s="13">
        <f t="shared" ref="E144:J144" si="542">E539/$D143*100</f>
        <v>40.746054519368727</v>
      </c>
      <c r="F144" s="13">
        <f t="shared" si="542"/>
        <v>18.507890961262554</v>
      </c>
      <c r="G144" s="13">
        <f t="shared" si="542"/>
        <v>10.9038737446198</v>
      </c>
      <c r="H144" s="13">
        <f t="shared" si="542"/>
        <v>14.347202295552366</v>
      </c>
      <c r="I144" s="13">
        <f t="shared" si="542"/>
        <v>14.347202295552366</v>
      </c>
      <c r="J144" s="13">
        <f t="shared" si="542"/>
        <v>1.1477761836441895</v>
      </c>
      <c r="K144" s="14" t="s">
        <v>142</v>
      </c>
      <c r="L144" s="14" t="s">
        <v>142</v>
      </c>
      <c r="M144" s="14">
        <f>IF(SUM(N144:S144)&gt;100,"－",SUM(N144:S144))</f>
        <v>100</v>
      </c>
      <c r="N144" s="13">
        <f t="shared" ref="N144:S144" si="543">N539/$M143*100</f>
        <v>79.683377308707122</v>
      </c>
      <c r="O144" s="13">
        <f t="shared" si="543"/>
        <v>3.4300791556728232</v>
      </c>
      <c r="P144" s="13">
        <f t="shared" si="543"/>
        <v>4.4854881266490763</v>
      </c>
      <c r="Q144" s="13">
        <f t="shared" si="543"/>
        <v>0.52770448548812665</v>
      </c>
      <c r="R144" s="13">
        <f t="shared" si="543"/>
        <v>11.081794195250659</v>
      </c>
      <c r="S144" s="13">
        <f t="shared" si="543"/>
        <v>0.79155672823219003</v>
      </c>
      <c r="T144" s="14" t="s">
        <v>142</v>
      </c>
      <c r="U144" s="14" t="s">
        <v>142</v>
      </c>
    </row>
    <row r="145" spans="1:21" ht="15" customHeight="1" x14ac:dyDescent="0.2">
      <c r="A145" s="16"/>
      <c r="B145" s="106"/>
      <c r="C145" s="18" t="s">
        <v>168</v>
      </c>
      <c r="D145" s="23">
        <f>D541</f>
        <v>287</v>
      </c>
      <c r="E145" s="7">
        <f t="shared" ref="E145:J145" si="544">IF($D145=0,0,E541/$D145*100)</f>
        <v>47.735191637630663</v>
      </c>
      <c r="F145" s="7">
        <f t="shared" si="544"/>
        <v>21.951219512195124</v>
      </c>
      <c r="G145" s="7">
        <f t="shared" si="544"/>
        <v>8.3623693379790947</v>
      </c>
      <c r="H145" s="7">
        <f t="shared" si="544"/>
        <v>12.195121951219512</v>
      </c>
      <c r="I145" s="7">
        <f t="shared" si="544"/>
        <v>9.0592334494773521</v>
      </c>
      <c r="J145" s="7">
        <f t="shared" si="544"/>
        <v>0.69686411149825789</v>
      </c>
      <c r="K145" s="33">
        <f t="shared" ref="K145:L145" si="545">IF(K541="","－",K541)</f>
        <v>23.945161828728004</v>
      </c>
      <c r="L145" s="33">
        <f t="shared" si="545"/>
        <v>46.110615683699201</v>
      </c>
      <c r="M145" s="23">
        <f>M541</f>
        <v>145</v>
      </c>
      <c r="N145" s="7">
        <f t="shared" ref="N145:S145" si="546">IF($M145=0,0,N541/$M145*100)</f>
        <v>75.172413793103445</v>
      </c>
      <c r="O145" s="7">
        <f t="shared" si="546"/>
        <v>5.5172413793103452</v>
      </c>
      <c r="P145" s="7">
        <f t="shared" si="546"/>
        <v>5.5172413793103452</v>
      </c>
      <c r="Q145" s="7">
        <f t="shared" si="546"/>
        <v>0</v>
      </c>
      <c r="R145" s="7">
        <f t="shared" si="546"/>
        <v>11.724137931034482</v>
      </c>
      <c r="S145" s="7">
        <f t="shared" si="546"/>
        <v>2.0689655172413794</v>
      </c>
      <c r="T145" s="33">
        <f t="shared" ref="T145:U145" si="547">IF(T541="","－",T541)</f>
        <v>16.593234621403635</v>
      </c>
      <c r="U145" s="33">
        <f t="shared" si="547"/>
        <v>71.401191401191412</v>
      </c>
    </row>
    <row r="146" spans="1:21" ht="15" customHeight="1" x14ac:dyDescent="0.2">
      <c r="A146" s="16"/>
      <c r="B146" s="106"/>
      <c r="C146" s="18" t="s">
        <v>169</v>
      </c>
      <c r="D146" s="23">
        <f t="shared" ref="D146:D153" si="548">D542</f>
        <v>89</v>
      </c>
      <c r="E146" s="7">
        <f t="shared" ref="E146:J146" si="549">IF($D146=0,0,E542/$D146*100)</f>
        <v>25.842696629213485</v>
      </c>
      <c r="F146" s="7">
        <f t="shared" si="549"/>
        <v>14.606741573033707</v>
      </c>
      <c r="G146" s="7">
        <f t="shared" si="549"/>
        <v>17.977528089887642</v>
      </c>
      <c r="H146" s="7">
        <f t="shared" si="549"/>
        <v>17.977528089887642</v>
      </c>
      <c r="I146" s="7">
        <f t="shared" si="549"/>
        <v>22.471910112359549</v>
      </c>
      <c r="J146" s="7">
        <f t="shared" si="549"/>
        <v>1.1235955056179776</v>
      </c>
      <c r="K146" s="33">
        <f t="shared" ref="K146:L146" si="550">IF(K542="","－",K542)</f>
        <v>42.229108451934543</v>
      </c>
      <c r="L146" s="33">
        <f t="shared" si="550"/>
        <v>57.171716058003689</v>
      </c>
      <c r="M146" s="23">
        <f t="shared" ref="M146:M153" si="551">M542</f>
        <v>56</v>
      </c>
      <c r="N146" s="7">
        <f t="shared" ref="N146:S146" si="552">IF($M146=0,0,N542/$M146*100)</f>
        <v>87.5</v>
      </c>
      <c r="O146" s="7">
        <f t="shared" si="552"/>
        <v>3.5714285714285712</v>
      </c>
      <c r="P146" s="7">
        <f t="shared" si="552"/>
        <v>3.5714285714285712</v>
      </c>
      <c r="Q146" s="7">
        <f t="shared" si="552"/>
        <v>1.7857142857142856</v>
      </c>
      <c r="R146" s="7">
        <f t="shared" si="552"/>
        <v>3.5714285714285712</v>
      </c>
      <c r="S146" s="7">
        <f t="shared" si="552"/>
        <v>0</v>
      </c>
      <c r="T146" s="33">
        <f t="shared" ref="T146:U146" si="553">IF(T542="","－",T542)</f>
        <v>7.5170068027210872</v>
      </c>
      <c r="U146" s="33">
        <f t="shared" si="553"/>
        <v>60.136054421768698</v>
      </c>
    </row>
    <row r="147" spans="1:21" ht="15" customHeight="1" x14ac:dyDescent="0.2">
      <c r="A147" s="16"/>
      <c r="B147" s="106"/>
      <c r="C147" s="18" t="s">
        <v>170</v>
      </c>
      <c r="D147" s="23">
        <f t="shared" si="548"/>
        <v>102</v>
      </c>
      <c r="E147" s="7">
        <f t="shared" ref="E147:J147" si="554">IF($D147=0,0,E543/$D147*100)</f>
        <v>32.352941176470587</v>
      </c>
      <c r="F147" s="7">
        <f t="shared" si="554"/>
        <v>21.568627450980394</v>
      </c>
      <c r="G147" s="7">
        <f t="shared" si="554"/>
        <v>6.8627450980392162</v>
      </c>
      <c r="H147" s="7">
        <f t="shared" si="554"/>
        <v>18.627450980392158</v>
      </c>
      <c r="I147" s="7">
        <f t="shared" si="554"/>
        <v>19.607843137254903</v>
      </c>
      <c r="J147" s="7">
        <f t="shared" si="554"/>
        <v>0.98039215686274506</v>
      </c>
      <c r="K147" s="33">
        <f t="shared" ref="K147:L147" si="555">IF(K543="","－",K543)</f>
        <v>38.081449122355856</v>
      </c>
      <c r="L147" s="33">
        <f t="shared" si="555"/>
        <v>56.562152372910901</v>
      </c>
      <c r="M147" s="23">
        <f t="shared" si="551"/>
        <v>52</v>
      </c>
      <c r="N147" s="7">
        <f t="shared" ref="N147:S147" si="556">IF($M147=0,0,N543/$M147*100)</f>
        <v>69.230769230769226</v>
      </c>
      <c r="O147" s="7">
        <f t="shared" si="556"/>
        <v>1.9230769230769231</v>
      </c>
      <c r="P147" s="7">
        <f t="shared" si="556"/>
        <v>7.6923076923076925</v>
      </c>
      <c r="Q147" s="7">
        <f t="shared" si="556"/>
        <v>0</v>
      </c>
      <c r="R147" s="7">
        <f t="shared" si="556"/>
        <v>21.153846153846153</v>
      </c>
      <c r="S147" s="7">
        <f t="shared" si="556"/>
        <v>0</v>
      </c>
      <c r="T147" s="33">
        <f t="shared" ref="T147:U147" si="557">IF(T543="","－",T543)</f>
        <v>25.801282051282048</v>
      </c>
      <c r="U147" s="33">
        <f t="shared" si="557"/>
        <v>83.854166666666657</v>
      </c>
    </row>
    <row r="148" spans="1:21" ht="15" customHeight="1" x14ac:dyDescent="0.2">
      <c r="A148" s="16"/>
      <c r="B148" s="25"/>
      <c r="C148" s="18" t="s">
        <v>171</v>
      </c>
      <c r="D148" s="23">
        <f t="shared" si="548"/>
        <v>43</v>
      </c>
      <c r="E148" s="7">
        <f t="shared" ref="E148:J148" si="558">IF($D148=0,0,E544/$D148*100)</f>
        <v>48.837209302325576</v>
      </c>
      <c r="F148" s="7">
        <f t="shared" si="558"/>
        <v>11.627906976744185</v>
      </c>
      <c r="G148" s="7">
        <f t="shared" si="558"/>
        <v>6.9767441860465116</v>
      </c>
      <c r="H148" s="7">
        <f t="shared" si="558"/>
        <v>9.3023255813953494</v>
      </c>
      <c r="I148" s="7">
        <f t="shared" si="558"/>
        <v>23.255813953488371</v>
      </c>
      <c r="J148" s="7">
        <f t="shared" si="558"/>
        <v>0</v>
      </c>
      <c r="K148" s="33">
        <f t="shared" ref="K148:L148" si="559">IF(K544="","－",K544)</f>
        <v>33.127182894624752</v>
      </c>
      <c r="L148" s="33">
        <f t="shared" si="559"/>
        <v>64.748584748584747</v>
      </c>
      <c r="M148" s="23">
        <f t="shared" si="551"/>
        <v>24</v>
      </c>
      <c r="N148" s="7">
        <f t="shared" ref="N148:S148" si="560">IF($M148=0,0,N544/$M148*100)</f>
        <v>79.166666666666657</v>
      </c>
      <c r="O148" s="7">
        <f t="shared" si="560"/>
        <v>0</v>
      </c>
      <c r="P148" s="7">
        <f t="shared" si="560"/>
        <v>0</v>
      </c>
      <c r="Q148" s="7">
        <f t="shared" si="560"/>
        <v>0</v>
      </c>
      <c r="R148" s="7">
        <f t="shared" si="560"/>
        <v>20.833333333333336</v>
      </c>
      <c r="S148" s="7">
        <f t="shared" si="560"/>
        <v>0</v>
      </c>
      <c r="T148" s="33">
        <f t="shared" ref="T148:U148" si="561">IF(T544="","－",T544)</f>
        <v>20.833333333333332</v>
      </c>
      <c r="U148" s="33">
        <f t="shared" si="561"/>
        <v>100</v>
      </c>
    </row>
    <row r="149" spans="1:21" ht="15" customHeight="1" x14ac:dyDescent="0.2">
      <c r="A149" s="16"/>
      <c r="B149" s="25"/>
      <c r="C149" s="18" t="s">
        <v>172</v>
      </c>
      <c r="D149" s="23">
        <f t="shared" si="548"/>
        <v>82</v>
      </c>
      <c r="E149" s="7">
        <f t="shared" ref="E149:J149" si="562">IF($D149=0,0,E545/$D149*100)</f>
        <v>39.024390243902438</v>
      </c>
      <c r="F149" s="7">
        <f t="shared" si="562"/>
        <v>13.414634146341465</v>
      </c>
      <c r="G149" s="7">
        <f t="shared" si="562"/>
        <v>17.073170731707318</v>
      </c>
      <c r="H149" s="7">
        <f t="shared" si="562"/>
        <v>15.853658536585366</v>
      </c>
      <c r="I149" s="7">
        <f t="shared" si="562"/>
        <v>13.414634146341465</v>
      </c>
      <c r="J149" s="7">
        <f t="shared" si="562"/>
        <v>1.2195121951219512</v>
      </c>
      <c r="K149" s="33">
        <f t="shared" ref="K149:L149" si="563">IF(K545="","－",K545)</f>
        <v>31.709778561630415</v>
      </c>
      <c r="L149" s="33">
        <f t="shared" si="563"/>
        <v>52.41820537738905</v>
      </c>
      <c r="M149" s="23">
        <f t="shared" si="551"/>
        <v>52</v>
      </c>
      <c r="N149" s="7">
        <f t="shared" ref="N149:S149" si="564">IF($M149=0,0,N545/$M149*100)</f>
        <v>88.461538461538453</v>
      </c>
      <c r="O149" s="7">
        <f t="shared" si="564"/>
        <v>1.9230769230769231</v>
      </c>
      <c r="P149" s="7">
        <f t="shared" si="564"/>
        <v>1.9230769230769231</v>
      </c>
      <c r="Q149" s="7">
        <f t="shared" si="564"/>
        <v>1.9230769230769231</v>
      </c>
      <c r="R149" s="7">
        <f t="shared" si="564"/>
        <v>5.7692307692307692</v>
      </c>
      <c r="S149" s="7">
        <f t="shared" si="564"/>
        <v>0</v>
      </c>
      <c r="T149" s="33">
        <f t="shared" ref="T149:U149" si="565">IF(T545="","－",T545)</f>
        <v>8.9423076923076916</v>
      </c>
      <c r="U149" s="33">
        <f t="shared" si="565"/>
        <v>77.5</v>
      </c>
    </row>
    <row r="150" spans="1:21" ht="15" customHeight="1" x14ac:dyDescent="0.2">
      <c r="A150" s="16"/>
      <c r="B150" s="25"/>
      <c r="C150" s="18" t="s">
        <v>173</v>
      </c>
      <c r="D150" s="23">
        <f t="shared" si="548"/>
        <v>22</v>
      </c>
      <c r="E150" s="7">
        <f t="shared" ref="E150:J150" si="566">IF($D150=0,0,E546/$D150*100)</f>
        <v>31.818181818181817</v>
      </c>
      <c r="F150" s="7">
        <f t="shared" si="566"/>
        <v>18.181818181818183</v>
      </c>
      <c r="G150" s="7">
        <f t="shared" si="566"/>
        <v>9.0909090909090917</v>
      </c>
      <c r="H150" s="7">
        <f t="shared" si="566"/>
        <v>22.727272727272727</v>
      </c>
      <c r="I150" s="7">
        <f t="shared" si="566"/>
        <v>18.181818181818183</v>
      </c>
      <c r="J150" s="7">
        <f t="shared" si="566"/>
        <v>0</v>
      </c>
      <c r="K150" s="33">
        <f t="shared" ref="K150:L150" si="567">IF(K546="","－",K546)</f>
        <v>38.010568976478062</v>
      </c>
      <c r="L150" s="33">
        <f t="shared" si="567"/>
        <v>55.748834498834498</v>
      </c>
      <c r="M150" s="23">
        <f t="shared" si="551"/>
        <v>13</v>
      </c>
      <c r="N150" s="7">
        <f t="shared" ref="N150:S150" si="568">IF($M150=0,0,N546/$M150*100)</f>
        <v>84.615384615384613</v>
      </c>
      <c r="O150" s="7">
        <f t="shared" si="568"/>
        <v>7.6923076923076925</v>
      </c>
      <c r="P150" s="7">
        <f t="shared" si="568"/>
        <v>0</v>
      </c>
      <c r="Q150" s="7">
        <f t="shared" si="568"/>
        <v>0</v>
      </c>
      <c r="R150" s="7">
        <f t="shared" si="568"/>
        <v>7.6923076923076925</v>
      </c>
      <c r="S150" s="7">
        <f t="shared" si="568"/>
        <v>0</v>
      </c>
      <c r="T150" s="33">
        <f t="shared" ref="T150:U150" si="569">IF(T546="","－",T546)</f>
        <v>8.3333333333333321</v>
      </c>
      <c r="U150" s="33">
        <f t="shared" si="569"/>
        <v>54.166666666666664</v>
      </c>
    </row>
    <row r="151" spans="1:21" ht="15" customHeight="1" x14ac:dyDescent="0.2">
      <c r="A151" s="16"/>
      <c r="B151" s="25"/>
      <c r="C151" s="18" t="s">
        <v>174</v>
      </c>
      <c r="D151" s="23">
        <f t="shared" si="548"/>
        <v>15</v>
      </c>
      <c r="E151" s="7">
        <f t="shared" ref="E151:J151" si="570">IF($D151=0,0,E547/$D151*100)</f>
        <v>53.333333333333336</v>
      </c>
      <c r="F151" s="7">
        <f t="shared" si="570"/>
        <v>20</v>
      </c>
      <c r="G151" s="7">
        <f t="shared" si="570"/>
        <v>6.666666666666667</v>
      </c>
      <c r="H151" s="7">
        <f t="shared" si="570"/>
        <v>6.666666666666667</v>
      </c>
      <c r="I151" s="7">
        <f t="shared" si="570"/>
        <v>13.333333333333334</v>
      </c>
      <c r="J151" s="7">
        <f t="shared" si="570"/>
        <v>0</v>
      </c>
      <c r="K151" s="33">
        <f t="shared" ref="K151:L151" si="571">IF(K547="","－",K547)</f>
        <v>23.365079365079364</v>
      </c>
      <c r="L151" s="33">
        <f t="shared" si="571"/>
        <v>50.068027210884352</v>
      </c>
      <c r="M151" s="23">
        <f t="shared" si="551"/>
        <v>8</v>
      </c>
      <c r="N151" s="7">
        <f t="shared" ref="N151:S151" si="572">IF($M151=0,0,N547/$M151*100)</f>
        <v>75</v>
      </c>
      <c r="O151" s="7">
        <f t="shared" si="572"/>
        <v>0</v>
      </c>
      <c r="P151" s="7">
        <f t="shared" si="572"/>
        <v>12.5</v>
      </c>
      <c r="Q151" s="7">
        <f t="shared" si="572"/>
        <v>0</v>
      </c>
      <c r="R151" s="7">
        <f t="shared" si="572"/>
        <v>12.5</v>
      </c>
      <c r="S151" s="7">
        <f t="shared" si="572"/>
        <v>0</v>
      </c>
      <c r="T151" s="33">
        <f t="shared" ref="T151:U151" si="573">IF(T547="","－",T547)</f>
        <v>20.833333333333332</v>
      </c>
      <c r="U151" s="33">
        <f t="shared" si="573"/>
        <v>83.333333333333329</v>
      </c>
    </row>
    <row r="152" spans="1:21" ht="15" customHeight="1" x14ac:dyDescent="0.2">
      <c r="A152" s="16"/>
      <c r="B152" s="25"/>
      <c r="C152" s="52" t="s">
        <v>175</v>
      </c>
      <c r="D152" s="23">
        <f t="shared" si="548"/>
        <v>30</v>
      </c>
      <c r="E152" s="7">
        <f t="shared" ref="E152:J152" si="574">IF($D152=0,0,E548/$D152*100)</f>
        <v>50</v>
      </c>
      <c r="F152" s="7">
        <f t="shared" si="574"/>
        <v>16.666666666666664</v>
      </c>
      <c r="G152" s="7">
        <f t="shared" si="574"/>
        <v>6.666666666666667</v>
      </c>
      <c r="H152" s="7">
        <f t="shared" si="574"/>
        <v>13.333333333333334</v>
      </c>
      <c r="I152" s="7">
        <f t="shared" si="574"/>
        <v>10</v>
      </c>
      <c r="J152" s="7">
        <f t="shared" si="574"/>
        <v>3.3333333333333335</v>
      </c>
      <c r="K152" s="33">
        <f t="shared" ref="K152:L152" si="575">IF(K548="","－",K548)</f>
        <v>23.500063155235569</v>
      </c>
      <c r="L152" s="33">
        <f t="shared" si="575"/>
        <v>48.678702250130819</v>
      </c>
      <c r="M152" s="23">
        <f t="shared" si="551"/>
        <v>15</v>
      </c>
      <c r="N152" s="7">
        <f t="shared" ref="N152:S152" si="576">IF($M152=0,0,N548/$M152*100)</f>
        <v>86.666666666666671</v>
      </c>
      <c r="O152" s="7">
        <f t="shared" si="576"/>
        <v>0</v>
      </c>
      <c r="P152" s="7">
        <f t="shared" si="576"/>
        <v>6.666666666666667</v>
      </c>
      <c r="Q152" s="7">
        <f t="shared" si="576"/>
        <v>0</v>
      </c>
      <c r="R152" s="7">
        <f t="shared" si="576"/>
        <v>6.666666666666667</v>
      </c>
      <c r="S152" s="7">
        <f t="shared" si="576"/>
        <v>0</v>
      </c>
      <c r="T152" s="33">
        <f t="shared" ref="T152:U152" si="577">IF(T548="","－",T548)</f>
        <v>10.476190476190476</v>
      </c>
      <c r="U152" s="33">
        <f t="shared" si="577"/>
        <v>78.571428571428569</v>
      </c>
    </row>
    <row r="153" spans="1:21" ht="15" customHeight="1" x14ac:dyDescent="0.2">
      <c r="A153" s="17"/>
      <c r="B153" s="26"/>
      <c r="C153" s="19" t="s">
        <v>34</v>
      </c>
      <c r="D153" s="24">
        <f t="shared" si="548"/>
        <v>27</v>
      </c>
      <c r="E153" s="5">
        <f t="shared" ref="E153:J153" si="578">IF($D153=0,0,E549/$D153*100)</f>
        <v>29.629629629629626</v>
      </c>
      <c r="F153" s="5">
        <f t="shared" si="578"/>
        <v>11.111111111111111</v>
      </c>
      <c r="G153" s="5">
        <f t="shared" si="578"/>
        <v>25.925925925925924</v>
      </c>
      <c r="H153" s="5">
        <f t="shared" si="578"/>
        <v>11.111111111111111</v>
      </c>
      <c r="I153" s="5">
        <f t="shared" si="578"/>
        <v>14.814814814814813</v>
      </c>
      <c r="J153" s="5">
        <f t="shared" si="578"/>
        <v>7.4074074074074066</v>
      </c>
      <c r="K153" s="34">
        <f t="shared" ref="K153:L153" si="579">IF(K549="","－",K549)</f>
        <v>35.781669226830516</v>
      </c>
      <c r="L153" s="34">
        <f t="shared" si="579"/>
        <v>52.620101804162523</v>
      </c>
      <c r="M153" s="24">
        <f t="shared" si="551"/>
        <v>14</v>
      </c>
      <c r="N153" s="5">
        <f t="shared" ref="N153:S153" si="580">IF($M153=0,0,N549/$M153*100)</f>
        <v>92.857142857142861</v>
      </c>
      <c r="O153" s="5">
        <f t="shared" si="580"/>
        <v>0</v>
      </c>
      <c r="P153" s="5">
        <f t="shared" si="580"/>
        <v>0</v>
      </c>
      <c r="Q153" s="5">
        <f t="shared" si="580"/>
        <v>0</v>
      </c>
      <c r="R153" s="5">
        <f t="shared" si="580"/>
        <v>7.1428571428571423</v>
      </c>
      <c r="S153" s="5">
        <f t="shared" si="580"/>
        <v>0</v>
      </c>
      <c r="T153" s="34">
        <f t="shared" ref="T153:U153" si="581">IF(T549="","－",T549)</f>
        <v>7.1428571428571432</v>
      </c>
      <c r="U153" s="34">
        <f t="shared" si="581"/>
        <v>100</v>
      </c>
    </row>
    <row r="154" spans="1:21" ht="15" customHeight="1" x14ac:dyDescent="0.2">
      <c r="A154" s="11" t="s">
        <v>176</v>
      </c>
      <c r="B154" s="6" t="s">
        <v>23</v>
      </c>
      <c r="C154" s="12" t="s">
        <v>24</v>
      </c>
      <c r="D154" s="22">
        <f t="shared" ref="D154:E154" si="582">D550</f>
        <v>825</v>
      </c>
      <c r="E154" s="4">
        <f t="shared" si="582"/>
        <v>218</v>
      </c>
      <c r="F154" s="4">
        <f>F550</f>
        <v>286</v>
      </c>
      <c r="G154" s="4">
        <f t="shared" ref="G154:I154" si="583">G550</f>
        <v>110</v>
      </c>
      <c r="H154" s="4">
        <f t="shared" si="583"/>
        <v>98</v>
      </c>
      <c r="I154" s="4">
        <f t="shared" si="583"/>
        <v>104</v>
      </c>
      <c r="J154" s="4">
        <f>J550</f>
        <v>9</v>
      </c>
      <c r="K154" s="32">
        <f>IF(K550="","－",K550)</f>
        <v>30.621679096662724</v>
      </c>
      <c r="L154" s="32">
        <f>IF(L550="","－",L550)</f>
        <v>41.784766125212016</v>
      </c>
      <c r="M154" s="22">
        <f t="shared" ref="M154:R154" si="584">M550</f>
        <v>614</v>
      </c>
      <c r="N154" s="4">
        <f t="shared" si="584"/>
        <v>383</v>
      </c>
      <c r="O154" s="4">
        <f t="shared" si="584"/>
        <v>45</v>
      </c>
      <c r="P154" s="4">
        <f t="shared" si="584"/>
        <v>55</v>
      </c>
      <c r="Q154" s="4">
        <f t="shared" si="584"/>
        <v>42</v>
      </c>
      <c r="R154" s="4">
        <f t="shared" si="584"/>
        <v>76</v>
      </c>
      <c r="S154" s="4">
        <f>S550</f>
        <v>13</v>
      </c>
      <c r="T154" s="32">
        <f>IF(T550="","－",T550)</f>
        <v>25.651470515598287</v>
      </c>
      <c r="U154" s="32">
        <f>IF(U550="","－",U550)</f>
        <v>70.718044861809958</v>
      </c>
    </row>
    <row r="155" spans="1:21" ht="15" customHeight="1" x14ac:dyDescent="0.2">
      <c r="A155" s="104" t="s">
        <v>177</v>
      </c>
      <c r="B155" s="6" t="s">
        <v>41</v>
      </c>
      <c r="C155" s="15"/>
      <c r="D155" s="14">
        <f>IF(SUM(E155:J155)&gt;100,"－",SUM(E155:J155))</f>
        <v>100</v>
      </c>
      <c r="E155" s="13">
        <f t="shared" ref="E155:J155" si="585">E550/$D154*100</f>
        <v>26.424242424242422</v>
      </c>
      <c r="F155" s="13">
        <f t="shared" si="585"/>
        <v>34.666666666666671</v>
      </c>
      <c r="G155" s="13">
        <f t="shared" si="585"/>
        <v>13.333333333333334</v>
      </c>
      <c r="H155" s="13">
        <f t="shared" si="585"/>
        <v>11.878787878787879</v>
      </c>
      <c r="I155" s="13">
        <f t="shared" si="585"/>
        <v>12.606060606060607</v>
      </c>
      <c r="J155" s="13">
        <f t="shared" si="585"/>
        <v>1.0909090909090911</v>
      </c>
      <c r="K155" s="14" t="s">
        <v>142</v>
      </c>
      <c r="L155" s="14" t="s">
        <v>142</v>
      </c>
      <c r="M155" s="14">
        <f>IF(SUM(N155:S155)&gt;100,"－",SUM(N155:S155))</f>
        <v>100</v>
      </c>
      <c r="N155" s="13">
        <f t="shared" ref="N155:S155" si="586">N550/$M154*100</f>
        <v>62.377850162866451</v>
      </c>
      <c r="O155" s="13">
        <f t="shared" si="586"/>
        <v>7.3289902280130299</v>
      </c>
      <c r="P155" s="13">
        <f t="shared" si="586"/>
        <v>8.9576547231270354</v>
      </c>
      <c r="Q155" s="13">
        <f t="shared" si="586"/>
        <v>6.8403908794788277</v>
      </c>
      <c r="R155" s="13">
        <f t="shared" si="586"/>
        <v>12.37785016286645</v>
      </c>
      <c r="S155" s="13">
        <f t="shared" si="586"/>
        <v>2.1172638436482085</v>
      </c>
      <c r="T155" s="14" t="s">
        <v>142</v>
      </c>
      <c r="U155" s="14" t="s">
        <v>142</v>
      </c>
    </row>
    <row r="156" spans="1:21" ht="15" customHeight="1" x14ac:dyDescent="0.2">
      <c r="A156" s="104"/>
      <c r="B156" s="6" t="s">
        <v>27</v>
      </c>
      <c r="C156" s="18" t="s">
        <v>178</v>
      </c>
      <c r="D156" s="23">
        <f>D552</f>
        <v>780</v>
      </c>
      <c r="E156" s="7">
        <f t="shared" ref="E156:J156" si="587">IF($D156=0,0,E552/$D156*100)</f>
        <v>25.512820512820511</v>
      </c>
      <c r="F156" s="7">
        <f t="shared" si="587"/>
        <v>35.512820512820511</v>
      </c>
      <c r="G156" s="7">
        <f t="shared" si="587"/>
        <v>13.461538461538462</v>
      </c>
      <c r="H156" s="7">
        <f t="shared" si="587"/>
        <v>11.923076923076923</v>
      </c>
      <c r="I156" s="7">
        <f t="shared" si="587"/>
        <v>12.564102564102564</v>
      </c>
      <c r="J156" s="7">
        <f t="shared" si="587"/>
        <v>1.0256410256410255</v>
      </c>
      <c r="K156" s="33">
        <f t="shared" ref="K156:L156" si="588">IF(K552="","－",K552)</f>
        <v>30.798184529514376</v>
      </c>
      <c r="L156" s="33">
        <f t="shared" si="588"/>
        <v>41.494238144476611</v>
      </c>
      <c r="M156" s="23">
        <f>M552</f>
        <v>582</v>
      </c>
      <c r="N156" s="7">
        <f t="shared" ref="N156:S156" si="589">IF($M156=0,0,N552/$M156*100)</f>
        <v>62.199312714776632</v>
      </c>
      <c r="O156" s="7">
        <f t="shared" si="589"/>
        <v>7.731958762886598</v>
      </c>
      <c r="P156" s="7">
        <f t="shared" si="589"/>
        <v>8.4192439862542958</v>
      </c>
      <c r="Q156" s="7">
        <f t="shared" si="589"/>
        <v>6.8728522336769764</v>
      </c>
      <c r="R156" s="7">
        <f t="shared" si="589"/>
        <v>12.714776632302405</v>
      </c>
      <c r="S156" s="7">
        <f t="shared" si="589"/>
        <v>2.0618556701030926</v>
      </c>
      <c r="T156" s="33">
        <f t="shared" ref="T156:U156" si="590">IF(T552="","－",T552)</f>
        <v>25.841872128434922</v>
      </c>
      <c r="U156" s="33">
        <f t="shared" si="590"/>
        <v>70.816668813499547</v>
      </c>
    </row>
    <row r="157" spans="1:21" ht="15" customHeight="1" x14ac:dyDescent="0.2">
      <c r="A157" s="28"/>
      <c r="B157" s="6" t="s">
        <v>43</v>
      </c>
      <c r="C157" s="18" t="s">
        <v>179</v>
      </c>
      <c r="D157" s="23">
        <f t="shared" ref="D157:D158" si="591">D553</f>
        <v>24</v>
      </c>
      <c r="E157" s="7">
        <f t="shared" ref="E157:J157" si="592">IF($D157=0,0,E553/$D157*100)</f>
        <v>45.833333333333329</v>
      </c>
      <c r="F157" s="7">
        <f t="shared" si="592"/>
        <v>12.5</v>
      </c>
      <c r="G157" s="7">
        <f t="shared" si="592"/>
        <v>12.5</v>
      </c>
      <c r="H157" s="7">
        <f t="shared" si="592"/>
        <v>16.666666666666664</v>
      </c>
      <c r="I157" s="7">
        <f t="shared" si="592"/>
        <v>12.5</v>
      </c>
      <c r="J157" s="7">
        <f t="shared" si="592"/>
        <v>0</v>
      </c>
      <c r="K157" s="33">
        <f t="shared" ref="K157:L157" si="593">IF(K553="","－",K553)</f>
        <v>28.801800051800054</v>
      </c>
      <c r="L157" s="33">
        <f t="shared" si="593"/>
        <v>53.172553941784713</v>
      </c>
      <c r="M157" s="23">
        <f t="shared" ref="M157:M158" si="594">M553</f>
        <v>17</v>
      </c>
      <c r="N157" s="7">
        <f t="shared" ref="N157:S157" si="595">IF($M157=0,0,N553/$M157*100)</f>
        <v>70.588235294117652</v>
      </c>
      <c r="O157" s="7">
        <f t="shared" si="595"/>
        <v>0</v>
      </c>
      <c r="P157" s="7">
        <f t="shared" si="595"/>
        <v>23.52941176470588</v>
      </c>
      <c r="Q157" s="7">
        <f t="shared" si="595"/>
        <v>0</v>
      </c>
      <c r="R157" s="7">
        <f t="shared" si="595"/>
        <v>0</v>
      </c>
      <c r="S157" s="7">
        <f t="shared" si="595"/>
        <v>5.8823529411764701</v>
      </c>
      <c r="T157" s="33">
        <f t="shared" ref="T157:U157" si="596">IF(T553="","－",T553)</f>
        <v>14.166666666666666</v>
      </c>
      <c r="U157" s="33">
        <f t="shared" si="596"/>
        <v>56.666666666666664</v>
      </c>
    </row>
    <row r="158" spans="1:21" ht="15" customHeight="1" x14ac:dyDescent="0.2">
      <c r="A158" s="16"/>
      <c r="B158" s="6"/>
      <c r="C158" s="19" t="s">
        <v>34</v>
      </c>
      <c r="D158" s="23">
        <f t="shared" si="591"/>
        <v>21</v>
      </c>
      <c r="E158" s="7">
        <f t="shared" ref="E158:J158" si="597">IF($D158=0,0,E554/$D158*100)</f>
        <v>38.095238095238095</v>
      </c>
      <c r="F158" s="7">
        <f t="shared" si="597"/>
        <v>28.571428571428569</v>
      </c>
      <c r="G158" s="7">
        <f t="shared" si="597"/>
        <v>9.5238095238095237</v>
      </c>
      <c r="H158" s="7">
        <f t="shared" si="597"/>
        <v>4.7619047619047619</v>
      </c>
      <c r="I158" s="7">
        <f t="shared" si="597"/>
        <v>14.285714285714285</v>
      </c>
      <c r="J158" s="7">
        <f t="shared" si="597"/>
        <v>4.7619047619047619</v>
      </c>
      <c r="K158" s="33">
        <f t="shared" ref="K158:L158" si="598">IF(K554="","－",K554)</f>
        <v>25.992424242424242</v>
      </c>
      <c r="L158" s="33">
        <f t="shared" si="598"/>
        <v>43.320707070707073</v>
      </c>
      <c r="M158" s="23">
        <f t="shared" si="594"/>
        <v>15</v>
      </c>
      <c r="N158" s="7">
        <f t="shared" ref="N158:S158" si="599">IF($M158=0,0,N554/$M158*100)</f>
        <v>60</v>
      </c>
      <c r="O158" s="7">
        <f t="shared" si="599"/>
        <v>0</v>
      </c>
      <c r="P158" s="7">
        <f t="shared" si="599"/>
        <v>13.333333333333334</v>
      </c>
      <c r="Q158" s="7">
        <f t="shared" si="599"/>
        <v>13.333333333333334</v>
      </c>
      <c r="R158" s="7">
        <f t="shared" si="599"/>
        <v>13.333333333333334</v>
      </c>
      <c r="S158" s="7">
        <f t="shared" si="599"/>
        <v>0</v>
      </c>
      <c r="T158" s="33">
        <f t="shared" ref="T158:U158" si="600">IF(T554="","－",T554)</f>
        <v>30.666666666666668</v>
      </c>
      <c r="U158" s="33">
        <f t="shared" si="600"/>
        <v>76.666666666666671</v>
      </c>
    </row>
    <row r="159" spans="1:21" ht="15" customHeight="1" x14ac:dyDescent="0.2">
      <c r="A159" s="16"/>
      <c r="B159" s="30" t="s">
        <v>35</v>
      </c>
      <c r="C159" s="12" t="s">
        <v>24</v>
      </c>
      <c r="D159" s="22">
        <f t="shared" ref="D159:E159" si="601">D555</f>
        <v>529</v>
      </c>
      <c r="E159" s="4">
        <f t="shared" si="601"/>
        <v>286</v>
      </c>
      <c r="F159" s="4">
        <f>F555</f>
        <v>93</v>
      </c>
      <c r="G159" s="4">
        <f t="shared" ref="G159:I159" si="602">G555</f>
        <v>46</v>
      </c>
      <c r="H159" s="4">
        <f t="shared" si="602"/>
        <v>61</v>
      </c>
      <c r="I159" s="4">
        <f t="shared" si="602"/>
        <v>34</v>
      </c>
      <c r="J159" s="4">
        <f>J555</f>
        <v>9</v>
      </c>
      <c r="K159" s="32">
        <f>IF(K555="","－",K555)</f>
        <v>19.415272730475753</v>
      </c>
      <c r="L159" s="32">
        <f>IF(L555="","－",L555)</f>
        <v>43.145050512168346</v>
      </c>
      <c r="M159" s="22">
        <f t="shared" ref="M159:R159" si="603">M555</f>
        <v>363</v>
      </c>
      <c r="N159" s="4">
        <f t="shared" si="603"/>
        <v>294</v>
      </c>
      <c r="O159" s="4">
        <f t="shared" si="603"/>
        <v>13</v>
      </c>
      <c r="P159" s="4">
        <f t="shared" si="603"/>
        <v>14</v>
      </c>
      <c r="Q159" s="4">
        <f t="shared" si="603"/>
        <v>5</v>
      </c>
      <c r="R159" s="4">
        <f t="shared" si="603"/>
        <v>27</v>
      </c>
      <c r="S159" s="4">
        <f>S555</f>
        <v>10</v>
      </c>
      <c r="T159" s="32">
        <f>IF(T555="","－",T555)</f>
        <v>12.047641530644363</v>
      </c>
      <c r="U159" s="32">
        <f>IF(U555="","－",U555)</f>
        <v>72.081651869787464</v>
      </c>
    </row>
    <row r="160" spans="1:21" ht="15" customHeight="1" x14ac:dyDescent="0.2">
      <c r="A160" s="16"/>
      <c r="B160" s="25" t="s">
        <v>36</v>
      </c>
      <c r="C160" s="15"/>
      <c r="D160" s="14">
        <f>IF(SUM(E160:J160)&gt;100,"－",SUM(E160:J160))</f>
        <v>100.00000000000001</v>
      </c>
      <c r="E160" s="13">
        <f t="shared" ref="E160:J160" si="604">E555/$D159*100</f>
        <v>54.06427221172023</v>
      </c>
      <c r="F160" s="13">
        <f t="shared" si="604"/>
        <v>17.580340264650285</v>
      </c>
      <c r="G160" s="13">
        <f t="shared" si="604"/>
        <v>8.695652173913043</v>
      </c>
      <c r="H160" s="13">
        <f t="shared" si="604"/>
        <v>11.531190926275993</v>
      </c>
      <c r="I160" s="13">
        <f t="shared" si="604"/>
        <v>6.4272211720226844</v>
      </c>
      <c r="J160" s="13">
        <f t="shared" si="604"/>
        <v>1.7013232514177694</v>
      </c>
      <c r="K160" s="14" t="s">
        <v>142</v>
      </c>
      <c r="L160" s="14" t="s">
        <v>142</v>
      </c>
      <c r="M160" s="14">
        <f>IF(SUM(N160:S160)&gt;100,"－",SUM(N160:S160))</f>
        <v>99.999999999999986</v>
      </c>
      <c r="N160" s="13">
        <f t="shared" ref="N160:S160" si="605">N555/$M159*100</f>
        <v>80.991735537190081</v>
      </c>
      <c r="O160" s="13">
        <f t="shared" si="605"/>
        <v>3.5812672176308542</v>
      </c>
      <c r="P160" s="13">
        <f t="shared" si="605"/>
        <v>3.8567493112947657</v>
      </c>
      <c r="Q160" s="13">
        <f t="shared" si="605"/>
        <v>1.3774104683195594</v>
      </c>
      <c r="R160" s="13">
        <f t="shared" si="605"/>
        <v>7.4380165289256199</v>
      </c>
      <c r="S160" s="13">
        <f t="shared" si="605"/>
        <v>2.7548209366391188</v>
      </c>
      <c r="T160" s="14" t="s">
        <v>142</v>
      </c>
      <c r="U160" s="14" t="s">
        <v>142</v>
      </c>
    </row>
    <row r="161" spans="1:21" ht="15" customHeight="1" x14ac:dyDescent="0.2">
      <c r="A161" s="16"/>
      <c r="B161" s="25" t="s">
        <v>37</v>
      </c>
      <c r="C161" s="18" t="s">
        <v>178</v>
      </c>
      <c r="D161" s="23">
        <f>D557</f>
        <v>454</v>
      </c>
      <c r="E161" s="7">
        <f t="shared" ref="E161:J161" si="606">IF($D161=0,0,E557/$D161*100)</f>
        <v>52.42290748898678</v>
      </c>
      <c r="F161" s="7">
        <f t="shared" si="606"/>
        <v>18.722466960352424</v>
      </c>
      <c r="G161" s="7">
        <f t="shared" si="606"/>
        <v>9.251101321585903</v>
      </c>
      <c r="H161" s="7">
        <f t="shared" si="606"/>
        <v>11.233480176211454</v>
      </c>
      <c r="I161" s="7">
        <f t="shared" si="606"/>
        <v>6.607929515418502</v>
      </c>
      <c r="J161" s="7">
        <f t="shared" si="606"/>
        <v>1.7621145374449341</v>
      </c>
      <c r="K161" s="33">
        <f t="shared" ref="K161:L161" si="607">IF(K557="","－",K557)</f>
        <v>19.883452336155415</v>
      </c>
      <c r="L161" s="33">
        <f t="shared" si="607"/>
        <v>42.634710297717859</v>
      </c>
      <c r="M161" s="23">
        <f>M557</f>
        <v>315</v>
      </c>
      <c r="N161" s="7">
        <f t="shared" ref="N161:S161" si="608">IF($M161=0,0,N557/$M161*100)</f>
        <v>80.317460317460316</v>
      </c>
      <c r="O161" s="7">
        <f t="shared" si="608"/>
        <v>3.8095238095238098</v>
      </c>
      <c r="P161" s="7">
        <f t="shared" si="608"/>
        <v>3.4920634920634921</v>
      </c>
      <c r="Q161" s="7">
        <f t="shared" si="608"/>
        <v>1.5873015873015872</v>
      </c>
      <c r="R161" s="7">
        <f t="shared" si="608"/>
        <v>7.6190476190476195</v>
      </c>
      <c r="S161" s="7">
        <f t="shared" si="608"/>
        <v>3.1746031746031744</v>
      </c>
      <c r="T161" s="33">
        <f t="shared" ref="T161:U161" si="609">IF(T557="","－",T557)</f>
        <v>12.282461618527192</v>
      </c>
      <c r="U161" s="33">
        <f t="shared" si="609"/>
        <v>72.041361416361411</v>
      </c>
    </row>
    <row r="162" spans="1:21" ht="15" customHeight="1" x14ac:dyDescent="0.2">
      <c r="A162" s="16"/>
      <c r="B162" s="25"/>
      <c r="C162" s="18" t="s">
        <v>179</v>
      </c>
      <c r="D162" s="23">
        <f t="shared" ref="D162:D163" si="610">D558</f>
        <v>53</v>
      </c>
      <c r="E162" s="7">
        <f t="shared" ref="E162:J162" si="611">IF($D162=0,0,E558/$D162*100)</f>
        <v>66.037735849056602</v>
      </c>
      <c r="F162" s="7">
        <f t="shared" si="611"/>
        <v>7.5471698113207548</v>
      </c>
      <c r="G162" s="7">
        <f t="shared" si="611"/>
        <v>3.7735849056603774</v>
      </c>
      <c r="H162" s="7">
        <f t="shared" si="611"/>
        <v>15.09433962264151</v>
      </c>
      <c r="I162" s="7">
        <f t="shared" si="611"/>
        <v>7.5471698113207548</v>
      </c>
      <c r="J162" s="7">
        <f t="shared" si="611"/>
        <v>0</v>
      </c>
      <c r="K162" s="33">
        <f t="shared" ref="K162:L162" si="612">IF(K558="","－",K558)</f>
        <v>18.429919137466307</v>
      </c>
      <c r="L162" s="33">
        <f t="shared" si="612"/>
        <v>54.265873015873012</v>
      </c>
      <c r="M162" s="23">
        <f t="shared" ref="M162:M163" si="613">M558</f>
        <v>34</v>
      </c>
      <c r="N162" s="7">
        <f t="shared" ref="N162:S162" si="614">IF($M162=0,0,N558/$M162*100)</f>
        <v>82.35294117647058</v>
      </c>
      <c r="O162" s="7">
        <f t="shared" si="614"/>
        <v>2.9411764705882351</v>
      </c>
      <c r="P162" s="7">
        <f t="shared" si="614"/>
        <v>8.8235294117647065</v>
      </c>
      <c r="Q162" s="7">
        <f t="shared" si="614"/>
        <v>0</v>
      </c>
      <c r="R162" s="7">
        <f t="shared" si="614"/>
        <v>5.8823529411764701</v>
      </c>
      <c r="S162" s="7">
        <f t="shared" si="614"/>
        <v>0</v>
      </c>
      <c r="T162" s="33">
        <f t="shared" ref="T162:U162" si="615">IF(T558="","－",T558)</f>
        <v>11.960784313725489</v>
      </c>
      <c r="U162" s="33">
        <f t="shared" si="615"/>
        <v>67.777777777777771</v>
      </c>
    </row>
    <row r="163" spans="1:21" ht="15" customHeight="1" x14ac:dyDescent="0.2">
      <c r="A163" s="18"/>
      <c r="B163" s="26"/>
      <c r="C163" s="19" t="s">
        <v>34</v>
      </c>
      <c r="D163" s="24">
        <f t="shared" si="610"/>
        <v>22</v>
      </c>
      <c r="E163" s="5">
        <f t="shared" ref="E163:J163" si="616">IF($D163=0,0,E559/$D163*100)</f>
        <v>59.090909090909093</v>
      </c>
      <c r="F163" s="5">
        <f t="shared" si="616"/>
        <v>18.181818181818183</v>
      </c>
      <c r="G163" s="5">
        <f t="shared" si="616"/>
        <v>9.0909090909090917</v>
      </c>
      <c r="H163" s="5">
        <f t="shared" si="616"/>
        <v>9.0909090909090917</v>
      </c>
      <c r="I163" s="5">
        <f t="shared" si="616"/>
        <v>0</v>
      </c>
      <c r="J163" s="5">
        <f t="shared" si="616"/>
        <v>4.5454545454545459</v>
      </c>
      <c r="K163" s="34">
        <f t="shared" ref="K163:L163" si="617">IF(K559="","－",K559)</f>
        <v>11.958874458874458</v>
      </c>
      <c r="L163" s="34">
        <f t="shared" si="617"/>
        <v>31.392045454545453</v>
      </c>
      <c r="M163" s="24">
        <f t="shared" si="613"/>
        <v>14</v>
      </c>
      <c r="N163" s="5">
        <f t="shared" ref="N163:S163" si="618">IF($M163=0,0,N559/$M163*100)</f>
        <v>92.857142857142861</v>
      </c>
      <c r="O163" s="5">
        <f t="shared" si="618"/>
        <v>0</v>
      </c>
      <c r="P163" s="5">
        <f t="shared" si="618"/>
        <v>0</v>
      </c>
      <c r="Q163" s="5">
        <f t="shared" si="618"/>
        <v>0</v>
      </c>
      <c r="R163" s="5">
        <f t="shared" si="618"/>
        <v>7.1428571428571423</v>
      </c>
      <c r="S163" s="5">
        <f t="shared" si="618"/>
        <v>0</v>
      </c>
      <c r="T163" s="34">
        <f t="shared" ref="T163:U163" si="619">IF(T559="","－",T559)</f>
        <v>7.1428571428571432</v>
      </c>
      <c r="U163" s="34">
        <f t="shared" si="619"/>
        <v>100</v>
      </c>
    </row>
    <row r="164" spans="1:21" ht="15" customHeight="1" x14ac:dyDescent="0.2">
      <c r="A164" s="16"/>
      <c r="B164" s="105" t="s">
        <v>38</v>
      </c>
      <c r="C164" s="12" t="s">
        <v>24</v>
      </c>
      <c r="D164" s="22">
        <f t="shared" ref="D164:E164" si="620">D560</f>
        <v>697</v>
      </c>
      <c r="E164" s="4">
        <f t="shared" si="620"/>
        <v>284</v>
      </c>
      <c r="F164" s="4">
        <f>F560</f>
        <v>129</v>
      </c>
      <c r="G164" s="4">
        <f t="shared" ref="G164:I164" si="621">G560</f>
        <v>76</v>
      </c>
      <c r="H164" s="4">
        <f t="shared" si="621"/>
        <v>100</v>
      </c>
      <c r="I164" s="4">
        <f t="shared" si="621"/>
        <v>100</v>
      </c>
      <c r="J164" s="4">
        <f>J560</f>
        <v>8</v>
      </c>
      <c r="K164" s="32">
        <f>IF(K560="","－",K560)</f>
        <v>30.685736174757462</v>
      </c>
      <c r="L164" s="32">
        <f>IF(L560="","－",L560)</f>
        <v>52.203635121994793</v>
      </c>
      <c r="M164" s="22">
        <f t="shared" ref="M164:R164" si="622">M560</f>
        <v>379</v>
      </c>
      <c r="N164" s="4">
        <f t="shared" si="622"/>
        <v>302</v>
      </c>
      <c r="O164" s="4">
        <f t="shared" si="622"/>
        <v>13</v>
      </c>
      <c r="P164" s="4">
        <f t="shared" si="622"/>
        <v>17</v>
      </c>
      <c r="Q164" s="4">
        <f t="shared" si="622"/>
        <v>2</v>
      </c>
      <c r="R164" s="4">
        <f t="shared" si="622"/>
        <v>42</v>
      </c>
      <c r="S164" s="4">
        <f>S560</f>
        <v>3</v>
      </c>
      <c r="T164" s="32">
        <f>IF(T560="","－",T560)</f>
        <v>14.936173460109631</v>
      </c>
      <c r="U164" s="32">
        <f>IF(U560="","－",U560)</f>
        <v>75.891908391908387</v>
      </c>
    </row>
    <row r="165" spans="1:21" ht="15" customHeight="1" x14ac:dyDescent="0.2">
      <c r="A165" s="16"/>
      <c r="B165" s="106"/>
      <c r="C165" s="15"/>
      <c r="D165" s="14">
        <f>IF(SUM(E165:J165)&gt;100,"－",SUM(E165:J165))</f>
        <v>99.999999999999986</v>
      </c>
      <c r="E165" s="13">
        <f t="shared" ref="E165:J165" si="623">E560/$D164*100</f>
        <v>40.746054519368727</v>
      </c>
      <c r="F165" s="13">
        <f t="shared" si="623"/>
        <v>18.507890961262554</v>
      </c>
      <c r="G165" s="13">
        <f t="shared" si="623"/>
        <v>10.9038737446198</v>
      </c>
      <c r="H165" s="13">
        <f t="shared" si="623"/>
        <v>14.347202295552366</v>
      </c>
      <c r="I165" s="13">
        <f t="shared" si="623"/>
        <v>14.347202295552366</v>
      </c>
      <c r="J165" s="13">
        <f t="shared" si="623"/>
        <v>1.1477761836441895</v>
      </c>
      <c r="K165" s="14" t="s">
        <v>142</v>
      </c>
      <c r="L165" s="14" t="s">
        <v>142</v>
      </c>
      <c r="M165" s="14">
        <f>IF(SUM(N165:S165)&gt;100,"－",SUM(N165:S165))</f>
        <v>100</v>
      </c>
      <c r="N165" s="13">
        <f t="shared" ref="N165:S165" si="624">N560/$M164*100</f>
        <v>79.683377308707122</v>
      </c>
      <c r="O165" s="13">
        <f t="shared" si="624"/>
        <v>3.4300791556728232</v>
      </c>
      <c r="P165" s="13">
        <f t="shared" si="624"/>
        <v>4.4854881266490763</v>
      </c>
      <c r="Q165" s="13">
        <f t="shared" si="624"/>
        <v>0.52770448548812665</v>
      </c>
      <c r="R165" s="13">
        <f t="shared" si="624"/>
        <v>11.081794195250659</v>
      </c>
      <c r="S165" s="13">
        <f t="shared" si="624"/>
        <v>0.79155672823219003</v>
      </c>
      <c r="T165" s="14" t="s">
        <v>142</v>
      </c>
      <c r="U165" s="14" t="s">
        <v>142</v>
      </c>
    </row>
    <row r="166" spans="1:21" ht="15" customHeight="1" x14ac:dyDescent="0.2">
      <c r="A166" s="16"/>
      <c r="B166" s="106"/>
      <c r="C166" s="18" t="s">
        <v>178</v>
      </c>
      <c r="D166" s="23">
        <f>D562</f>
        <v>591</v>
      </c>
      <c r="E166" s="7">
        <f t="shared" ref="E166:J166" si="625">IF($D166=0,0,E562/$D166*100)</f>
        <v>39.424703891708965</v>
      </c>
      <c r="F166" s="7">
        <f t="shared" si="625"/>
        <v>19.458544839255499</v>
      </c>
      <c r="G166" s="7">
        <f t="shared" si="625"/>
        <v>10.321489001692047</v>
      </c>
      <c r="H166" s="7">
        <f t="shared" si="625"/>
        <v>15.397631133671744</v>
      </c>
      <c r="I166" s="7">
        <f t="shared" si="625"/>
        <v>14.551607445008461</v>
      </c>
      <c r="J166" s="7">
        <f t="shared" si="625"/>
        <v>0.84602368866328259</v>
      </c>
      <c r="K166" s="33">
        <f t="shared" ref="K166:L166" si="626">IF(K562="","－",K562)</f>
        <v>31.363570496566513</v>
      </c>
      <c r="L166" s="33">
        <f t="shared" si="626"/>
        <v>52.065303997133078</v>
      </c>
      <c r="M166" s="23">
        <f>M562</f>
        <v>319</v>
      </c>
      <c r="N166" s="7">
        <f t="shared" ref="N166:S166" si="627">IF($M166=0,0,N562/$M166*100)</f>
        <v>78.683385579937308</v>
      </c>
      <c r="O166" s="7">
        <f t="shared" si="627"/>
        <v>4.0752351097178678</v>
      </c>
      <c r="P166" s="7">
        <f t="shared" si="627"/>
        <v>4.3887147335423196</v>
      </c>
      <c r="Q166" s="7">
        <f t="shared" si="627"/>
        <v>0.62695924764890276</v>
      </c>
      <c r="R166" s="7">
        <f t="shared" si="627"/>
        <v>11.598746081504702</v>
      </c>
      <c r="S166" s="7">
        <f t="shared" si="627"/>
        <v>0.62695924764890276</v>
      </c>
      <c r="T166" s="33">
        <f t="shared" ref="T166:U166" si="628">IF(T562="","－",T562)</f>
        <v>15.665618993694704</v>
      </c>
      <c r="U166" s="33">
        <f t="shared" si="628"/>
        <v>75.242442742442748</v>
      </c>
    </row>
    <row r="167" spans="1:21" ht="15" customHeight="1" x14ac:dyDescent="0.2">
      <c r="A167" s="16"/>
      <c r="B167" s="106"/>
      <c r="C167" s="18" t="s">
        <v>179</v>
      </c>
      <c r="D167" s="23">
        <f t="shared" ref="D167:D168" si="629">D563</f>
        <v>59</v>
      </c>
      <c r="E167" s="7">
        <f t="shared" ref="E167:J167" si="630">IF($D167=0,0,E563/$D167*100)</f>
        <v>57.627118644067799</v>
      </c>
      <c r="F167" s="7">
        <f t="shared" si="630"/>
        <v>13.559322033898304</v>
      </c>
      <c r="G167" s="7">
        <f t="shared" si="630"/>
        <v>10.16949152542373</v>
      </c>
      <c r="H167" s="7">
        <f t="shared" si="630"/>
        <v>6.7796610169491522</v>
      </c>
      <c r="I167" s="7">
        <f t="shared" si="630"/>
        <v>11.864406779661017</v>
      </c>
      <c r="J167" s="7">
        <f t="shared" si="630"/>
        <v>0</v>
      </c>
      <c r="K167" s="33">
        <f t="shared" ref="K167:L167" si="631">IF(K563="","－",K563)</f>
        <v>22.338579499596452</v>
      </c>
      <c r="L167" s="33">
        <f t="shared" si="631"/>
        <v>52.719047619047622</v>
      </c>
      <c r="M167" s="23">
        <f t="shared" ref="M167:M168" si="632">M563</f>
        <v>35</v>
      </c>
      <c r="N167" s="7">
        <f t="shared" ref="N167:S167" si="633">IF($M167=0,0,N563/$M167*100)</f>
        <v>91.428571428571431</v>
      </c>
      <c r="O167" s="7">
        <f t="shared" si="633"/>
        <v>0</v>
      </c>
      <c r="P167" s="7">
        <f t="shared" si="633"/>
        <v>0</v>
      </c>
      <c r="Q167" s="7">
        <f t="shared" si="633"/>
        <v>0</v>
      </c>
      <c r="R167" s="7">
        <f t="shared" si="633"/>
        <v>5.7142857142857144</v>
      </c>
      <c r="S167" s="7">
        <f t="shared" si="633"/>
        <v>2.8571428571428572</v>
      </c>
      <c r="T167" s="33">
        <f t="shared" ref="T167:U167" si="634">IF(T563="","－",T563)</f>
        <v>5.882352941176471</v>
      </c>
      <c r="U167" s="33">
        <f t="shared" si="634"/>
        <v>100</v>
      </c>
    </row>
    <row r="168" spans="1:21" ht="15" customHeight="1" x14ac:dyDescent="0.2">
      <c r="A168" s="17"/>
      <c r="B168" s="125"/>
      <c r="C168" s="19" t="s">
        <v>34</v>
      </c>
      <c r="D168" s="24">
        <f t="shared" si="629"/>
        <v>47</v>
      </c>
      <c r="E168" s="5">
        <f t="shared" ref="E168:J168" si="635">IF($D168=0,0,E564/$D168*100)</f>
        <v>36.170212765957451</v>
      </c>
      <c r="F168" s="5">
        <f t="shared" si="635"/>
        <v>12.76595744680851</v>
      </c>
      <c r="G168" s="5">
        <f t="shared" si="635"/>
        <v>19.148936170212767</v>
      </c>
      <c r="H168" s="5">
        <f t="shared" si="635"/>
        <v>10.638297872340425</v>
      </c>
      <c r="I168" s="5">
        <f t="shared" si="635"/>
        <v>14.893617021276595</v>
      </c>
      <c r="J168" s="5">
        <f t="shared" si="635"/>
        <v>6.3829787234042552</v>
      </c>
      <c r="K168" s="34">
        <f t="shared" ref="K168:L168" si="636">IF(K564="","－",K564)</f>
        <v>32.850993703266433</v>
      </c>
      <c r="L168" s="34">
        <f t="shared" si="636"/>
        <v>53.534952701619375</v>
      </c>
      <c r="M168" s="24">
        <f t="shared" si="632"/>
        <v>25</v>
      </c>
      <c r="N168" s="5">
        <f t="shared" ref="N168:S168" si="637">IF($M168=0,0,N564/$M168*100)</f>
        <v>76</v>
      </c>
      <c r="O168" s="5">
        <f t="shared" si="637"/>
        <v>0</v>
      </c>
      <c r="P168" s="5">
        <f t="shared" si="637"/>
        <v>12</v>
      </c>
      <c r="Q168" s="5">
        <f t="shared" si="637"/>
        <v>0</v>
      </c>
      <c r="R168" s="5">
        <f t="shared" si="637"/>
        <v>12</v>
      </c>
      <c r="S168" s="5">
        <f t="shared" si="637"/>
        <v>0</v>
      </c>
      <c r="T168" s="34">
        <f t="shared" ref="T168:U168" si="638">IF(T564="","－",T564)</f>
        <v>18</v>
      </c>
      <c r="U168" s="34">
        <f t="shared" si="638"/>
        <v>75</v>
      </c>
    </row>
    <row r="169" spans="1:21" ht="15" customHeight="1" x14ac:dyDescent="0.2">
      <c r="A169" s="11" t="s">
        <v>67</v>
      </c>
      <c r="B169" s="6" t="s">
        <v>23</v>
      </c>
      <c r="C169" s="12" t="s">
        <v>24</v>
      </c>
      <c r="D169" s="22">
        <f t="shared" ref="D169:E169" si="639">D565</f>
        <v>825</v>
      </c>
      <c r="E169" s="4">
        <f t="shared" si="639"/>
        <v>218</v>
      </c>
      <c r="F169" s="4">
        <f>F565</f>
        <v>286</v>
      </c>
      <c r="G169" s="4">
        <f t="shared" ref="G169:I169" si="640">G565</f>
        <v>110</v>
      </c>
      <c r="H169" s="4">
        <f t="shared" si="640"/>
        <v>98</v>
      </c>
      <c r="I169" s="4">
        <f t="shared" si="640"/>
        <v>104</v>
      </c>
      <c r="J169" s="4">
        <f>J565</f>
        <v>9</v>
      </c>
      <c r="K169" s="32">
        <f>IF(K565="","－",K565)</f>
        <v>30.621679096662717</v>
      </c>
      <c r="L169" s="32">
        <f>IF(L565="","－",L565)</f>
        <v>41.784766125212002</v>
      </c>
      <c r="M169" s="22">
        <f t="shared" ref="M169:R169" si="641">M565</f>
        <v>614</v>
      </c>
      <c r="N169" s="4">
        <f t="shared" si="641"/>
        <v>383</v>
      </c>
      <c r="O169" s="4">
        <f t="shared" si="641"/>
        <v>45</v>
      </c>
      <c r="P169" s="4">
        <f t="shared" si="641"/>
        <v>55</v>
      </c>
      <c r="Q169" s="4">
        <f t="shared" si="641"/>
        <v>42</v>
      </c>
      <c r="R169" s="4">
        <f t="shared" si="641"/>
        <v>76</v>
      </c>
      <c r="S169" s="4">
        <f>S565</f>
        <v>13</v>
      </c>
      <c r="T169" s="32">
        <f>IF(T565="","－",T565)</f>
        <v>25.651470515598287</v>
      </c>
      <c r="U169" s="32">
        <f>IF(U565="","－",U565)</f>
        <v>70.718044861809958</v>
      </c>
    </row>
    <row r="170" spans="1:21" ht="15" customHeight="1" x14ac:dyDescent="0.2">
      <c r="A170" s="104" t="s">
        <v>68</v>
      </c>
      <c r="B170" s="6" t="s">
        <v>41</v>
      </c>
      <c r="C170" s="15"/>
      <c r="D170" s="14">
        <f>IF(SUM(E170:J170)&gt;100,"－",SUM(E170:J170))</f>
        <v>100</v>
      </c>
      <c r="E170" s="13">
        <f t="shared" ref="E170:J170" si="642">E565/$D169*100</f>
        <v>26.424242424242422</v>
      </c>
      <c r="F170" s="13">
        <f t="shared" si="642"/>
        <v>34.666666666666671</v>
      </c>
      <c r="G170" s="13">
        <f t="shared" si="642"/>
        <v>13.333333333333334</v>
      </c>
      <c r="H170" s="13">
        <f t="shared" si="642"/>
        <v>11.878787878787879</v>
      </c>
      <c r="I170" s="13">
        <f t="shared" si="642"/>
        <v>12.606060606060607</v>
      </c>
      <c r="J170" s="13">
        <f t="shared" si="642"/>
        <v>1.0909090909090911</v>
      </c>
      <c r="K170" s="14" t="s">
        <v>142</v>
      </c>
      <c r="L170" s="14" t="s">
        <v>142</v>
      </c>
      <c r="M170" s="14">
        <f>IF(SUM(N170:S170)&gt;100,"－",SUM(N170:S170))</f>
        <v>100</v>
      </c>
      <c r="N170" s="13">
        <f t="shared" ref="N170:S170" si="643">N565/$M169*100</f>
        <v>62.377850162866451</v>
      </c>
      <c r="O170" s="13">
        <f t="shared" si="643"/>
        <v>7.3289902280130299</v>
      </c>
      <c r="P170" s="13">
        <f t="shared" si="643"/>
        <v>8.9576547231270354</v>
      </c>
      <c r="Q170" s="13">
        <f t="shared" si="643"/>
        <v>6.8403908794788277</v>
      </c>
      <c r="R170" s="13">
        <f t="shared" si="643"/>
        <v>12.37785016286645</v>
      </c>
      <c r="S170" s="13">
        <f t="shared" si="643"/>
        <v>2.1172638436482085</v>
      </c>
      <c r="T170" s="14" t="s">
        <v>142</v>
      </c>
      <c r="U170" s="14" t="s">
        <v>142</v>
      </c>
    </row>
    <row r="171" spans="1:21" ht="15" customHeight="1" x14ac:dyDescent="0.2">
      <c r="A171" s="104"/>
      <c r="B171" s="6" t="s">
        <v>27</v>
      </c>
      <c r="C171" s="18" t="s">
        <v>69</v>
      </c>
      <c r="D171" s="23">
        <f>D567</f>
        <v>9</v>
      </c>
      <c r="E171" s="7">
        <f t="shared" ref="E171:J171" si="644">IF($D171=0,0,E567/$D171*100)</f>
        <v>33.333333333333329</v>
      </c>
      <c r="F171" s="7">
        <f t="shared" si="644"/>
        <v>55.555555555555557</v>
      </c>
      <c r="G171" s="7">
        <f t="shared" si="644"/>
        <v>0</v>
      </c>
      <c r="H171" s="7">
        <f t="shared" si="644"/>
        <v>0</v>
      </c>
      <c r="I171" s="7">
        <f t="shared" si="644"/>
        <v>0</v>
      </c>
      <c r="J171" s="7">
        <f t="shared" si="644"/>
        <v>11.111111111111111</v>
      </c>
      <c r="K171" s="33">
        <f t="shared" ref="K171:L171" si="645">IF(K567="","－",K567)</f>
        <v>12.361111111111111</v>
      </c>
      <c r="L171" s="33">
        <f t="shared" si="645"/>
        <v>19.777777777777779</v>
      </c>
      <c r="M171" s="23">
        <f>M567</f>
        <v>7</v>
      </c>
      <c r="N171" s="7">
        <f t="shared" ref="N171:S171" si="646">IF($M171=0,0,N567/$M171*100)</f>
        <v>100</v>
      </c>
      <c r="O171" s="7">
        <f t="shared" si="646"/>
        <v>0</v>
      </c>
      <c r="P171" s="7">
        <f t="shared" si="646"/>
        <v>0</v>
      </c>
      <c r="Q171" s="7">
        <f t="shared" si="646"/>
        <v>0</v>
      </c>
      <c r="R171" s="7">
        <f t="shared" si="646"/>
        <v>0</v>
      </c>
      <c r="S171" s="7">
        <f t="shared" si="646"/>
        <v>0</v>
      </c>
      <c r="T171" s="33">
        <f t="shared" ref="T171:U171" si="647">IF(T567="","－",T567)</f>
        <v>0</v>
      </c>
      <c r="U171" s="33" t="str">
        <f t="shared" si="647"/>
        <v>－</v>
      </c>
    </row>
    <row r="172" spans="1:21" ht="15" customHeight="1" x14ac:dyDescent="0.2">
      <c r="A172" s="28"/>
      <c r="B172" s="6" t="s">
        <v>43</v>
      </c>
      <c r="C172" s="18" t="s">
        <v>70</v>
      </c>
      <c r="D172" s="23">
        <f t="shared" ref="D172:D180" si="648">D568</f>
        <v>15</v>
      </c>
      <c r="E172" s="7">
        <f t="shared" ref="E172:J172" si="649">IF($D172=0,0,E568/$D172*100)</f>
        <v>26.666666666666668</v>
      </c>
      <c r="F172" s="7">
        <f t="shared" si="649"/>
        <v>13.333333333333334</v>
      </c>
      <c r="G172" s="7">
        <f t="shared" si="649"/>
        <v>20</v>
      </c>
      <c r="H172" s="7">
        <f t="shared" si="649"/>
        <v>20</v>
      </c>
      <c r="I172" s="7">
        <f t="shared" si="649"/>
        <v>20</v>
      </c>
      <c r="J172" s="7">
        <f t="shared" si="649"/>
        <v>0</v>
      </c>
      <c r="K172" s="33">
        <f t="shared" ref="K172:L172" si="650">IF(K568="","－",K568)</f>
        <v>41.050125313283203</v>
      </c>
      <c r="L172" s="33">
        <f t="shared" si="650"/>
        <v>55.977443609022551</v>
      </c>
      <c r="M172" s="23">
        <f t="shared" ref="M172:M180" si="651">M568</f>
        <v>10</v>
      </c>
      <c r="N172" s="7">
        <f t="shared" ref="N172:S172" si="652">IF($M172=0,0,N568/$M172*100)</f>
        <v>80</v>
      </c>
      <c r="O172" s="7">
        <f t="shared" si="652"/>
        <v>20</v>
      </c>
      <c r="P172" s="7">
        <f t="shared" si="652"/>
        <v>0</v>
      </c>
      <c r="Q172" s="7">
        <f t="shared" si="652"/>
        <v>0</v>
      </c>
      <c r="R172" s="7">
        <f t="shared" si="652"/>
        <v>0</v>
      </c>
      <c r="S172" s="7">
        <f t="shared" si="652"/>
        <v>0</v>
      </c>
      <c r="T172" s="33">
        <f t="shared" ref="T172:U172" si="653">IF(T568="","－",T568)</f>
        <v>7.2058823529411766</v>
      </c>
      <c r="U172" s="33">
        <f t="shared" si="653"/>
        <v>36.029411764705884</v>
      </c>
    </row>
    <row r="173" spans="1:21" ht="15" customHeight="1" x14ac:dyDescent="0.2">
      <c r="A173" s="45"/>
      <c r="B173" s="6"/>
      <c r="C173" s="18" t="s">
        <v>71</v>
      </c>
      <c r="D173" s="23">
        <f t="shared" si="648"/>
        <v>25</v>
      </c>
      <c r="E173" s="7">
        <f t="shared" ref="E173:J173" si="654">IF($D173=0,0,E569/$D173*100)</f>
        <v>44</v>
      </c>
      <c r="F173" s="7">
        <f t="shared" si="654"/>
        <v>12</v>
      </c>
      <c r="G173" s="7">
        <f t="shared" si="654"/>
        <v>8</v>
      </c>
      <c r="H173" s="7">
        <f t="shared" si="654"/>
        <v>24</v>
      </c>
      <c r="I173" s="7">
        <f t="shared" si="654"/>
        <v>12</v>
      </c>
      <c r="J173" s="7">
        <f t="shared" si="654"/>
        <v>0</v>
      </c>
      <c r="K173" s="33">
        <f t="shared" ref="K173:L173" si="655">IF(K569="","－",K569)</f>
        <v>32.666666666666664</v>
      </c>
      <c r="L173" s="33">
        <f t="shared" si="655"/>
        <v>58.333333333333329</v>
      </c>
      <c r="M173" s="23">
        <f t="shared" si="651"/>
        <v>18</v>
      </c>
      <c r="N173" s="7">
        <f t="shared" ref="N173:S173" si="656">IF($M173=0,0,N569/$M173*100)</f>
        <v>94.444444444444443</v>
      </c>
      <c r="O173" s="7">
        <f t="shared" si="656"/>
        <v>0</v>
      </c>
      <c r="P173" s="7">
        <f t="shared" si="656"/>
        <v>5.5555555555555554</v>
      </c>
      <c r="Q173" s="7">
        <f t="shared" si="656"/>
        <v>0</v>
      </c>
      <c r="R173" s="7">
        <f t="shared" si="656"/>
        <v>0</v>
      </c>
      <c r="S173" s="7">
        <f t="shared" si="656"/>
        <v>0</v>
      </c>
      <c r="T173" s="33">
        <f t="shared" ref="T173:U173" si="657">IF(T569="","－",T569)</f>
        <v>2.7777777777777777</v>
      </c>
      <c r="U173" s="33">
        <f t="shared" si="657"/>
        <v>50</v>
      </c>
    </row>
    <row r="174" spans="1:21" ht="15" customHeight="1" x14ac:dyDescent="0.2">
      <c r="A174" s="45"/>
      <c r="B174" s="6"/>
      <c r="C174" s="18" t="s">
        <v>72</v>
      </c>
      <c r="D174" s="23">
        <f t="shared" si="648"/>
        <v>51</v>
      </c>
      <c r="E174" s="7">
        <f t="shared" ref="E174:J174" si="658">IF($D174=0,0,E570/$D174*100)</f>
        <v>29.411764705882355</v>
      </c>
      <c r="F174" s="7">
        <f t="shared" si="658"/>
        <v>23.52941176470588</v>
      </c>
      <c r="G174" s="7">
        <f t="shared" si="658"/>
        <v>13.725490196078432</v>
      </c>
      <c r="H174" s="7">
        <f t="shared" si="658"/>
        <v>17.647058823529413</v>
      </c>
      <c r="I174" s="7">
        <f t="shared" si="658"/>
        <v>15.686274509803921</v>
      </c>
      <c r="J174" s="7">
        <f t="shared" si="658"/>
        <v>0</v>
      </c>
      <c r="K174" s="33">
        <f t="shared" ref="K174:L174" si="659">IF(K570="","－",K570)</f>
        <v>34.971657203491112</v>
      </c>
      <c r="L174" s="33">
        <f t="shared" si="659"/>
        <v>49.543181038279073</v>
      </c>
      <c r="M174" s="23">
        <f t="shared" si="651"/>
        <v>41</v>
      </c>
      <c r="N174" s="7">
        <f t="shared" ref="N174:S174" si="660">IF($M174=0,0,N570/$M174*100)</f>
        <v>73.170731707317074</v>
      </c>
      <c r="O174" s="7">
        <f t="shared" si="660"/>
        <v>12.195121951219512</v>
      </c>
      <c r="P174" s="7">
        <f t="shared" si="660"/>
        <v>4.8780487804878048</v>
      </c>
      <c r="Q174" s="7">
        <f t="shared" si="660"/>
        <v>4.8780487804878048</v>
      </c>
      <c r="R174" s="7">
        <f t="shared" si="660"/>
        <v>0</v>
      </c>
      <c r="S174" s="7">
        <f t="shared" si="660"/>
        <v>4.8780487804878048</v>
      </c>
      <c r="T174" s="33">
        <f t="shared" ref="T174:U174" si="661">IF(T570="","－",T570)</f>
        <v>10.017760017760017</v>
      </c>
      <c r="U174" s="33">
        <f t="shared" si="661"/>
        <v>43.410293410293406</v>
      </c>
    </row>
    <row r="175" spans="1:21" ht="15" customHeight="1" x14ac:dyDescent="0.2">
      <c r="A175" s="45"/>
      <c r="B175" s="6"/>
      <c r="C175" s="18" t="s">
        <v>73</v>
      </c>
      <c r="D175" s="23">
        <f t="shared" si="648"/>
        <v>63</v>
      </c>
      <c r="E175" s="7">
        <f t="shared" ref="E175:J175" si="662">IF($D175=0,0,E571/$D175*100)</f>
        <v>25.396825396825395</v>
      </c>
      <c r="F175" s="7">
        <f t="shared" si="662"/>
        <v>36.507936507936506</v>
      </c>
      <c r="G175" s="7">
        <f t="shared" si="662"/>
        <v>9.5238095238095237</v>
      </c>
      <c r="H175" s="7">
        <f t="shared" si="662"/>
        <v>17.460317460317459</v>
      </c>
      <c r="I175" s="7">
        <f t="shared" si="662"/>
        <v>11.111111111111111</v>
      </c>
      <c r="J175" s="7">
        <f t="shared" si="662"/>
        <v>0</v>
      </c>
      <c r="K175" s="33">
        <f t="shared" ref="K175:L175" si="663">IF(K571="","－",K571)</f>
        <v>31.038071720344625</v>
      </c>
      <c r="L175" s="33">
        <f t="shared" si="663"/>
        <v>41.604223795355566</v>
      </c>
      <c r="M175" s="23">
        <f t="shared" si="651"/>
        <v>49</v>
      </c>
      <c r="N175" s="7">
        <f t="shared" ref="N175:S175" si="664">IF($M175=0,0,N571/$M175*100)</f>
        <v>59.183673469387756</v>
      </c>
      <c r="O175" s="7">
        <f t="shared" si="664"/>
        <v>6.1224489795918364</v>
      </c>
      <c r="P175" s="7">
        <f t="shared" si="664"/>
        <v>10.204081632653061</v>
      </c>
      <c r="Q175" s="7">
        <f t="shared" si="664"/>
        <v>8.1632653061224492</v>
      </c>
      <c r="R175" s="7">
        <f t="shared" si="664"/>
        <v>14.285714285714285</v>
      </c>
      <c r="S175" s="7">
        <f t="shared" si="664"/>
        <v>2.0408163265306123</v>
      </c>
      <c r="T175" s="33">
        <f t="shared" ref="T175:U175" si="665">IF(T571="","－",T571)</f>
        <v>28.534416971916972</v>
      </c>
      <c r="U175" s="33">
        <f t="shared" si="665"/>
        <v>72.086948139579718</v>
      </c>
    </row>
    <row r="176" spans="1:21" ht="15" customHeight="1" x14ac:dyDescent="0.2">
      <c r="A176" s="45"/>
      <c r="B176" s="6"/>
      <c r="C176" s="18" t="s">
        <v>74</v>
      </c>
      <c r="D176" s="23">
        <f t="shared" si="648"/>
        <v>61</v>
      </c>
      <c r="E176" s="7">
        <f t="shared" ref="E176:J176" si="666">IF($D176=0,0,E572/$D176*100)</f>
        <v>21.311475409836063</v>
      </c>
      <c r="F176" s="7">
        <f t="shared" si="666"/>
        <v>42.622950819672127</v>
      </c>
      <c r="G176" s="7">
        <f t="shared" si="666"/>
        <v>19.672131147540984</v>
      </c>
      <c r="H176" s="7">
        <f t="shared" si="666"/>
        <v>8.1967213114754092</v>
      </c>
      <c r="I176" s="7">
        <f t="shared" si="666"/>
        <v>8.1967213114754092</v>
      </c>
      <c r="J176" s="7">
        <f t="shared" si="666"/>
        <v>0</v>
      </c>
      <c r="K176" s="33">
        <f t="shared" ref="K176:L176" si="667">IF(K572="","－",K572)</f>
        <v>26.58080478276641</v>
      </c>
      <c r="L176" s="33">
        <f t="shared" si="667"/>
        <v>33.779772744765644</v>
      </c>
      <c r="M176" s="23">
        <f t="shared" si="651"/>
        <v>47</v>
      </c>
      <c r="N176" s="7">
        <f t="shared" ref="N176:S176" si="668">IF($M176=0,0,N572/$M176*100)</f>
        <v>65.957446808510639</v>
      </c>
      <c r="O176" s="7">
        <f t="shared" si="668"/>
        <v>4.2553191489361701</v>
      </c>
      <c r="P176" s="7">
        <f t="shared" si="668"/>
        <v>8.5106382978723403</v>
      </c>
      <c r="Q176" s="7">
        <f t="shared" si="668"/>
        <v>8.5106382978723403</v>
      </c>
      <c r="R176" s="7">
        <f t="shared" si="668"/>
        <v>10.638297872340425</v>
      </c>
      <c r="S176" s="7">
        <f t="shared" si="668"/>
        <v>2.1276595744680851</v>
      </c>
      <c r="T176" s="33">
        <f t="shared" ref="T176:U176" si="669">IF(T572="","－",T572)</f>
        <v>24.637681159420289</v>
      </c>
      <c r="U176" s="33">
        <f t="shared" si="669"/>
        <v>75.555555555555557</v>
      </c>
    </row>
    <row r="177" spans="1:21" ht="15" customHeight="1" x14ac:dyDescent="0.2">
      <c r="A177" s="45"/>
      <c r="B177" s="6"/>
      <c r="C177" s="18" t="s">
        <v>75</v>
      </c>
      <c r="D177" s="23">
        <f t="shared" si="648"/>
        <v>95</v>
      </c>
      <c r="E177" s="7">
        <f t="shared" ref="E177:J177" si="670">IF($D177=0,0,E573/$D177*100)</f>
        <v>15.789473684210526</v>
      </c>
      <c r="F177" s="7">
        <f t="shared" si="670"/>
        <v>52.631578947368418</v>
      </c>
      <c r="G177" s="7">
        <f t="shared" si="670"/>
        <v>16.842105263157894</v>
      </c>
      <c r="H177" s="7">
        <f t="shared" si="670"/>
        <v>7.3684210526315779</v>
      </c>
      <c r="I177" s="7">
        <f t="shared" si="670"/>
        <v>6.3157894736842106</v>
      </c>
      <c r="J177" s="7">
        <f t="shared" si="670"/>
        <v>1.0526315789473684</v>
      </c>
      <c r="K177" s="33">
        <f t="shared" ref="K177:L177" si="671">IF(K573="","－",K573)</f>
        <v>26.331559814820125</v>
      </c>
      <c r="L177" s="33">
        <f t="shared" si="671"/>
        <v>31.331223070798629</v>
      </c>
      <c r="M177" s="23">
        <f t="shared" si="651"/>
        <v>79</v>
      </c>
      <c r="N177" s="7">
        <f t="shared" ref="N177:S177" si="672">IF($M177=0,0,N573/$M177*100)</f>
        <v>69.620253164556971</v>
      </c>
      <c r="O177" s="7">
        <f t="shared" si="672"/>
        <v>6.3291139240506329</v>
      </c>
      <c r="P177" s="7">
        <f t="shared" si="672"/>
        <v>6.3291139240506329</v>
      </c>
      <c r="Q177" s="7">
        <f t="shared" si="672"/>
        <v>6.3291139240506329</v>
      </c>
      <c r="R177" s="7">
        <f t="shared" si="672"/>
        <v>10.126582278481013</v>
      </c>
      <c r="S177" s="7">
        <f t="shared" si="672"/>
        <v>1.2658227848101267</v>
      </c>
      <c r="T177" s="33">
        <f t="shared" ref="T177:U177" si="673">IF(T573="","－",T573)</f>
        <v>21.373348873348874</v>
      </c>
      <c r="U177" s="33">
        <f t="shared" si="673"/>
        <v>72.483530961791843</v>
      </c>
    </row>
    <row r="178" spans="1:21" ht="15" customHeight="1" x14ac:dyDescent="0.2">
      <c r="A178" s="45"/>
      <c r="B178" s="6"/>
      <c r="C178" s="18" t="s">
        <v>76</v>
      </c>
      <c r="D178" s="23">
        <f t="shared" si="648"/>
        <v>70</v>
      </c>
      <c r="E178" s="7">
        <f t="shared" ref="E178:J178" si="674">IF($D178=0,0,E574/$D178*100)</f>
        <v>22.857142857142858</v>
      </c>
      <c r="F178" s="7">
        <f t="shared" si="674"/>
        <v>32.857142857142854</v>
      </c>
      <c r="G178" s="7">
        <f t="shared" si="674"/>
        <v>21.428571428571427</v>
      </c>
      <c r="H178" s="7">
        <f t="shared" si="674"/>
        <v>10</v>
      </c>
      <c r="I178" s="7">
        <f t="shared" si="674"/>
        <v>12.857142857142856</v>
      </c>
      <c r="J178" s="7">
        <f t="shared" si="674"/>
        <v>0</v>
      </c>
      <c r="K178" s="33">
        <f t="shared" ref="K178:L178" si="675">IF(K574="","－",K574)</f>
        <v>31.15118642844207</v>
      </c>
      <c r="L178" s="33">
        <f t="shared" si="675"/>
        <v>40.381167592424902</v>
      </c>
      <c r="M178" s="23">
        <f t="shared" si="651"/>
        <v>59</v>
      </c>
      <c r="N178" s="7">
        <f t="shared" ref="N178:S178" si="676">IF($M178=0,0,N574/$M178*100)</f>
        <v>50.847457627118644</v>
      </c>
      <c r="O178" s="7">
        <f t="shared" si="676"/>
        <v>10.16949152542373</v>
      </c>
      <c r="P178" s="7">
        <f t="shared" si="676"/>
        <v>6.7796610169491522</v>
      </c>
      <c r="Q178" s="7">
        <f t="shared" si="676"/>
        <v>8.4745762711864394</v>
      </c>
      <c r="R178" s="7">
        <f t="shared" si="676"/>
        <v>22.033898305084744</v>
      </c>
      <c r="S178" s="7">
        <f t="shared" si="676"/>
        <v>1.6949152542372881</v>
      </c>
      <c r="T178" s="33">
        <f t="shared" ref="T178:U178" si="677">IF(T574="","－",T574)</f>
        <v>36.390257252326215</v>
      </c>
      <c r="U178" s="33">
        <f t="shared" si="677"/>
        <v>75.379818594104307</v>
      </c>
    </row>
    <row r="179" spans="1:21" ht="15" customHeight="1" x14ac:dyDescent="0.2">
      <c r="A179" s="45"/>
      <c r="B179" s="6"/>
      <c r="C179" s="18" t="s">
        <v>77</v>
      </c>
      <c r="D179" s="23">
        <f t="shared" si="648"/>
        <v>201</v>
      </c>
      <c r="E179" s="7">
        <f t="shared" ref="E179:J179" si="678">IF($D179=0,0,E575/$D179*100)</f>
        <v>21.393034825870647</v>
      </c>
      <c r="F179" s="7">
        <f t="shared" si="678"/>
        <v>28.855721393034827</v>
      </c>
      <c r="G179" s="7">
        <f t="shared" si="678"/>
        <v>14.925373134328357</v>
      </c>
      <c r="H179" s="7">
        <f t="shared" si="678"/>
        <v>14.925373134328357</v>
      </c>
      <c r="I179" s="7">
        <f t="shared" si="678"/>
        <v>19.900497512437813</v>
      </c>
      <c r="J179" s="7">
        <f t="shared" si="678"/>
        <v>0</v>
      </c>
      <c r="K179" s="33">
        <f t="shared" ref="K179:L179" si="679">IF(K575="","－",K575)</f>
        <v>38.304018728795931</v>
      </c>
      <c r="L179" s="33">
        <f t="shared" si="679"/>
        <v>48.728530154987233</v>
      </c>
      <c r="M179" s="23">
        <f t="shared" si="651"/>
        <v>153</v>
      </c>
      <c r="N179" s="7">
        <f t="shared" ref="N179:S179" si="680">IF($M179=0,0,N575/$M179*100)</f>
        <v>38.562091503267979</v>
      </c>
      <c r="O179" s="7">
        <f t="shared" si="680"/>
        <v>10.457516339869281</v>
      </c>
      <c r="P179" s="7">
        <f t="shared" si="680"/>
        <v>16.993464052287582</v>
      </c>
      <c r="Q179" s="7">
        <f t="shared" si="680"/>
        <v>13.071895424836603</v>
      </c>
      <c r="R179" s="7">
        <f t="shared" si="680"/>
        <v>19.607843137254903</v>
      </c>
      <c r="S179" s="7">
        <f t="shared" si="680"/>
        <v>1.3071895424836601</v>
      </c>
      <c r="T179" s="33">
        <f t="shared" ref="T179:U179" si="681">IF(T575="","－",T575)</f>
        <v>43.574484663029068</v>
      </c>
      <c r="U179" s="33">
        <f t="shared" si="681"/>
        <v>71.518991131710749</v>
      </c>
    </row>
    <row r="180" spans="1:21" ht="15" customHeight="1" x14ac:dyDescent="0.2">
      <c r="A180" s="16"/>
      <c r="B180" s="6"/>
      <c r="C180" s="19" t="s">
        <v>49</v>
      </c>
      <c r="D180" s="23">
        <f t="shared" si="648"/>
        <v>235</v>
      </c>
      <c r="E180" s="7">
        <f t="shared" ref="E180:J180" si="682">IF($D180=0,0,E576/$D180*100)</f>
        <v>34.893617021276597</v>
      </c>
      <c r="F180" s="7">
        <f t="shared" si="682"/>
        <v>35.744680851063833</v>
      </c>
      <c r="G180" s="7">
        <f t="shared" si="682"/>
        <v>8.085106382978724</v>
      </c>
      <c r="H180" s="7">
        <f t="shared" si="682"/>
        <v>8.5106382978723403</v>
      </c>
      <c r="I180" s="7">
        <f t="shared" si="682"/>
        <v>9.787234042553191</v>
      </c>
      <c r="J180" s="7">
        <f t="shared" si="682"/>
        <v>2.9787234042553195</v>
      </c>
      <c r="K180" s="33">
        <f t="shared" ref="K180:L180" si="683">IF(K576="","－",K576)</f>
        <v>25.178697995795822</v>
      </c>
      <c r="L180" s="33">
        <f t="shared" si="683"/>
        <v>39.320158513982513</v>
      </c>
      <c r="M180" s="23">
        <f t="shared" si="651"/>
        <v>151</v>
      </c>
      <c r="N180" s="7">
        <f t="shared" ref="N180:S180" si="684">IF($M180=0,0,N576/$M180*100)</f>
        <v>77.483443708609272</v>
      </c>
      <c r="O180" s="7">
        <f t="shared" si="684"/>
        <v>3.9735099337748347</v>
      </c>
      <c r="P180" s="7">
        <f t="shared" si="684"/>
        <v>5.298013245033113</v>
      </c>
      <c r="Q180" s="7">
        <f t="shared" si="684"/>
        <v>1.3245033112582782</v>
      </c>
      <c r="R180" s="7">
        <f t="shared" si="684"/>
        <v>8.6092715231788084</v>
      </c>
      <c r="S180" s="7">
        <f t="shared" si="684"/>
        <v>3.3112582781456954</v>
      </c>
      <c r="T180" s="33">
        <f t="shared" ref="T180:U180" si="685">IF(T576="","－",T576)</f>
        <v>13.995161991737335</v>
      </c>
      <c r="U180" s="33">
        <f t="shared" si="685"/>
        <v>70.458401751505207</v>
      </c>
    </row>
    <row r="181" spans="1:21" ht="15" customHeight="1" x14ac:dyDescent="0.2">
      <c r="A181" s="16"/>
      <c r="B181" s="30" t="s">
        <v>35</v>
      </c>
      <c r="C181" s="12" t="s">
        <v>24</v>
      </c>
      <c r="D181" s="22">
        <f t="shared" ref="D181:E181" si="686">D577</f>
        <v>529</v>
      </c>
      <c r="E181" s="4">
        <f t="shared" si="686"/>
        <v>286</v>
      </c>
      <c r="F181" s="4">
        <f>F577</f>
        <v>93</v>
      </c>
      <c r="G181" s="4">
        <f t="shared" ref="G181:I181" si="687">G577</f>
        <v>46</v>
      </c>
      <c r="H181" s="4">
        <f t="shared" si="687"/>
        <v>61</v>
      </c>
      <c r="I181" s="4">
        <f t="shared" si="687"/>
        <v>34</v>
      </c>
      <c r="J181" s="4">
        <f>J577</f>
        <v>9</v>
      </c>
      <c r="K181" s="32">
        <f>IF(K577="","－",K577)</f>
        <v>19.415272730475749</v>
      </c>
      <c r="L181" s="32">
        <f>IF(L577="","－",L577)</f>
        <v>43.145050512168332</v>
      </c>
      <c r="M181" s="22">
        <f t="shared" ref="M181:R181" si="688">M577</f>
        <v>363</v>
      </c>
      <c r="N181" s="4">
        <f t="shared" si="688"/>
        <v>294</v>
      </c>
      <c r="O181" s="4">
        <f t="shared" si="688"/>
        <v>13</v>
      </c>
      <c r="P181" s="4">
        <f t="shared" si="688"/>
        <v>14</v>
      </c>
      <c r="Q181" s="4">
        <f t="shared" si="688"/>
        <v>5</v>
      </c>
      <c r="R181" s="4">
        <f t="shared" si="688"/>
        <v>27</v>
      </c>
      <c r="S181" s="4">
        <f>S577</f>
        <v>10</v>
      </c>
      <c r="T181" s="32">
        <f>IF(T577="","－",T577)</f>
        <v>12.047641530644363</v>
      </c>
      <c r="U181" s="32">
        <f>IF(U577="","－",U577)</f>
        <v>72.081651869787464</v>
      </c>
    </row>
    <row r="182" spans="1:21" ht="15" customHeight="1" x14ac:dyDescent="0.2">
      <c r="A182" s="16"/>
      <c r="B182" s="25" t="s">
        <v>36</v>
      </c>
      <c r="C182" s="15"/>
      <c r="D182" s="14">
        <f>IF(SUM(E182:J182)&gt;100,"－",SUM(E182:J182))</f>
        <v>100.00000000000001</v>
      </c>
      <c r="E182" s="13">
        <f t="shared" ref="E182:J182" si="689">E577/$D181*100</f>
        <v>54.06427221172023</v>
      </c>
      <c r="F182" s="13">
        <f t="shared" si="689"/>
        <v>17.580340264650285</v>
      </c>
      <c r="G182" s="13">
        <f t="shared" si="689"/>
        <v>8.695652173913043</v>
      </c>
      <c r="H182" s="13">
        <f t="shared" si="689"/>
        <v>11.531190926275993</v>
      </c>
      <c r="I182" s="13">
        <f t="shared" si="689"/>
        <v>6.4272211720226844</v>
      </c>
      <c r="J182" s="13">
        <f t="shared" si="689"/>
        <v>1.7013232514177694</v>
      </c>
      <c r="K182" s="14" t="s">
        <v>142</v>
      </c>
      <c r="L182" s="14" t="s">
        <v>142</v>
      </c>
      <c r="M182" s="14">
        <f>IF(SUM(N182:S182)&gt;100,"－",SUM(N182:S182))</f>
        <v>99.999999999999986</v>
      </c>
      <c r="N182" s="13">
        <f t="shared" ref="N182:S182" si="690">N577/$M181*100</f>
        <v>80.991735537190081</v>
      </c>
      <c r="O182" s="13">
        <f t="shared" si="690"/>
        <v>3.5812672176308542</v>
      </c>
      <c r="P182" s="13">
        <f t="shared" si="690"/>
        <v>3.8567493112947657</v>
      </c>
      <c r="Q182" s="13">
        <f t="shared" si="690"/>
        <v>1.3774104683195594</v>
      </c>
      <c r="R182" s="13">
        <f t="shared" si="690"/>
        <v>7.4380165289256199</v>
      </c>
      <c r="S182" s="13">
        <f t="shared" si="690"/>
        <v>2.7548209366391188</v>
      </c>
      <c r="T182" s="14" t="s">
        <v>142</v>
      </c>
      <c r="U182" s="14" t="s">
        <v>142</v>
      </c>
    </row>
    <row r="183" spans="1:21" ht="15" customHeight="1" x14ac:dyDescent="0.2">
      <c r="A183" s="16"/>
      <c r="B183" s="25" t="s">
        <v>37</v>
      </c>
      <c r="C183" s="18" t="s">
        <v>69</v>
      </c>
      <c r="D183" s="23">
        <f>D579</f>
        <v>78</v>
      </c>
      <c r="E183" s="7">
        <f t="shared" ref="E183:J183" si="691">IF($D183=0,0,E579/$D183*100)</f>
        <v>61.53846153846154</v>
      </c>
      <c r="F183" s="7">
        <f t="shared" si="691"/>
        <v>12.820512820512819</v>
      </c>
      <c r="G183" s="7">
        <f t="shared" si="691"/>
        <v>7.6923076923076925</v>
      </c>
      <c r="H183" s="7">
        <f t="shared" si="691"/>
        <v>14.102564102564102</v>
      </c>
      <c r="I183" s="7">
        <f t="shared" si="691"/>
        <v>1.2820512820512819</v>
      </c>
      <c r="J183" s="7">
        <f t="shared" si="691"/>
        <v>2.5641025641025639</v>
      </c>
      <c r="K183" s="33">
        <f t="shared" ref="K183:L183" si="692">IF(K579="","－",K579)</f>
        <v>13.664527224084011</v>
      </c>
      <c r="L183" s="33">
        <f t="shared" si="692"/>
        <v>37.089431036799461</v>
      </c>
      <c r="M183" s="23">
        <f>M579</f>
        <v>54</v>
      </c>
      <c r="N183" s="7">
        <f t="shared" ref="N183:S183" si="693">IF($M183=0,0,N579/$M183*100)</f>
        <v>87.037037037037038</v>
      </c>
      <c r="O183" s="7">
        <f t="shared" si="693"/>
        <v>1.8518518518518516</v>
      </c>
      <c r="P183" s="7">
        <f t="shared" si="693"/>
        <v>0</v>
      </c>
      <c r="Q183" s="7">
        <f t="shared" si="693"/>
        <v>1.8518518518518516</v>
      </c>
      <c r="R183" s="7">
        <f t="shared" si="693"/>
        <v>1.8518518518518516</v>
      </c>
      <c r="S183" s="7">
        <f t="shared" si="693"/>
        <v>7.4074074074074066</v>
      </c>
      <c r="T183" s="33">
        <f t="shared" ref="T183:U183" si="694">IF(T579="","－",T579)</f>
        <v>4.0714285714285712</v>
      </c>
      <c r="U183" s="33">
        <f t="shared" si="694"/>
        <v>67.857142857142847</v>
      </c>
    </row>
    <row r="184" spans="1:21" ht="15" customHeight="1" x14ac:dyDescent="0.2">
      <c r="A184" s="16"/>
      <c r="B184" s="25"/>
      <c r="C184" s="18" t="s">
        <v>70</v>
      </c>
      <c r="D184" s="23">
        <f t="shared" ref="D184:D192" si="695">D580</f>
        <v>97</v>
      </c>
      <c r="E184" s="7">
        <f t="shared" ref="E184:J184" si="696">IF($D184=0,0,E580/$D184*100)</f>
        <v>58.762886597938149</v>
      </c>
      <c r="F184" s="7">
        <f t="shared" si="696"/>
        <v>15.463917525773196</v>
      </c>
      <c r="G184" s="7">
        <f t="shared" si="696"/>
        <v>6.1855670103092786</v>
      </c>
      <c r="H184" s="7">
        <f t="shared" si="696"/>
        <v>12.371134020618557</v>
      </c>
      <c r="I184" s="7">
        <f t="shared" si="696"/>
        <v>4.1237113402061851</v>
      </c>
      <c r="J184" s="7">
        <f t="shared" si="696"/>
        <v>3.0927835051546393</v>
      </c>
      <c r="K184" s="33">
        <f t="shared" ref="K184:L184" si="697">IF(K580="","－",K580)</f>
        <v>16.230735108526424</v>
      </c>
      <c r="L184" s="33">
        <f t="shared" si="697"/>
        <v>41.234840545986053</v>
      </c>
      <c r="M184" s="23">
        <f t="shared" ref="M184:M192" si="698">M580</f>
        <v>68</v>
      </c>
      <c r="N184" s="7">
        <f t="shared" ref="N184:S184" si="699">IF($M184=0,0,N580/$M184*100)</f>
        <v>85.294117647058826</v>
      </c>
      <c r="O184" s="7">
        <f t="shared" si="699"/>
        <v>0</v>
      </c>
      <c r="P184" s="7">
        <f t="shared" si="699"/>
        <v>5.8823529411764701</v>
      </c>
      <c r="Q184" s="7">
        <f t="shared" si="699"/>
        <v>0</v>
      </c>
      <c r="R184" s="7">
        <f t="shared" si="699"/>
        <v>5.8823529411764701</v>
      </c>
      <c r="S184" s="7">
        <f t="shared" si="699"/>
        <v>2.9411764705882351</v>
      </c>
      <c r="T184" s="33">
        <f t="shared" ref="T184:U184" si="700">IF(T580="","－",T580)</f>
        <v>9.8737373737373737</v>
      </c>
      <c r="U184" s="33">
        <f t="shared" si="700"/>
        <v>81.458333333333329</v>
      </c>
    </row>
    <row r="185" spans="1:21" ht="15" customHeight="1" x14ac:dyDescent="0.2">
      <c r="A185" s="16"/>
      <c r="B185" s="25"/>
      <c r="C185" s="18" t="s">
        <v>71</v>
      </c>
      <c r="D185" s="23">
        <f t="shared" si="695"/>
        <v>62</v>
      </c>
      <c r="E185" s="7">
        <f t="shared" ref="E185:J185" si="701">IF($D185=0,0,E581/$D185*100)</f>
        <v>54.838709677419352</v>
      </c>
      <c r="F185" s="7">
        <f t="shared" si="701"/>
        <v>17.741935483870968</v>
      </c>
      <c r="G185" s="7">
        <f t="shared" si="701"/>
        <v>9.67741935483871</v>
      </c>
      <c r="H185" s="7">
        <f t="shared" si="701"/>
        <v>8.064516129032258</v>
      </c>
      <c r="I185" s="7">
        <f t="shared" si="701"/>
        <v>6.4516129032258061</v>
      </c>
      <c r="J185" s="7">
        <f t="shared" si="701"/>
        <v>3.225806451612903</v>
      </c>
      <c r="K185" s="33">
        <f t="shared" ref="K185:L185" si="702">IF(K581="","－",K581)</f>
        <v>18.06150793650794</v>
      </c>
      <c r="L185" s="33">
        <f t="shared" si="702"/>
        <v>41.680402930402934</v>
      </c>
      <c r="M185" s="23">
        <f t="shared" si="698"/>
        <v>48</v>
      </c>
      <c r="N185" s="7">
        <f t="shared" ref="N185:S185" si="703">IF($M185=0,0,N581/$M185*100)</f>
        <v>75</v>
      </c>
      <c r="O185" s="7">
        <f t="shared" si="703"/>
        <v>2.083333333333333</v>
      </c>
      <c r="P185" s="7">
        <f t="shared" si="703"/>
        <v>6.25</v>
      </c>
      <c r="Q185" s="7">
        <f t="shared" si="703"/>
        <v>0</v>
      </c>
      <c r="R185" s="7">
        <f t="shared" si="703"/>
        <v>14.583333333333334</v>
      </c>
      <c r="S185" s="7">
        <f t="shared" si="703"/>
        <v>2.083333333333333</v>
      </c>
      <c r="T185" s="33">
        <f t="shared" ref="T185:U185" si="704">IF(T581="","－",T581)</f>
        <v>19.50354609929078</v>
      </c>
      <c r="U185" s="33">
        <f t="shared" si="704"/>
        <v>83.333333333333329</v>
      </c>
    </row>
    <row r="186" spans="1:21" ht="15" customHeight="1" x14ac:dyDescent="0.2">
      <c r="A186" s="16"/>
      <c r="B186" s="25"/>
      <c r="C186" s="18" t="s">
        <v>72</v>
      </c>
      <c r="D186" s="23">
        <f t="shared" si="695"/>
        <v>46</v>
      </c>
      <c r="E186" s="7">
        <f t="shared" ref="E186:J186" si="705">IF($D186=0,0,E582/$D186*100)</f>
        <v>47.826086956521742</v>
      </c>
      <c r="F186" s="7">
        <f t="shared" si="705"/>
        <v>19.565217391304348</v>
      </c>
      <c r="G186" s="7">
        <f t="shared" si="705"/>
        <v>13.043478260869565</v>
      </c>
      <c r="H186" s="7">
        <f t="shared" si="705"/>
        <v>17.391304347826086</v>
      </c>
      <c r="I186" s="7">
        <f t="shared" si="705"/>
        <v>2.1739130434782608</v>
      </c>
      <c r="J186" s="7">
        <f t="shared" si="705"/>
        <v>0</v>
      </c>
      <c r="K186" s="33">
        <f t="shared" ref="K186:L186" si="706">IF(K582="","－",K582)</f>
        <v>20.417635433620088</v>
      </c>
      <c r="L186" s="33">
        <f t="shared" si="706"/>
        <v>39.133801247771835</v>
      </c>
      <c r="M186" s="23">
        <f t="shared" si="698"/>
        <v>33</v>
      </c>
      <c r="N186" s="7">
        <f t="shared" ref="N186:S186" si="707">IF($M186=0,0,N582/$M186*100)</f>
        <v>84.848484848484844</v>
      </c>
      <c r="O186" s="7">
        <f t="shared" si="707"/>
        <v>3.0303030303030303</v>
      </c>
      <c r="P186" s="7">
        <f t="shared" si="707"/>
        <v>3.0303030303030303</v>
      </c>
      <c r="Q186" s="7">
        <f t="shared" si="707"/>
        <v>3.0303030303030303</v>
      </c>
      <c r="R186" s="7">
        <f t="shared" si="707"/>
        <v>6.0606060606060606</v>
      </c>
      <c r="S186" s="7">
        <f t="shared" si="707"/>
        <v>0</v>
      </c>
      <c r="T186" s="33">
        <f t="shared" ref="T186:U186" si="708">IF(T582="","－",T582)</f>
        <v>11.060606060606061</v>
      </c>
      <c r="U186" s="33">
        <f t="shared" si="708"/>
        <v>73</v>
      </c>
    </row>
    <row r="187" spans="1:21" ht="15" customHeight="1" x14ac:dyDescent="0.2">
      <c r="A187" s="16"/>
      <c r="B187" s="25"/>
      <c r="C187" s="18" t="s">
        <v>73</v>
      </c>
      <c r="D187" s="23">
        <f t="shared" si="695"/>
        <v>13</v>
      </c>
      <c r="E187" s="7">
        <f t="shared" ref="E187:J187" si="709">IF($D187=0,0,E583/$D187*100)</f>
        <v>30.76923076923077</v>
      </c>
      <c r="F187" s="7">
        <f t="shared" si="709"/>
        <v>46.153846153846153</v>
      </c>
      <c r="G187" s="7">
        <f t="shared" si="709"/>
        <v>15.384615384615385</v>
      </c>
      <c r="H187" s="7">
        <f t="shared" si="709"/>
        <v>7.6923076923076925</v>
      </c>
      <c r="I187" s="7">
        <f t="shared" si="709"/>
        <v>0</v>
      </c>
      <c r="J187" s="7">
        <f t="shared" si="709"/>
        <v>0</v>
      </c>
      <c r="K187" s="33">
        <f t="shared" ref="K187:L187" si="710">IF(K583="","－",K583)</f>
        <v>18.999611499611497</v>
      </c>
      <c r="L187" s="33">
        <f t="shared" si="710"/>
        <v>27.44388327721661</v>
      </c>
      <c r="M187" s="23">
        <f t="shared" si="698"/>
        <v>10</v>
      </c>
      <c r="N187" s="7">
        <f t="shared" ref="N187:S187" si="711">IF($M187=0,0,N583/$M187*100)</f>
        <v>70</v>
      </c>
      <c r="O187" s="7">
        <f t="shared" si="711"/>
        <v>30</v>
      </c>
      <c r="P187" s="7">
        <f t="shared" si="711"/>
        <v>0</v>
      </c>
      <c r="Q187" s="7">
        <f t="shared" si="711"/>
        <v>0</v>
      </c>
      <c r="R187" s="7">
        <f t="shared" si="711"/>
        <v>0</v>
      </c>
      <c r="S187" s="7">
        <f t="shared" si="711"/>
        <v>0</v>
      </c>
      <c r="T187" s="33">
        <f t="shared" ref="T187:U187" si="712">IF(T583="","－",T583)</f>
        <v>10.638888888888889</v>
      </c>
      <c r="U187" s="33">
        <f t="shared" si="712"/>
        <v>35.462962962962962</v>
      </c>
    </row>
    <row r="188" spans="1:21" ht="15" customHeight="1" x14ac:dyDescent="0.2">
      <c r="A188" s="16"/>
      <c r="B188" s="25"/>
      <c r="C188" s="18" t="s">
        <v>74</v>
      </c>
      <c r="D188" s="23">
        <f t="shared" si="695"/>
        <v>10</v>
      </c>
      <c r="E188" s="7">
        <f t="shared" ref="E188:J188" si="713">IF($D188=0,0,E584/$D188*100)</f>
        <v>40</v>
      </c>
      <c r="F188" s="7">
        <f t="shared" si="713"/>
        <v>40</v>
      </c>
      <c r="G188" s="7">
        <f t="shared" si="713"/>
        <v>10</v>
      </c>
      <c r="H188" s="7">
        <f t="shared" si="713"/>
        <v>10</v>
      </c>
      <c r="I188" s="7">
        <f t="shared" si="713"/>
        <v>0</v>
      </c>
      <c r="J188" s="7">
        <f t="shared" si="713"/>
        <v>0</v>
      </c>
      <c r="K188" s="33">
        <f t="shared" ref="K188:L188" si="714">IF(K584="","－",K584)</f>
        <v>17.5</v>
      </c>
      <c r="L188" s="33">
        <f t="shared" si="714"/>
        <v>29.166666666666668</v>
      </c>
      <c r="M188" s="23">
        <f t="shared" si="698"/>
        <v>6</v>
      </c>
      <c r="N188" s="7">
        <f t="shared" ref="N188:S188" si="715">IF($M188=0,0,N584/$M188*100)</f>
        <v>83.333333333333343</v>
      </c>
      <c r="O188" s="7">
        <f t="shared" si="715"/>
        <v>0</v>
      </c>
      <c r="P188" s="7">
        <f t="shared" si="715"/>
        <v>0</v>
      </c>
      <c r="Q188" s="7">
        <f t="shared" si="715"/>
        <v>0</v>
      </c>
      <c r="R188" s="7">
        <f t="shared" si="715"/>
        <v>0</v>
      </c>
      <c r="S188" s="7">
        <f t="shared" si="715"/>
        <v>16.666666666666664</v>
      </c>
      <c r="T188" s="33">
        <f t="shared" ref="T188:U188" si="716">IF(T584="","－",T584)</f>
        <v>0</v>
      </c>
      <c r="U188" s="33" t="str">
        <f t="shared" si="716"/>
        <v>－</v>
      </c>
    </row>
    <row r="189" spans="1:21" ht="15" customHeight="1" x14ac:dyDescent="0.2">
      <c r="A189" s="16"/>
      <c r="B189" s="25"/>
      <c r="C189" s="18" t="s">
        <v>75</v>
      </c>
      <c r="D189" s="23">
        <f t="shared" si="695"/>
        <v>10</v>
      </c>
      <c r="E189" s="7">
        <f t="shared" ref="E189:J189" si="717">IF($D189=0,0,E585/$D189*100)</f>
        <v>40</v>
      </c>
      <c r="F189" s="7">
        <f t="shared" si="717"/>
        <v>20</v>
      </c>
      <c r="G189" s="7">
        <f t="shared" si="717"/>
        <v>10</v>
      </c>
      <c r="H189" s="7">
        <f t="shared" si="717"/>
        <v>10</v>
      </c>
      <c r="I189" s="7">
        <f t="shared" si="717"/>
        <v>20</v>
      </c>
      <c r="J189" s="7">
        <f t="shared" si="717"/>
        <v>0</v>
      </c>
      <c r="K189" s="33">
        <f t="shared" ref="K189:L189" si="718">IF(K585="","－",K585)</f>
        <v>31.833333333333336</v>
      </c>
      <c r="L189" s="33">
        <f t="shared" si="718"/>
        <v>53.055555555555564</v>
      </c>
      <c r="M189" s="23">
        <f t="shared" si="698"/>
        <v>5</v>
      </c>
      <c r="N189" s="7">
        <f t="shared" ref="N189:S189" si="719">IF($M189=0,0,N585/$M189*100)</f>
        <v>60</v>
      </c>
      <c r="O189" s="7">
        <f t="shared" si="719"/>
        <v>0</v>
      </c>
      <c r="P189" s="7">
        <f t="shared" si="719"/>
        <v>20</v>
      </c>
      <c r="Q189" s="7">
        <f t="shared" si="719"/>
        <v>0</v>
      </c>
      <c r="R189" s="7">
        <f t="shared" si="719"/>
        <v>20</v>
      </c>
      <c r="S189" s="7">
        <f t="shared" si="719"/>
        <v>0</v>
      </c>
      <c r="T189" s="33">
        <f t="shared" ref="T189:U189" si="720">IF(T585="","－",T585)</f>
        <v>30</v>
      </c>
      <c r="U189" s="33">
        <f t="shared" si="720"/>
        <v>75</v>
      </c>
    </row>
    <row r="190" spans="1:21" ht="15" customHeight="1" x14ac:dyDescent="0.2">
      <c r="A190" s="16"/>
      <c r="B190" s="25"/>
      <c r="C190" s="18" t="s">
        <v>76</v>
      </c>
      <c r="D190" s="23">
        <f t="shared" si="695"/>
        <v>6</v>
      </c>
      <c r="E190" s="7">
        <f t="shared" ref="E190:J190" si="721">IF($D190=0,0,E586/$D190*100)</f>
        <v>16.666666666666664</v>
      </c>
      <c r="F190" s="7">
        <f t="shared" si="721"/>
        <v>33.333333333333329</v>
      </c>
      <c r="G190" s="7">
        <f t="shared" si="721"/>
        <v>16.666666666666664</v>
      </c>
      <c r="H190" s="7">
        <f t="shared" si="721"/>
        <v>16.666666666666664</v>
      </c>
      <c r="I190" s="7">
        <f t="shared" si="721"/>
        <v>16.666666666666664</v>
      </c>
      <c r="J190" s="7">
        <f t="shared" si="721"/>
        <v>0</v>
      </c>
      <c r="K190" s="33">
        <f t="shared" ref="K190:L190" si="722">IF(K586="","－",K586)</f>
        <v>39.629629629629626</v>
      </c>
      <c r="L190" s="33">
        <f t="shared" si="722"/>
        <v>47.555555555555557</v>
      </c>
      <c r="M190" s="23">
        <f t="shared" si="698"/>
        <v>3</v>
      </c>
      <c r="N190" s="7">
        <f t="shared" ref="N190:S190" si="723">IF($M190=0,0,N586/$M190*100)</f>
        <v>66.666666666666657</v>
      </c>
      <c r="O190" s="7">
        <f t="shared" si="723"/>
        <v>0</v>
      </c>
      <c r="P190" s="7">
        <f t="shared" si="723"/>
        <v>0</v>
      </c>
      <c r="Q190" s="7">
        <f t="shared" si="723"/>
        <v>0</v>
      </c>
      <c r="R190" s="7">
        <f t="shared" si="723"/>
        <v>33.333333333333329</v>
      </c>
      <c r="S190" s="7">
        <f t="shared" si="723"/>
        <v>0</v>
      </c>
      <c r="T190" s="33">
        <f t="shared" ref="T190:U190" si="724">IF(T586="","－",T586)</f>
        <v>33.333333333333336</v>
      </c>
      <c r="U190" s="33">
        <f t="shared" si="724"/>
        <v>100</v>
      </c>
    </row>
    <row r="191" spans="1:21" ht="15" customHeight="1" x14ac:dyDescent="0.2">
      <c r="A191" s="16"/>
      <c r="B191" s="25"/>
      <c r="C191" s="18" t="s">
        <v>77</v>
      </c>
      <c r="D191" s="23">
        <f t="shared" si="695"/>
        <v>23</v>
      </c>
      <c r="E191" s="7">
        <f t="shared" ref="E191:J191" si="725">IF($D191=0,0,E587/$D191*100)</f>
        <v>13.043478260869565</v>
      </c>
      <c r="F191" s="7">
        <f t="shared" si="725"/>
        <v>4.3478260869565215</v>
      </c>
      <c r="G191" s="7">
        <f t="shared" si="725"/>
        <v>17.391304347826086</v>
      </c>
      <c r="H191" s="7">
        <f t="shared" si="725"/>
        <v>26.086956521739129</v>
      </c>
      <c r="I191" s="7">
        <f t="shared" si="725"/>
        <v>39.130434782608695</v>
      </c>
      <c r="J191" s="7">
        <f t="shared" si="725"/>
        <v>0</v>
      </c>
      <c r="K191" s="33">
        <f t="shared" ref="K191:L191" si="726">IF(K587="","－",K587)</f>
        <v>63.398232202580026</v>
      </c>
      <c r="L191" s="33">
        <f t="shared" si="726"/>
        <v>72.907967032967036</v>
      </c>
      <c r="M191" s="23">
        <f t="shared" si="698"/>
        <v>15</v>
      </c>
      <c r="N191" s="7">
        <f t="shared" ref="N191:S191" si="727">IF($M191=0,0,N587/$M191*100)</f>
        <v>86.666666666666671</v>
      </c>
      <c r="O191" s="7">
        <f t="shared" si="727"/>
        <v>13.333333333333334</v>
      </c>
      <c r="P191" s="7">
        <f t="shared" si="727"/>
        <v>0</v>
      </c>
      <c r="Q191" s="7">
        <f t="shared" si="727"/>
        <v>0</v>
      </c>
      <c r="R191" s="7">
        <f t="shared" si="727"/>
        <v>0</v>
      </c>
      <c r="S191" s="7">
        <f t="shared" si="727"/>
        <v>0</v>
      </c>
      <c r="T191" s="33">
        <f t="shared" ref="T191:U191" si="728">IF(T587="","－",T587)</f>
        <v>3.5555555555555554</v>
      </c>
      <c r="U191" s="33">
        <f t="shared" si="728"/>
        <v>26.666666666666664</v>
      </c>
    </row>
    <row r="192" spans="1:21" ht="15" customHeight="1" x14ac:dyDescent="0.2">
      <c r="A192" s="18"/>
      <c r="B192" s="26"/>
      <c r="C192" s="19" t="s">
        <v>49</v>
      </c>
      <c r="D192" s="24">
        <f t="shared" si="695"/>
        <v>184</v>
      </c>
      <c r="E192" s="5">
        <f t="shared" ref="E192:J192" si="729">IF($D192=0,0,E588/$D192*100)</f>
        <v>59.239130434782602</v>
      </c>
      <c r="F192" s="5">
        <f t="shared" si="729"/>
        <v>17.934782608695652</v>
      </c>
      <c r="G192" s="5">
        <f t="shared" si="729"/>
        <v>7.0652173913043477</v>
      </c>
      <c r="H192" s="5">
        <f t="shared" si="729"/>
        <v>8.1521739130434785</v>
      </c>
      <c r="I192" s="5">
        <f t="shared" si="729"/>
        <v>6.5217391304347823</v>
      </c>
      <c r="J192" s="5">
        <f t="shared" si="729"/>
        <v>1.0869565217391304</v>
      </c>
      <c r="K192" s="34">
        <f t="shared" ref="K192:L192" si="730">IF(K588="","－",K588)</f>
        <v>16.882316171500666</v>
      </c>
      <c r="L192" s="34">
        <f t="shared" si="730"/>
        <v>42.090158126207143</v>
      </c>
      <c r="M192" s="24">
        <f t="shared" si="698"/>
        <v>121</v>
      </c>
      <c r="N192" s="5">
        <f t="shared" ref="N192:S192" si="731">IF($M192=0,0,N588/$M192*100)</f>
        <v>78.512396694214885</v>
      </c>
      <c r="O192" s="5">
        <f t="shared" si="731"/>
        <v>4.1322314049586781</v>
      </c>
      <c r="P192" s="5">
        <f t="shared" si="731"/>
        <v>4.1322314049586781</v>
      </c>
      <c r="Q192" s="5">
        <f t="shared" si="731"/>
        <v>2.4793388429752068</v>
      </c>
      <c r="R192" s="5">
        <f t="shared" si="731"/>
        <v>9.0909090909090917</v>
      </c>
      <c r="S192" s="5">
        <f t="shared" si="731"/>
        <v>1.6528925619834711</v>
      </c>
      <c r="T192" s="34">
        <f t="shared" ref="T192:U192" si="732">IF(T588="","－",T588)</f>
        <v>14.337735094037615</v>
      </c>
      <c r="U192" s="34">
        <f t="shared" si="732"/>
        <v>71.091269841269835</v>
      </c>
    </row>
    <row r="193" spans="1:21" ht="15" customHeight="1" x14ac:dyDescent="0.2">
      <c r="A193" s="16"/>
      <c r="B193" s="105" t="s">
        <v>38</v>
      </c>
      <c r="C193" s="12" t="s">
        <v>24</v>
      </c>
      <c r="D193" s="22">
        <f t="shared" ref="D193:E193" si="733">D589</f>
        <v>697</v>
      </c>
      <c r="E193" s="4">
        <f t="shared" si="733"/>
        <v>284</v>
      </c>
      <c r="F193" s="4">
        <f>F589</f>
        <v>129</v>
      </c>
      <c r="G193" s="4">
        <f t="shared" ref="G193:I193" si="734">G589</f>
        <v>76</v>
      </c>
      <c r="H193" s="4">
        <f t="shared" si="734"/>
        <v>100</v>
      </c>
      <c r="I193" s="4">
        <f t="shared" si="734"/>
        <v>100</v>
      </c>
      <c r="J193" s="4">
        <f>J589</f>
        <v>8</v>
      </c>
      <c r="K193" s="32">
        <f>IF(K589="","－",K589)</f>
        <v>30.685736174757462</v>
      </c>
      <c r="L193" s="32">
        <f>IF(L589="","－",L589)</f>
        <v>52.203635121994793</v>
      </c>
      <c r="M193" s="22">
        <f t="shared" ref="M193:R193" si="735">M589</f>
        <v>379</v>
      </c>
      <c r="N193" s="4">
        <f t="shared" si="735"/>
        <v>302</v>
      </c>
      <c r="O193" s="4">
        <f t="shared" si="735"/>
        <v>13</v>
      </c>
      <c r="P193" s="4">
        <f t="shared" si="735"/>
        <v>17</v>
      </c>
      <c r="Q193" s="4">
        <f t="shared" si="735"/>
        <v>2</v>
      </c>
      <c r="R193" s="4">
        <f t="shared" si="735"/>
        <v>42</v>
      </c>
      <c r="S193" s="4">
        <f>S589</f>
        <v>3</v>
      </c>
      <c r="T193" s="32">
        <f>IF(T589="","－",T589)</f>
        <v>14.936173460109631</v>
      </c>
      <c r="U193" s="32">
        <f>IF(U589="","－",U589)</f>
        <v>75.891908391908387</v>
      </c>
    </row>
    <row r="194" spans="1:21" ht="15" customHeight="1" x14ac:dyDescent="0.2">
      <c r="A194" s="16"/>
      <c r="B194" s="106"/>
      <c r="C194" s="15"/>
      <c r="D194" s="14">
        <f>IF(SUM(E194:J194)&gt;100,"－",SUM(E194:J194))</f>
        <v>99.999999999999986</v>
      </c>
      <c r="E194" s="13">
        <f t="shared" ref="E194:J194" si="736">E589/$D193*100</f>
        <v>40.746054519368727</v>
      </c>
      <c r="F194" s="13">
        <f t="shared" si="736"/>
        <v>18.507890961262554</v>
      </c>
      <c r="G194" s="13">
        <f t="shared" si="736"/>
        <v>10.9038737446198</v>
      </c>
      <c r="H194" s="13">
        <f t="shared" si="736"/>
        <v>14.347202295552366</v>
      </c>
      <c r="I194" s="13">
        <f t="shared" si="736"/>
        <v>14.347202295552366</v>
      </c>
      <c r="J194" s="13">
        <f t="shared" si="736"/>
        <v>1.1477761836441895</v>
      </c>
      <c r="K194" s="14" t="s">
        <v>142</v>
      </c>
      <c r="L194" s="14" t="s">
        <v>142</v>
      </c>
      <c r="M194" s="14">
        <f>IF(SUM(N194:S194)&gt;100,"－",SUM(N194:S194))</f>
        <v>100</v>
      </c>
      <c r="N194" s="13">
        <f t="shared" ref="N194:S194" si="737">N589/$M193*100</f>
        <v>79.683377308707122</v>
      </c>
      <c r="O194" s="13">
        <f t="shared" si="737"/>
        <v>3.4300791556728232</v>
      </c>
      <c r="P194" s="13">
        <f t="shared" si="737"/>
        <v>4.4854881266490763</v>
      </c>
      <c r="Q194" s="13">
        <f t="shared" si="737"/>
        <v>0.52770448548812665</v>
      </c>
      <c r="R194" s="13">
        <f t="shared" si="737"/>
        <v>11.081794195250659</v>
      </c>
      <c r="S194" s="13">
        <f t="shared" si="737"/>
        <v>0.79155672823219003</v>
      </c>
      <c r="T194" s="14" t="s">
        <v>142</v>
      </c>
      <c r="U194" s="14" t="s">
        <v>142</v>
      </c>
    </row>
    <row r="195" spans="1:21" ht="15" customHeight="1" x14ac:dyDescent="0.2">
      <c r="A195" s="16"/>
      <c r="B195" s="106"/>
      <c r="C195" s="18" t="s">
        <v>69</v>
      </c>
      <c r="D195" s="23">
        <f>D591</f>
        <v>16</v>
      </c>
      <c r="E195" s="7">
        <f t="shared" ref="E195:J195" si="738">IF($D195=0,0,E591/$D195*100)</f>
        <v>56.25</v>
      </c>
      <c r="F195" s="7">
        <f t="shared" si="738"/>
        <v>12.5</v>
      </c>
      <c r="G195" s="7">
        <f t="shared" si="738"/>
        <v>6.25</v>
      </c>
      <c r="H195" s="7">
        <f t="shared" si="738"/>
        <v>12.5</v>
      </c>
      <c r="I195" s="7">
        <f t="shared" si="738"/>
        <v>12.5</v>
      </c>
      <c r="J195" s="7">
        <f t="shared" si="738"/>
        <v>0</v>
      </c>
      <c r="K195" s="33">
        <f t="shared" ref="K195:L195" si="739">IF(K591="","－",K591)</f>
        <v>24.133064516129032</v>
      </c>
      <c r="L195" s="33">
        <f t="shared" si="739"/>
        <v>55.161290322580648</v>
      </c>
      <c r="M195" s="23">
        <f>M591</f>
        <v>7</v>
      </c>
      <c r="N195" s="7">
        <f t="shared" ref="N195:S195" si="740">IF($M195=0,0,N591/$M195*100)</f>
        <v>85.714285714285708</v>
      </c>
      <c r="O195" s="7">
        <f t="shared" si="740"/>
        <v>0</v>
      </c>
      <c r="P195" s="7">
        <f t="shared" si="740"/>
        <v>14.285714285714285</v>
      </c>
      <c r="Q195" s="7">
        <f t="shared" si="740"/>
        <v>0</v>
      </c>
      <c r="R195" s="7">
        <f t="shared" si="740"/>
        <v>0</v>
      </c>
      <c r="S195" s="7">
        <f t="shared" si="740"/>
        <v>0</v>
      </c>
      <c r="T195" s="33">
        <f t="shared" ref="T195:U195" si="741">IF(T591="","－",T591)</f>
        <v>9.5238095238095219</v>
      </c>
      <c r="U195" s="33">
        <f t="shared" si="741"/>
        <v>66.666666666666657</v>
      </c>
    </row>
    <row r="196" spans="1:21" ht="15" customHeight="1" x14ac:dyDescent="0.2">
      <c r="A196" s="16"/>
      <c r="B196" s="106"/>
      <c r="C196" s="18" t="s">
        <v>70</v>
      </c>
      <c r="D196" s="23">
        <f t="shared" ref="D196:D204" si="742">D592</f>
        <v>52</v>
      </c>
      <c r="E196" s="7">
        <f t="shared" ref="E196:J196" si="743">IF($D196=0,0,E592/$D196*100)</f>
        <v>40.384615384615387</v>
      </c>
      <c r="F196" s="7">
        <f t="shared" si="743"/>
        <v>17.307692307692307</v>
      </c>
      <c r="G196" s="7">
        <f t="shared" si="743"/>
        <v>11.538461538461538</v>
      </c>
      <c r="H196" s="7">
        <f t="shared" si="743"/>
        <v>5.7692307692307692</v>
      </c>
      <c r="I196" s="7">
        <f t="shared" si="743"/>
        <v>23.076923076923077</v>
      </c>
      <c r="J196" s="7">
        <f t="shared" si="743"/>
        <v>1.9230769230769231</v>
      </c>
      <c r="K196" s="33">
        <f t="shared" ref="K196:L196" si="744">IF(K592="","－",K592)</f>
        <v>34.292717086834735</v>
      </c>
      <c r="L196" s="33">
        <f t="shared" si="744"/>
        <v>58.297619047619044</v>
      </c>
      <c r="M196" s="23">
        <f t="shared" ref="M196:M204" si="745">M592</f>
        <v>27</v>
      </c>
      <c r="N196" s="7">
        <f t="shared" ref="N196:S196" si="746">IF($M196=0,0,N592/$M196*100)</f>
        <v>77.777777777777786</v>
      </c>
      <c r="O196" s="7">
        <f t="shared" si="746"/>
        <v>0</v>
      </c>
      <c r="P196" s="7">
        <f t="shared" si="746"/>
        <v>3.7037037037037033</v>
      </c>
      <c r="Q196" s="7">
        <f t="shared" si="746"/>
        <v>0</v>
      </c>
      <c r="R196" s="7">
        <f t="shared" si="746"/>
        <v>18.518518518518519</v>
      </c>
      <c r="S196" s="7">
        <f t="shared" si="746"/>
        <v>0</v>
      </c>
      <c r="T196" s="33">
        <f t="shared" ref="T196:U196" si="747">IF(T592="","－",T592)</f>
        <v>20.37037037037037</v>
      </c>
      <c r="U196" s="33">
        <f t="shared" si="747"/>
        <v>91.666666666666671</v>
      </c>
    </row>
    <row r="197" spans="1:21" ht="15" customHeight="1" x14ac:dyDescent="0.2">
      <c r="A197" s="16"/>
      <c r="B197" s="106"/>
      <c r="C197" s="18" t="s">
        <v>71</v>
      </c>
      <c r="D197" s="23">
        <f t="shared" si="742"/>
        <v>105</v>
      </c>
      <c r="E197" s="7">
        <f t="shared" ref="E197:J197" si="748">IF($D197=0,0,E593/$D197*100)</f>
        <v>43.80952380952381</v>
      </c>
      <c r="F197" s="7">
        <f t="shared" si="748"/>
        <v>16.19047619047619</v>
      </c>
      <c r="G197" s="7">
        <f t="shared" si="748"/>
        <v>15.238095238095239</v>
      </c>
      <c r="H197" s="7">
        <f t="shared" si="748"/>
        <v>9.5238095238095237</v>
      </c>
      <c r="I197" s="7">
        <f t="shared" si="748"/>
        <v>13.333333333333334</v>
      </c>
      <c r="J197" s="7">
        <f t="shared" si="748"/>
        <v>1.9047619047619049</v>
      </c>
      <c r="K197" s="33">
        <f t="shared" ref="K197:L197" si="749">IF(K593="","－",K593)</f>
        <v>28.440069908516506</v>
      </c>
      <c r="L197" s="33">
        <f t="shared" si="749"/>
        <v>51.391705273284209</v>
      </c>
      <c r="M197" s="23">
        <f t="shared" si="745"/>
        <v>67</v>
      </c>
      <c r="N197" s="7">
        <f t="shared" ref="N197:S197" si="750">IF($M197=0,0,N593/$M197*100)</f>
        <v>80.597014925373131</v>
      </c>
      <c r="O197" s="7">
        <f t="shared" si="750"/>
        <v>5.9701492537313428</v>
      </c>
      <c r="P197" s="7">
        <f t="shared" si="750"/>
        <v>1.4925373134328357</v>
      </c>
      <c r="Q197" s="7">
        <f t="shared" si="750"/>
        <v>0</v>
      </c>
      <c r="R197" s="7">
        <f t="shared" si="750"/>
        <v>11.940298507462686</v>
      </c>
      <c r="S197" s="7">
        <f t="shared" si="750"/>
        <v>0</v>
      </c>
      <c r="T197" s="33">
        <f t="shared" ref="T197:U197" si="751">IF(T593="","－",T593)</f>
        <v>14.394693200663349</v>
      </c>
      <c r="U197" s="33">
        <f t="shared" si="751"/>
        <v>74.188034188034194</v>
      </c>
    </row>
    <row r="198" spans="1:21" ht="15" customHeight="1" x14ac:dyDescent="0.2">
      <c r="A198" s="16"/>
      <c r="B198" s="106"/>
      <c r="C198" s="18" t="s">
        <v>72</v>
      </c>
      <c r="D198" s="23">
        <f t="shared" si="742"/>
        <v>88</v>
      </c>
      <c r="E198" s="7">
        <f t="shared" ref="E198:J198" si="752">IF($D198=0,0,E594/$D198*100)</f>
        <v>36.363636363636367</v>
      </c>
      <c r="F198" s="7">
        <f t="shared" si="752"/>
        <v>23.863636363636363</v>
      </c>
      <c r="G198" s="7">
        <f t="shared" si="752"/>
        <v>6.8181818181818175</v>
      </c>
      <c r="H198" s="7">
        <f t="shared" si="752"/>
        <v>15.909090909090908</v>
      </c>
      <c r="I198" s="7">
        <f t="shared" si="752"/>
        <v>17.045454545454543</v>
      </c>
      <c r="J198" s="7">
        <f t="shared" si="752"/>
        <v>0</v>
      </c>
      <c r="K198" s="33">
        <f t="shared" ref="K198:L198" si="753">IF(K594="","－",K594)</f>
        <v>33.967311097992919</v>
      </c>
      <c r="L198" s="33">
        <f t="shared" si="753"/>
        <v>53.377203153988873</v>
      </c>
      <c r="M198" s="23">
        <f t="shared" si="745"/>
        <v>52</v>
      </c>
      <c r="N198" s="7">
        <f t="shared" ref="N198:S198" si="754">IF($M198=0,0,N594/$M198*100)</f>
        <v>82.692307692307693</v>
      </c>
      <c r="O198" s="7">
        <f t="shared" si="754"/>
        <v>1.9230769230769231</v>
      </c>
      <c r="P198" s="7">
        <f t="shared" si="754"/>
        <v>3.8461538461538463</v>
      </c>
      <c r="Q198" s="7">
        <f t="shared" si="754"/>
        <v>1.9230769230769231</v>
      </c>
      <c r="R198" s="7">
        <f t="shared" si="754"/>
        <v>7.6923076923076925</v>
      </c>
      <c r="S198" s="7">
        <f t="shared" si="754"/>
        <v>1.9230769230769231</v>
      </c>
      <c r="T198" s="33">
        <f t="shared" ref="T198:U198" si="755">IF(T594="","－",T594)</f>
        <v>12.222222222222221</v>
      </c>
      <c r="U198" s="33">
        <f t="shared" si="755"/>
        <v>77.916666666666657</v>
      </c>
    </row>
    <row r="199" spans="1:21" ht="15" customHeight="1" x14ac:dyDescent="0.2">
      <c r="A199" s="16"/>
      <c r="B199" s="106"/>
      <c r="C199" s="18" t="s">
        <v>73</v>
      </c>
      <c r="D199" s="23">
        <f t="shared" si="742"/>
        <v>72</v>
      </c>
      <c r="E199" s="7">
        <f t="shared" ref="E199:J199" si="756">IF($D199=0,0,E595/$D199*100)</f>
        <v>26.388888888888889</v>
      </c>
      <c r="F199" s="7">
        <f t="shared" si="756"/>
        <v>19.444444444444446</v>
      </c>
      <c r="G199" s="7">
        <f t="shared" si="756"/>
        <v>15.277777777777779</v>
      </c>
      <c r="H199" s="7">
        <f t="shared" si="756"/>
        <v>26.388888888888889</v>
      </c>
      <c r="I199" s="7">
        <f t="shared" si="756"/>
        <v>11.111111111111111</v>
      </c>
      <c r="J199" s="7">
        <f t="shared" si="756"/>
        <v>1.3888888888888888</v>
      </c>
      <c r="K199" s="33">
        <f t="shared" ref="K199:L199" si="757">IF(K595="","－",K595)</f>
        <v>38.428801245702651</v>
      </c>
      <c r="L199" s="33">
        <f t="shared" si="757"/>
        <v>52.470094008555549</v>
      </c>
      <c r="M199" s="23">
        <f t="shared" si="745"/>
        <v>49</v>
      </c>
      <c r="N199" s="7">
        <f t="shared" ref="N199:S199" si="758">IF($M199=0,0,N595/$M199*100)</f>
        <v>79.591836734693871</v>
      </c>
      <c r="O199" s="7">
        <f t="shared" si="758"/>
        <v>2.0408163265306123</v>
      </c>
      <c r="P199" s="7">
        <f t="shared" si="758"/>
        <v>4.0816326530612246</v>
      </c>
      <c r="Q199" s="7">
        <f t="shared" si="758"/>
        <v>0</v>
      </c>
      <c r="R199" s="7">
        <f t="shared" si="758"/>
        <v>12.244897959183673</v>
      </c>
      <c r="S199" s="7">
        <f t="shared" si="758"/>
        <v>2.0408163265306123</v>
      </c>
      <c r="T199" s="33">
        <f t="shared" ref="T199:U199" si="759">IF(T595="","－",T595)</f>
        <v>15.384615384615385</v>
      </c>
      <c r="U199" s="33">
        <f t="shared" si="759"/>
        <v>82.051282051282044</v>
      </c>
    </row>
    <row r="200" spans="1:21" ht="15" customHeight="1" x14ac:dyDescent="0.2">
      <c r="A200" s="16"/>
      <c r="B200" s="106"/>
      <c r="C200" s="18" t="s">
        <v>74</v>
      </c>
      <c r="D200" s="23">
        <f t="shared" si="742"/>
        <v>69</v>
      </c>
      <c r="E200" s="7">
        <f t="shared" ref="E200:J200" si="760">IF($D200=0,0,E596/$D200*100)</f>
        <v>28.985507246376812</v>
      </c>
      <c r="F200" s="7">
        <f t="shared" si="760"/>
        <v>30.434782608695656</v>
      </c>
      <c r="G200" s="7">
        <f t="shared" si="760"/>
        <v>14.492753623188406</v>
      </c>
      <c r="H200" s="7">
        <f t="shared" si="760"/>
        <v>15.942028985507244</v>
      </c>
      <c r="I200" s="7">
        <f t="shared" si="760"/>
        <v>10.144927536231885</v>
      </c>
      <c r="J200" s="7">
        <f t="shared" si="760"/>
        <v>0</v>
      </c>
      <c r="K200" s="33">
        <f t="shared" ref="K200:L200" si="761">IF(K596="","－",K596)</f>
        <v>29.418923732424869</v>
      </c>
      <c r="L200" s="33">
        <f t="shared" si="761"/>
        <v>41.426647704843184</v>
      </c>
      <c r="M200" s="23">
        <f t="shared" si="745"/>
        <v>32</v>
      </c>
      <c r="N200" s="7">
        <f t="shared" ref="N200:S200" si="762">IF($M200=0,0,N596/$M200*100)</f>
        <v>68.75</v>
      </c>
      <c r="O200" s="7">
        <f t="shared" si="762"/>
        <v>3.125</v>
      </c>
      <c r="P200" s="7">
        <f t="shared" si="762"/>
        <v>12.5</v>
      </c>
      <c r="Q200" s="7">
        <f t="shared" si="762"/>
        <v>0</v>
      </c>
      <c r="R200" s="7">
        <f t="shared" si="762"/>
        <v>15.625</v>
      </c>
      <c r="S200" s="7">
        <f t="shared" si="762"/>
        <v>0</v>
      </c>
      <c r="T200" s="33">
        <f t="shared" ref="T200:U200" si="763">IF(T596="","－",T596)</f>
        <v>22.8125</v>
      </c>
      <c r="U200" s="33">
        <f t="shared" si="763"/>
        <v>73</v>
      </c>
    </row>
    <row r="201" spans="1:21" ht="15" customHeight="1" x14ac:dyDescent="0.2">
      <c r="A201" s="16"/>
      <c r="B201" s="106"/>
      <c r="C201" s="18" t="s">
        <v>75</v>
      </c>
      <c r="D201" s="23">
        <f t="shared" si="742"/>
        <v>70</v>
      </c>
      <c r="E201" s="7">
        <f t="shared" ref="E201:J201" si="764">IF($D201=0,0,E597/$D201*100)</f>
        <v>44.285714285714285</v>
      </c>
      <c r="F201" s="7">
        <f t="shared" si="764"/>
        <v>15.714285714285714</v>
      </c>
      <c r="G201" s="7">
        <f t="shared" si="764"/>
        <v>10</v>
      </c>
      <c r="H201" s="7">
        <f t="shared" si="764"/>
        <v>14.285714285714285</v>
      </c>
      <c r="I201" s="7">
        <f t="shared" si="764"/>
        <v>14.285714285714285</v>
      </c>
      <c r="J201" s="7">
        <f t="shared" si="764"/>
        <v>1.4285714285714286</v>
      </c>
      <c r="K201" s="33">
        <f t="shared" ref="K201:L201" si="765">IF(K597="","－",K597)</f>
        <v>29.984382347331305</v>
      </c>
      <c r="L201" s="33">
        <f t="shared" si="765"/>
        <v>54.445325841206845</v>
      </c>
      <c r="M201" s="23">
        <f t="shared" si="745"/>
        <v>32</v>
      </c>
      <c r="N201" s="7">
        <f t="shared" ref="N201:S201" si="766">IF($M201=0,0,N597/$M201*100)</f>
        <v>78.125</v>
      </c>
      <c r="O201" s="7">
        <f t="shared" si="766"/>
        <v>9.375</v>
      </c>
      <c r="P201" s="7">
        <f t="shared" si="766"/>
        <v>3.125</v>
      </c>
      <c r="Q201" s="7">
        <f t="shared" si="766"/>
        <v>0</v>
      </c>
      <c r="R201" s="7">
        <f t="shared" si="766"/>
        <v>9.375</v>
      </c>
      <c r="S201" s="7">
        <f t="shared" si="766"/>
        <v>0</v>
      </c>
      <c r="T201" s="33">
        <f t="shared" ref="T201:U201" si="767">IF(T597="","－",T597)</f>
        <v>13.467261904761903</v>
      </c>
      <c r="U201" s="33">
        <f t="shared" si="767"/>
        <v>61.564625850340128</v>
      </c>
    </row>
    <row r="202" spans="1:21" ht="15" customHeight="1" x14ac:dyDescent="0.2">
      <c r="A202" s="16"/>
      <c r="B202" s="106"/>
      <c r="C202" s="18" t="s">
        <v>76</v>
      </c>
      <c r="D202" s="23">
        <f t="shared" si="742"/>
        <v>10</v>
      </c>
      <c r="E202" s="7">
        <f t="shared" ref="E202:J202" si="768">IF($D202=0,0,E598/$D202*100)</f>
        <v>50</v>
      </c>
      <c r="F202" s="7">
        <f t="shared" si="768"/>
        <v>10</v>
      </c>
      <c r="G202" s="7">
        <f t="shared" si="768"/>
        <v>10</v>
      </c>
      <c r="H202" s="7">
        <f t="shared" si="768"/>
        <v>10</v>
      </c>
      <c r="I202" s="7">
        <f t="shared" si="768"/>
        <v>20</v>
      </c>
      <c r="J202" s="7">
        <f t="shared" si="768"/>
        <v>0</v>
      </c>
      <c r="K202" s="33">
        <f t="shared" ref="K202:L202" si="769">IF(K598="","－",K598)</f>
        <v>31.878787878787882</v>
      </c>
      <c r="L202" s="33">
        <f t="shared" si="769"/>
        <v>63.757575757575765</v>
      </c>
      <c r="M202" s="23">
        <f t="shared" si="745"/>
        <v>3</v>
      </c>
      <c r="N202" s="7">
        <f t="shared" ref="N202:S202" si="770">IF($M202=0,0,N598/$M202*100)</f>
        <v>0</v>
      </c>
      <c r="O202" s="7">
        <f t="shared" si="770"/>
        <v>33.333333333333329</v>
      </c>
      <c r="P202" s="7">
        <f t="shared" si="770"/>
        <v>0</v>
      </c>
      <c r="Q202" s="7">
        <f t="shared" si="770"/>
        <v>0</v>
      </c>
      <c r="R202" s="7">
        <f t="shared" si="770"/>
        <v>66.666666666666657</v>
      </c>
      <c r="S202" s="7">
        <f t="shared" si="770"/>
        <v>0</v>
      </c>
      <c r="T202" s="33">
        <f t="shared" ref="T202:U202" si="771">IF(T598="","－",T598)</f>
        <v>77.777777777777771</v>
      </c>
      <c r="U202" s="33">
        <f t="shared" si="771"/>
        <v>77.777777777777771</v>
      </c>
    </row>
    <row r="203" spans="1:21" ht="15" customHeight="1" x14ac:dyDescent="0.2">
      <c r="A203" s="16"/>
      <c r="B203" s="106"/>
      <c r="C203" s="18" t="s">
        <v>77</v>
      </c>
      <c r="D203" s="23">
        <f t="shared" si="742"/>
        <v>6</v>
      </c>
      <c r="E203" s="7">
        <f t="shared" ref="E203:J203" si="772">IF($D203=0,0,E599/$D203*100)</f>
        <v>33.333333333333329</v>
      </c>
      <c r="F203" s="7">
        <f t="shared" si="772"/>
        <v>16.666666666666664</v>
      </c>
      <c r="G203" s="7">
        <f t="shared" si="772"/>
        <v>16.666666666666664</v>
      </c>
      <c r="H203" s="7">
        <f t="shared" si="772"/>
        <v>0</v>
      </c>
      <c r="I203" s="7">
        <f t="shared" si="772"/>
        <v>33.333333333333329</v>
      </c>
      <c r="J203" s="7">
        <f t="shared" si="772"/>
        <v>0</v>
      </c>
      <c r="K203" s="33">
        <f t="shared" ref="K203:L203" si="773">IF(K599="","－",K599)</f>
        <v>41.269841269841272</v>
      </c>
      <c r="L203" s="33">
        <f t="shared" si="773"/>
        <v>61.904761904761905</v>
      </c>
      <c r="M203" s="23">
        <f t="shared" si="745"/>
        <v>1</v>
      </c>
      <c r="N203" s="7">
        <f t="shared" ref="N203:S203" si="774">IF($M203=0,0,N599/$M203*100)</f>
        <v>100</v>
      </c>
      <c r="O203" s="7">
        <f t="shared" si="774"/>
        <v>0</v>
      </c>
      <c r="P203" s="7">
        <f t="shared" si="774"/>
        <v>0</v>
      </c>
      <c r="Q203" s="7">
        <f t="shared" si="774"/>
        <v>0</v>
      </c>
      <c r="R203" s="7">
        <f t="shared" si="774"/>
        <v>0</v>
      </c>
      <c r="S203" s="7">
        <f t="shared" si="774"/>
        <v>0</v>
      </c>
      <c r="T203" s="33">
        <f t="shared" ref="T203:U203" si="775">IF(T599="","－",T599)</f>
        <v>0</v>
      </c>
      <c r="U203" s="33" t="str">
        <f t="shared" si="775"/>
        <v>－</v>
      </c>
    </row>
    <row r="204" spans="1:21" ht="15" customHeight="1" x14ac:dyDescent="0.2">
      <c r="A204" s="17"/>
      <c r="B204" s="125"/>
      <c r="C204" s="19" t="s">
        <v>49</v>
      </c>
      <c r="D204" s="24">
        <f t="shared" si="742"/>
        <v>209</v>
      </c>
      <c r="E204" s="5">
        <f t="shared" ref="E204:J204" si="776">IF($D204=0,0,E600/$D204*100)</f>
        <v>47.368421052631575</v>
      </c>
      <c r="F204" s="5">
        <f t="shared" si="776"/>
        <v>15.311004784688995</v>
      </c>
      <c r="G204" s="5">
        <f t="shared" si="776"/>
        <v>8.133971291866029</v>
      </c>
      <c r="H204" s="5">
        <f t="shared" si="776"/>
        <v>14.354066985645932</v>
      </c>
      <c r="I204" s="5">
        <f t="shared" si="776"/>
        <v>13.397129186602871</v>
      </c>
      <c r="J204" s="5">
        <f t="shared" si="776"/>
        <v>1.4354066985645932</v>
      </c>
      <c r="K204" s="34">
        <f t="shared" ref="K204:L204" si="777">IF(K600="","－",K600)</f>
        <v>27.647010238668386</v>
      </c>
      <c r="L204" s="34">
        <f t="shared" si="777"/>
        <v>53.226954291268108</v>
      </c>
      <c r="M204" s="24">
        <f t="shared" si="745"/>
        <v>109</v>
      </c>
      <c r="N204" s="5">
        <f t="shared" ref="N204:S204" si="778">IF($M204=0,0,N600/$M204*100)</f>
        <v>83.486238532110093</v>
      </c>
      <c r="O204" s="5">
        <f t="shared" si="778"/>
        <v>1.834862385321101</v>
      </c>
      <c r="P204" s="5">
        <f t="shared" si="778"/>
        <v>4.5871559633027523</v>
      </c>
      <c r="Q204" s="5">
        <f t="shared" si="778"/>
        <v>0.91743119266055051</v>
      </c>
      <c r="R204" s="5">
        <f t="shared" si="778"/>
        <v>8.2568807339449553</v>
      </c>
      <c r="S204" s="5">
        <f t="shared" si="778"/>
        <v>0.91743119266055051</v>
      </c>
      <c r="T204" s="34">
        <f t="shared" ref="T204:U204" si="779">IF(T600="","－",T600)</f>
        <v>11.840828924162258</v>
      </c>
      <c r="U204" s="34">
        <f t="shared" si="779"/>
        <v>75.224089635854341</v>
      </c>
    </row>
    <row r="205" spans="1:21" ht="15" customHeight="1" x14ac:dyDescent="0.2">
      <c r="A205" s="11" t="s">
        <v>58</v>
      </c>
      <c r="B205" s="6" t="s">
        <v>23</v>
      </c>
      <c r="C205" s="12" t="s">
        <v>24</v>
      </c>
      <c r="D205" s="22">
        <f t="shared" ref="D205:E205" si="780">D601</f>
        <v>825</v>
      </c>
      <c r="E205" s="4">
        <f t="shared" si="780"/>
        <v>218</v>
      </c>
      <c r="F205" s="4">
        <f>F601</f>
        <v>286</v>
      </c>
      <c r="G205" s="4">
        <f t="shared" ref="G205:I205" si="781">G601</f>
        <v>110</v>
      </c>
      <c r="H205" s="4">
        <f t="shared" si="781"/>
        <v>98</v>
      </c>
      <c r="I205" s="4">
        <f t="shared" si="781"/>
        <v>104</v>
      </c>
      <c r="J205" s="4">
        <f>J601</f>
        <v>9</v>
      </c>
      <c r="K205" s="32">
        <f>IF(K601="","－",K601)</f>
        <v>30.621679096662721</v>
      </c>
      <c r="L205" s="32">
        <f>IF(L601="","－",L601)</f>
        <v>41.784766125212009</v>
      </c>
      <c r="M205" s="22">
        <f t="shared" ref="M205:R205" si="782">M601</f>
        <v>614</v>
      </c>
      <c r="N205" s="4">
        <f t="shared" si="782"/>
        <v>383</v>
      </c>
      <c r="O205" s="4">
        <f t="shared" si="782"/>
        <v>45</v>
      </c>
      <c r="P205" s="4">
        <f t="shared" si="782"/>
        <v>55</v>
      </c>
      <c r="Q205" s="4">
        <f t="shared" si="782"/>
        <v>42</v>
      </c>
      <c r="R205" s="4">
        <f t="shared" si="782"/>
        <v>76</v>
      </c>
      <c r="S205" s="4">
        <f>S601</f>
        <v>13</v>
      </c>
      <c r="T205" s="32">
        <f>IF(T601="","－",T601)</f>
        <v>25.651470515598287</v>
      </c>
      <c r="U205" s="32">
        <f>IF(U601="","－",U601)</f>
        <v>70.718044861809958</v>
      </c>
    </row>
    <row r="206" spans="1:21" ht="15" customHeight="1" x14ac:dyDescent="0.2">
      <c r="A206" s="107" t="s">
        <v>59</v>
      </c>
      <c r="B206" s="6" t="s">
        <v>41</v>
      </c>
      <c r="C206" s="15"/>
      <c r="D206" s="14">
        <f>IF(SUM(E206:J206)&gt;100,"－",SUM(E206:J206))</f>
        <v>100</v>
      </c>
      <c r="E206" s="13">
        <f t="shared" ref="E206:J206" si="783">E601/$D205*100</f>
        <v>26.424242424242422</v>
      </c>
      <c r="F206" s="13">
        <f t="shared" si="783"/>
        <v>34.666666666666671</v>
      </c>
      <c r="G206" s="13">
        <f t="shared" si="783"/>
        <v>13.333333333333334</v>
      </c>
      <c r="H206" s="13">
        <f t="shared" si="783"/>
        <v>11.878787878787879</v>
      </c>
      <c r="I206" s="13">
        <f t="shared" si="783"/>
        <v>12.606060606060607</v>
      </c>
      <c r="J206" s="13">
        <f t="shared" si="783"/>
        <v>1.0909090909090911</v>
      </c>
      <c r="K206" s="14" t="s">
        <v>142</v>
      </c>
      <c r="L206" s="14" t="s">
        <v>142</v>
      </c>
      <c r="M206" s="14">
        <f>IF(SUM(N206:S206)&gt;100,"－",SUM(N206:S206))</f>
        <v>100</v>
      </c>
      <c r="N206" s="13">
        <f t="shared" ref="N206:S206" si="784">N601/$M205*100</f>
        <v>62.377850162866451</v>
      </c>
      <c r="O206" s="13">
        <f t="shared" si="784"/>
        <v>7.3289902280130299</v>
      </c>
      <c r="P206" s="13">
        <f t="shared" si="784"/>
        <v>8.9576547231270354</v>
      </c>
      <c r="Q206" s="13">
        <f t="shared" si="784"/>
        <v>6.8403908794788277</v>
      </c>
      <c r="R206" s="13">
        <f t="shared" si="784"/>
        <v>12.37785016286645</v>
      </c>
      <c r="S206" s="13">
        <f t="shared" si="784"/>
        <v>2.1172638436482085</v>
      </c>
      <c r="T206" s="14" t="s">
        <v>142</v>
      </c>
      <c r="U206" s="14" t="s">
        <v>142</v>
      </c>
    </row>
    <row r="207" spans="1:21" ht="15" customHeight="1" x14ac:dyDescent="0.2">
      <c r="A207" s="107"/>
      <c r="B207" s="6" t="s">
        <v>27</v>
      </c>
      <c r="C207" s="18" t="s">
        <v>52</v>
      </c>
      <c r="D207" s="23">
        <f>D603</f>
        <v>65</v>
      </c>
      <c r="E207" s="7">
        <f t="shared" ref="E207:J207" si="785">IF($D207=0,0,E603/$D207*100)</f>
        <v>29.230769230769234</v>
      </c>
      <c r="F207" s="7">
        <f t="shared" si="785"/>
        <v>18.461538461538463</v>
      </c>
      <c r="G207" s="7">
        <f t="shared" si="785"/>
        <v>10.76923076923077</v>
      </c>
      <c r="H207" s="7">
        <f t="shared" si="785"/>
        <v>15.384615384615385</v>
      </c>
      <c r="I207" s="7">
        <f t="shared" si="785"/>
        <v>26.153846153846157</v>
      </c>
      <c r="J207" s="7">
        <f t="shared" si="785"/>
        <v>0</v>
      </c>
      <c r="K207" s="33">
        <f t="shared" ref="K207:L207" si="786">IF(K603="","－",K603)</f>
        <v>40.818511672762675</v>
      </c>
      <c r="L207" s="33">
        <f t="shared" si="786"/>
        <v>57.678331711512477</v>
      </c>
      <c r="M207" s="23">
        <f>M603</f>
        <v>41</v>
      </c>
      <c r="N207" s="7">
        <f t="shared" ref="N207:S207" si="787">IF($M207=0,0,N603/$M207*100)</f>
        <v>65.853658536585371</v>
      </c>
      <c r="O207" s="7">
        <f t="shared" si="787"/>
        <v>7.3170731707317067</v>
      </c>
      <c r="P207" s="7">
        <f t="shared" si="787"/>
        <v>4.8780487804878048</v>
      </c>
      <c r="Q207" s="7">
        <f t="shared" si="787"/>
        <v>2.4390243902439024</v>
      </c>
      <c r="R207" s="7">
        <f t="shared" si="787"/>
        <v>17.073170731707318</v>
      </c>
      <c r="S207" s="7">
        <f t="shared" si="787"/>
        <v>2.4390243902439024</v>
      </c>
      <c r="T207" s="33">
        <f t="shared" ref="T207:U207" si="788">IF(T603="","－",T603)</f>
        <v>24.645833333333332</v>
      </c>
      <c r="U207" s="33">
        <f t="shared" si="788"/>
        <v>75.833333333333329</v>
      </c>
    </row>
    <row r="208" spans="1:21" ht="15" customHeight="1" x14ac:dyDescent="0.2">
      <c r="A208" s="107"/>
      <c r="B208" s="6" t="s">
        <v>43</v>
      </c>
      <c r="C208" s="18" t="s">
        <v>60</v>
      </c>
      <c r="D208" s="23">
        <f t="shared" ref="D208:D212" si="789">D604</f>
        <v>77</v>
      </c>
      <c r="E208" s="7">
        <f t="shared" ref="E208:J208" si="790">IF($D208=0,0,E604/$D208*100)</f>
        <v>25.97402597402597</v>
      </c>
      <c r="F208" s="7">
        <f t="shared" si="790"/>
        <v>15.584415584415584</v>
      </c>
      <c r="G208" s="7">
        <f t="shared" si="790"/>
        <v>15.584415584415584</v>
      </c>
      <c r="H208" s="7">
        <f t="shared" si="790"/>
        <v>18.181818181818183</v>
      </c>
      <c r="I208" s="7">
        <f t="shared" si="790"/>
        <v>23.376623376623375</v>
      </c>
      <c r="J208" s="7">
        <f t="shared" si="790"/>
        <v>1.2987012987012987</v>
      </c>
      <c r="K208" s="33">
        <f t="shared" ref="K208:L208" si="791">IF(K604="","－",K604)</f>
        <v>43.176295943629334</v>
      </c>
      <c r="L208" s="33">
        <f t="shared" si="791"/>
        <v>58.59640163778267</v>
      </c>
      <c r="M208" s="23">
        <f t="shared" ref="M208:M212" si="792">M604</f>
        <v>48</v>
      </c>
      <c r="N208" s="7">
        <f t="shared" ref="N208:S208" si="793">IF($M208=0,0,N604/$M208*100)</f>
        <v>47.916666666666671</v>
      </c>
      <c r="O208" s="7">
        <f t="shared" si="793"/>
        <v>4.1666666666666661</v>
      </c>
      <c r="P208" s="7">
        <f t="shared" si="793"/>
        <v>16.666666666666664</v>
      </c>
      <c r="Q208" s="7">
        <f t="shared" si="793"/>
        <v>4.1666666666666661</v>
      </c>
      <c r="R208" s="7">
        <f t="shared" si="793"/>
        <v>25</v>
      </c>
      <c r="S208" s="7">
        <f t="shared" si="793"/>
        <v>2.083333333333333</v>
      </c>
      <c r="T208" s="33">
        <f t="shared" ref="T208:U208" si="794">IF(T604="","－",T604)</f>
        <v>39.772036474164139</v>
      </c>
      <c r="U208" s="33">
        <f t="shared" si="794"/>
        <v>77.886904761904773</v>
      </c>
    </row>
    <row r="209" spans="1:21" ht="15" customHeight="1" x14ac:dyDescent="0.2">
      <c r="A209" s="16"/>
      <c r="B209" s="6"/>
      <c r="C209" s="18" t="s">
        <v>61</v>
      </c>
      <c r="D209" s="23">
        <f t="shared" si="789"/>
        <v>100</v>
      </c>
      <c r="E209" s="7">
        <f t="shared" ref="E209:J209" si="795">IF($D209=0,0,E605/$D209*100)</f>
        <v>27</v>
      </c>
      <c r="F209" s="7">
        <f t="shared" si="795"/>
        <v>25</v>
      </c>
      <c r="G209" s="7">
        <f t="shared" si="795"/>
        <v>13</v>
      </c>
      <c r="H209" s="7">
        <f t="shared" si="795"/>
        <v>16</v>
      </c>
      <c r="I209" s="7">
        <f t="shared" si="795"/>
        <v>19</v>
      </c>
      <c r="J209" s="7">
        <f t="shared" si="795"/>
        <v>0</v>
      </c>
      <c r="K209" s="33">
        <f t="shared" ref="K209:L209" si="796">IF(K605="","－",K605)</f>
        <v>37.503771228771235</v>
      </c>
      <c r="L209" s="33">
        <f t="shared" si="796"/>
        <v>51.37502908050854</v>
      </c>
      <c r="M209" s="23">
        <f t="shared" si="792"/>
        <v>75</v>
      </c>
      <c r="N209" s="7">
        <f t="shared" ref="N209:S209" si="797">IF($M209=0,0,N605/$M209*100)</f>
        <v>57.333333333333336</v>
      </c>
      <c r="O209" s="7">
        <f t="shared" si="797"/>
        <v>5.3333333333333339</v>
      </c>
      <c r="P209" s="7">
        <f t="shared" si="797"/>
        <v>10.666666666666668</v>
      </c>
      <c r="Q209" s="7">
        <f t="shared" si="797"/>
        <v>10.666666666666668</v>
      </c>
      <c r="R209" s="7">
        <f t="shared" si="797"/>
        <v>14.666666666666666</v>
      </c>
      <c r="S209" s="7">
        <f t="shared" si="797"/>
        <v>1.3333333333333335</v>
      </c>
      <c r="T209" s="33">
        <f t="shared" ref="T209:U209" si="798">IF(T605="","－",T605)</f>
        <v>30.9971334971335</v>
      </c>
      <c r="U209" s="33">
        <f t="shared" si="798"/>
        <v>73.993157380254161</v>
      </c>
    </row>
    <row r="210" spans="1:21" ht="15" customHeight="1" x14ac:dyDescent="0.2">
      <c r="A210" s="16"/>
      <c r="B210" s="6"/>
      <c r="C210" s="18" t="s">
        <v>62</v>
      </c>
      <c r="D210" s="23">
        <f t="shared" si="789"/>
        <v>85</v>
      </c>
      <c r="E210" s="7">
        <f t="shared" ref="E210:J210" si="799">IF($D210=0,0,E606/$D210*100)</f>
        <v>20</v>
      </c>
      <c r="F210" s="7">
        <f t="shared" si="799"/>
        <v>37.647058823529413</v>
      </c>
      <c r="G210" s="7">
        <f t="shared" si="799"/>
        <v>12.941176470588237</v>
      </c>
      <c r="H210" s="7">
        <f t="shared" si="799"/>
        <v>14.117647058823529</v>
      </c>
      <c r="I210" s="7">
        <f t="shared" si="799"/>
        <v>14.117647058823529</v>
      </c>
      <c r="J210" s="7">
        <f t="shared" si="799"/>
        <v>1.1764705882352942</v>
      </c>
      <c r="K210" s="33">
        <f t="shared" ref="K210:L210" si="800">IF(K606="","－",K606)</f>
        <v>33.425113246541819</v>
      </c>
      <c r="L210" s="33">
        <f t="shared" si="800"/>
        <v>41.906112129992735</v>
      </c>
      <c r="M210" s="23">
        <f t="shared" si="792"/>
        <v>67</v>
      </c>
      <c r="N210" s="7">
        <f t="shared" ref="N210:S210" si="801">IF($M210=0,0,N606/$M210*100)</f>
        <v>58.208955223880601</v>
      </c>
      <c r="O210" s="7">
        <f t="shared" si="801"/>
        <v>11.940298507462686</v>
      </c>
      <c r="P210" s="7">
        <f t="shared" si="801"/>
        <v>8.9552238805970141</v>
      </c>
      <c r="Q210" s="7">
        <f t="shared" si="801"/>
        <v>5.9701492537313428</v>
      </c>
      <c r="R210" s="7">
        <f t="shared" si="801"/>
        <v>14.925373134328357</v>
      </c>
      <c r="S210" s="7">
        <f t="shared" si="801"/>
        <v>0</v>
      </c>
      <c r="T210" s="33">
        <f t="shared" ref="T210:U210" si="802">IF(T606="","－",T606)</f>
        <v>28.25351265649773</v>
      </c>
      <c r="U210" s="33">
        <f t="shared" si="802"/>
        <v>67.606619570905281</v>
      </c>
    </row>
    <row r="211" spans="1:21" ht="15" customHeight="1" x14ac:dyDescent="0.2">
      <c r="A211" s="16"/>
      <c r="B211" s="6"/>
      <c r="C211" s="18" t="s">
        <v>63</v>
      </c>
      <c r="D211" s="23">
        <f t="shared" si="789"/>
        <v>145</v>
      </c>
      <c r="E211" s="7">
        <f t="shared" ref="E211:J211" si="803">IF($D211=0,0,E607/$D211*100)</f>
        <v>24.827586206896552</v>
      </c>
      <c r="F211" s="7">
        <f t="shared" si="803"/>
        <v>35.172413793103445</v>
      </c>
      <c r="G211" s="7">
        <f t="shared" si="803"/>
        <v>15.862068965517242</v>
      </c>
      <c r="H211" s="7">
        <f t="shared" si="803"/>
        <v>13.793103448275861</v>
      </c>
      <c r="I211" s="7">
        <f t="shared" si="803"/>
        <v>9.6551724137931032</v>
      </c>
      <c r="J211" s="7">
        <f t="shared" si="803"/>
        <v>0.68965517241379315</v>
      </c>
      <c r="K211" s="33">
        <f t="shared" ref="K211:L211" si="804">IF(K607="","－",K607)</f>
        <v>29.228692319825218</v>
      </c>
      <c r="L211" s="33">
        <f t="shared" si="804"/>
        <v>38.971589759766957</v>
      </c>
      <c r="M211" s="23">
        <f t="shared" si="792"/>
        <v>125</v>
      </c>
      <c r="N211" s="7">
        <f t="shared" ref="N211:S211" si="805">IF($M211=0,0,N607/$M211*100)</f>
        <v>58.4</v>
      </c>
      <c r="O211" s="7">
        <f t="shared" si="805"/>
        <v>9.6</v>
      </c>
      <c r="P211" s="7">
        <f t="shared" si="805"/>
        <v>10.4</v>
      </c>
      <c r="Q211" s="7">
        <f t="shared" si="805"/>
        <v>7.1999999999999993</v>
      </c>
      <c r="R211" s="7">
        <f t="shared" si="805"/>
        <v>10.4</v>
      </c>
      <c r="S211" s="7">
        <f t="shared" si="805"/>
        <v>4</v>
      </c>
      <c r="T211" s="33">
        <f t="shared" ref="T211:U211" si="806">IF(T607="","－",T607)</f>
        <v>26.043620077587455</v>
      </c>
      <c r="U211" s="33">
        <f t="shared" si="806"/>
        <v>66.494349134265846</v>
      </c>
    </row>
    <row r="212" spans="1:21" ht="15" customHeight="1" x14ac:dyDescent="0.2">
      <c r="A212" s="16"/>
      <c r="B212" s="6"/>
      <c r="C212" s="19" t="s">
        <v>64</v>
      </c>
      <c r="D212" s="23">
        <f t="shared" si="789"/>
        <v>353</v>
      </c>
      <c r="E212" s="7">
        <f t="shared" ref="E212:J212" si="807">IF($D212=0,0,E608/$D212*100)</f>
        <v>28.04532577903683</v>
      </c>
      <c r="F212" s="7">
        <f t="shared" si="807"/>
        <v>43.626062322946176</v>
      </c>
      <c r="G212" s="7">
        <f t="shared" si="807"/>
        <v>12.464589235127479</v>
      </c>
      <c r="H212" s="7">
        <f t="shared" si="807"/>
        <v>7.3654390934844187</v>
      </c>
      <c r="I212" s="7">
        <f t="shared" si="807"/>
        <v>6.7988668555240803</v>
      </c>
      <c r="J212" s="7">
        <f t="shared" si="807"/>
        <v>1.6997167138810201</v>
      </c>
      <c r="K212" s="33">
        <f t="shared" ref="K212:L212" si="808">IF(K608="","－",K608)</f>
        <v>23.87801170832827</v>
      </c>
      <c r="L212" s="33">
        <f t="shared" si="808"/>
        <v>33.409959930604472</v>
      </c>
      <c r="M212" s="23">
        <f t="shared" si="792"/>
        <v>258</v>
      </c>
      <c r="N212" s="7">
        <f t="shared" ref="N212:S212" si="809">IF($M212=0,0,N608/$M212*100)</f>
        <v>68.992248062015506</v>
      </c>
      <c r="O212" s="7">
        <f t="shared" si="809"/>
        <v>6.2015503875968996</v>
      </c>
      <c r="P212" s="7">
        <f t="shared" si="809"/>
        <v>6.9767441860465116</v>
      </c>
      <c r="Q212" s="7">
        <f t="shared" si="809"/>
        <v>6.9767441860465116</v>
      </c>
      <c r="R212" s="7">
        <f t="shared" si="809"/>
        <v>8.9147286821705425</v>
      </c>
      <c r="S212" s="7">
        <f t="shared" si="809"/>
        <v>1.9379844961240309</v>
      </c>
      <c r="T212" s="33">
        <f t="shared" ref="T212:U212" si="810">IF(T608="","－",T608)</f>
        <v>20.748644648900402</v>
      </c>
      <c r="U212" s="33">
        <f t="shared" si="810"/>
        <v>69.992094615624026</v>
      </c>
    </row>
    <row r="213" spans="1:21" ht="15" customHeight="1" x14ac:dyDescent="0.2">
      <c r="A213" s="16"/>
      <c r="B213" s="30" t="s">
        <v>35</v>
      </c>
      <c r="C213" s="12" t="s">
        <v>24</v>
      </c>
      <c r="D213" s="22">
        <f t="shared" ref="D213:E213" si="811">D609</f>
        <v>529</v>
      </c>
      <c r="E213" s="4">
        <f t="shared" si="811"/>
        <v>286</v>
      </c>
      <c r="F213" s="4">
        <f>F609</f>
        <v>93</v>
      </c>
      <c r="G213" s="4">
        <f t="shared" ref="G213:I213" si="812">G609</f>
        <v>46</v>
      </c>
      <c r="H213" s="4">
        <f t="shared" si="812"/>
        <v>61</v>
      </c>
      <c r="I213" s="4">
        <f t="shared" si="812"/>
        <v>34</v>
      </c>
      <c r="J213" s="4">
        <f>J609</f>
        <v>9</v>
      </c>
      <c r="K213" s="32">
        <f>IF(K609="","－",K609)</f>
        <v>19.415272730475753</v>
      </c>
      <c r="L213" s="32">
        <f>IF(L609="","－",L609)</f>
        <v>43.145050512168346</v>
      </c>
      <c r="M213" s="22">
        <f t="shared" ref="M213:R213" si="813">M609</f>
        <v>363</v>
      </c>
      <c r="N213" s="4">
        <f t="shared" si="813"/>
        <v>294</v>
      </c>
      <c r="O213" s="4">
        <f t="shared" si="813"/>
        <v>13</v>
      </c>
      <c r="P213" s="4">
        <f t="shared" si="813"/>
        <v>14</v>
      </c>
      <c r="Q213" s="4">
        <f t="shared" si="813"/>
        <v>5</v>
      </c>
      <c r="R213" s="4">
        <f t="shared" si="813"/>
        <v>27</v>
      </c>
      <c r="S213" s="4">
        <f>S609</f>
        <v>10</v>
      </c>
      <c r="T213" s="32">
        <f>IF(T609="","－",T609)</f>
        <v>12.047641530644363</v>
      </c>
      <c r="U213" s="32">
        <f>IF(U609="","－",U609)</f>
        <v>72.081651869787464</v>
      </c>
    </row>
    <row r="214" spans="1:21" ht="15" customHeight="1" x14ac:dyDescent="0.2">
      <c r="A214" s="16"/>
      <c r="B214" s="25" t="s">
        <v>36</v>
      </c>
      <c r="C214" s="15"/>
      <c r="D214" s="14">
        <f>IF(SUM(E214:J214)&gt;100,"－",SUM(E214:J214))</f>
        <v>100.00000000000001</v>
      </c>
      <c r="E214" s="13">
        <f t="shared" ref="E214:J214" si="814">E609/$D213*100</f>
        <v>54.06427221172023</v>
      </c>
      <c r="F214" s="13">
        <f t="shared" si="814"/>
        <v>17.580340264650285</v>
      </c>
      <c r="G214" s="13">
        <f t="shared" si="814"/>
        <v>8.695652173913043</v>
      </c>
      <c r="H214" s="13">
        <f t="shared" si="814"/>
        <v>11.531190926275993</v>
      </c>
      <c r="I214" s="13">
        <f t="shared" si="814"/>
        <v>6.4272211720226844</v>
      </c>
      <c r="J214" s="13">
        <f t="shared" si="814"/>
        <v>1.7013232514177694</v>
      </c>
      <c r="K214" s="14" t="s">
        <v>142</v>
      </c>
      <c r="L214" s="14" t="s">
        <v>142</v>
      </c>
      <c r="M214" s="14">
        <f>IF(SUM(N214:S214)&gt;100,"－",SUM(N214:S214))</f>
        <v>99.999999999999986</v>
      </c>
      <c r="N214" s="13">
        <f t="shared" ref="N214:S214" si="815">N609/$M213*100</f>
        <v>80.991735537190081</v>
      </c>
      <c r="O214" s="13">
        <f t="shared" si="815"/>
        <v>3.5812672176308542</v>
      </c>
      <c r="P214" s="13">
        <f t="shared" si="815"/>
        <v>3.8567493112947657</v>
      </c>
      <c r="Q214" s="13">
        <f t="shared" si="815"/>
        <v>1.3774104683195594</v>
      </c>
      <c r="R214" s="13">
        <f t="shared" si="815"/>
        <v>7.4380165289256199</v>
      </c>
      <c r="S214" s="13">
        <f t="shared" si="815"/>
        <v>2.7548209366391188</v>
      </c>
      <c r="T214" s="14" t="s">
        <v>142</v>
      </c>
      <c r="U214" s="14" t="s">
        <v>142</v>
      </c>
    </row>
    <row r="215" spans="1:21" ht="15" customHeight="1" x14ac:dyDescent="0.2">
      <c r="A215" s="16"/>
      <c r="B215" s="25" t="s">
        <v>37</v>
      </c>
      <c r="C215" s="18" t="s">
        <v>52</v>
      </c>
      <c r="D215" s="23">
        <f>D611</f>
        <v>124</v>
      </c>
      <c r="E215" s="7">
        <f t="shared" ref="E215:J215" si="816">IF($D215=0,0,E611/$D215*100)</f>
        <v>58.064516129032263</v>
      </c>
      <c r="F215" s="7">
        <f t="shared" si="816"/>
        <v>12.903225806451612</v>
      </c>
      <c r="G215" s="7">
        <f t="shared" si="816"/>
        <v>5.6451612903225801</v>
      </c>
      <c r="H215" s="7">
        <f t="shared" si="816"/>
        <v>13.709677419354838</v>
      </c>
      <c r="I215" s="7">
        <f t="shared" si="816"/>
        <v>8.870967741935484</v>
      </c>
      <c r="J215" s="7">
        <f t="shared" si="816"/>
        <v>0.80645161290322576</v>
      </c>
      <c r="K215" s="33">
        <f t="shared" ref="K215:L215" si="817">IF(K611="","－",K611)</f>
        <v>21.436940629910502</v>
      </c>
      <c r="L215" s="33">
        <f t="shared" si="817"/>
        <v>51.700856813313564</v>
      </c>
      <c r="M215" s="23">
        <f>M611</f>
        <v>64</v>
      </c>
      <c r="N215" s="7">
        <f t="shared" ref="N215:S215" si="818">IF($M215=0,0,N611/$M215*100)</f>
        <v>85.9375</v>
      </c>
      <c r="O215" s="7">
        <f t="shared" si="818"/>
        <v>0</v>
      </c>
      <c r="P215" s="7">
        <f t="shared" si="818"/>
        <v>4.6875</v>
      </c>
      <c r="Q215" s="7">
        <f t="shared" si="818"/>
        <v>0</v>
      </c>
      <c r="R215" s="7">
        <f t="shared" si="818"/>
        <v>4.6875</v>
      </c>
      <c r="S215" s="7">
        <f t="shared" si="818"/>
        <v>4.6875</v>
      </c>
      <c r="T215" s="33">
        <f t="shared" ref="T215:U215" si="819">IF(T611="","－",T611)</f>
        <v>7.3770491803278686</v>
      </c>
      <c r="U215" s="33">
        <f t="shared" si="819"/>
        <v>75</v>
      </c>
    </row>
    <row r="216" spans="1:21" ht="15" customHeight="1" x14ac:dyDescent="0.2">
      <c r="A216" s="16"/>
      <c r="B216" s="25"/>
      <c r="C216" s="18" t="s">
        <v>60</v>
      </c>
      <c r="D216" s="23">
        <f t="shared" ref="D216:D220" si="820">D612</f>
        <v>50</v>
      </c>
      <c r="E216" s="7">
        <f t="shared" ref="E216:J216" si="821">IF($D216=0,0,E612/$D216*100)</f>
        <v>46</v>
      </c>
      <c r="F216" s="7">
        <f t="shared" si="821"/>
        <v>20</v>
      </c>
      <c r="G216" s="7">
        <f t="shared" si="821"/>
        <v>10</v>
      </c>
      <c r="H216" s="7">
        <f t="shared" si="821"/>
        <v>10</v>
      </c>
      <c r="I216" s="7">
        <f t="shared" si="821"/>
        <v>14.000000000000002</v>
      </c>
      <c r="J216" s="7">
        <f t="shared" si="821"/>
        <v>0</v>
      </c>
      <c r="K216" s="33">
        <f t="shared" ref="K216:L216" si="822">IF(K612="","－",K612)</f>
        <v>27.028787878787881</v>
      </c>
      <c r="L216" s="33">
        <f t="shared" si="822"/>
        <v>50.053310886644219</v>
      </c>
      <c r="M216" s="23">
        <f t="shared" ref="M216:M220" si="823">M612</f>
        <v>34</v>
      </c>
      <c r="N216" s="7">
        <f t="shared" ref="N216:S216" si="824">IF($M216=0,0,N612/$M216*100)</f>
        <v>76.470588235294116</v>
      </c>
      <c r="O216" s="7">
        <f t="shared" si="824"/>
        <v>8.8235294117647065</v>
      </c>
      <c r="P216" s="7">
        <f t="shared" si="824"/>
        <v>2.9411764705882351</v>
      </c>
      <c r="Q216" s="7">
        <f t="shared" si="824"/>
        <v>0</v>
      </c>
      <c r="R216" s="7">
        <f t="shared" si="824"/>
        <v>8.8235294117647065</v>
      </c>
      <c r="S216" s="7">
        <f t="shared" si="824"/>
        <v>2.9411764705882351</v>
      </c>
      <c r="T216" s="33">
        <f t="shared" ref="T216:U216" si="825">IF(T612="","－",T612)</f>
        <v>13.979076479076477</v>
      </c>
      <c r="U216" s="33">
        <f t="shared" si="825"/>
        <v>65.901360544217681</v>
      </c>
    </row>
    <row r="217" spans="1:21" ht="15" customHeight="1" x14ac:dyDescent="0.2">
      <c r="A217" s="16"/>
      <c r="B217" s="25"/>
      <c r="C217" s="18" t="s">
        <v>61</v>
      </c>
      <c r="D217" s="23">
        <f t="shared" si="820"/>
        <v>57</v>
      </c>
      <c r="E217" s="7">
        <f t="shared" ref="E217:J217" si="826">IF($D217=0,0,E613/$D217*100)</f>
        <v>45.614035087719294</v>
      </c>
      <c r="F217" s="7">
        <f t="shared" si="826"/>
        <v>12.280701754385964</v>
      </c>
      <c r="G217" s="7">
        <f t="shared" si="826"/>
        <v>15.789473684210526</v>
      </c>
      <c r="H217" s="7">
        <f t="shared" si="826"/>
        <v>10.526315789473683</v>
      </c>
      <c r="I217" s="7">
        <f t="shared" si="826"/>
        <v>12.280701754385964</v>
      </c>
      <c r="J217" s="7">
        <f t="shared" si="826"/>
        <v>3.5087719298245612</v>
      </c>
      <c r="K217" s="33">
        <f t="shared" ref="K217:L217" si="827">IF(K613="","－",K613)</f>
        <v>27.128442264805898</v>
      </c>
      <c r="L217" s="33">
        <f t="shared" si="827"/>
        <v>51.450493950493943</v>
      </c>
      <c r="M217" s="23">
        <f t="shared" si="823"/>
        <v>37</v>
      </c>
      <c r="N217" s="7">
        <f t="shared" ref="N217:S217" si="828">IF($M217=0,0,N613/$M217*100)</f>
        <v>83.78378378378379</v>
      </c>
      <c r="O217" s="7">
        <f t="shared" si="828"/>
        <v>5.4054054054054053</v>
      </c>
      <c r="P217" s="7">
        <f t="shared" si="828"/>
        <v>0</v>
      </c>
      <c r="Q217" s="7">
        <f t="shared" si="828"/>
        <v>0</v>
      </c>
      <c r="R217" s="7">
        <f t="shared" si="828"/>
        <v>10.810810810810811</v>
      </c>
      <c r="S217" s="7">
        <f t="shared" si="828"/>
        <v>0</v>
      </c>
      <c r="T217" s="33">
        <f t="shared" ref="T217:U217" si="829">IF(T613="","－",T613)</f>
        <v>11.891891891891891</v>
      </c>
      <c r="U217" s="33">
        <f t="shared" si="829"/>
        <v>73.333333333333329</v>
      </c>
    </row>
    <row r="218" spans="1:21" ht="15" customHeight="1" x14ac:dyDescent="0.2">
      <c r="A218" s="16"/>
      <c r="B218" s="25"/>
      <c r="C218" s="18" t="s">
        <v>62</v>
      </c>
      <c r="D218" s="23">
        <f t="shared" si="820"/>
        <v>49</v>
      </c>
      <c r="E218" s="7">
        <f t="shared" ref="E218:J218" si="830">IF($D218=0,0,E614/$D218*100)</f>
        <v>46.938775510204081</v>
      </c>
      <c r="F218" s="7">
        <f t="shared" si="830"/>
        <v>18.367346938775512</v>
      </c>
      <c r="G218" s="7">
        <f t="shared" si="830"/>
        <v>10.204081632653061</v>
      </c>
      <c r="H218" s="7">
        <f t="shared" si="830"/>
        <v>20.408163265306122</v>
      </c>
      <c r="I218" s="7">
        <f t="shared" si="830"/>
        <v>4.0816326530612246</v>
      </c>
      <c r="J218" s="7">
        <f t="shared" si="830"/>
        <v>0</v>
      </c>
      <c r="K218" s="33">
        <f t="shared" ref="K218:L218" si="831">IF(K614="","－",K614)</f>
        <v>22.077259475218657</v>
      </c>
      <c r="L218" s="33">
        <f t="shared" si="831"/>
        <v>41.607142857142854</v>
      </c>
      <c r="M218" s="23">
        <f t="shared" si="823"/>
        <v>34</v>
      </c>
      <c r="N218" s="7">
        <f t="shared" ref="N218:S218" si="832">IF($M218=0,0,N614/$M218*100)</f>
        <v>91.17647058823529</v>
      </c>
      <c r="O218" s="7">
        <f t="shared" si="832"/>
        <v>2.9411764705882351</v>
      </c>
      <c r="P218" s="7">
        <f t="shared" si="832"/>
        <v>0</v>
      </c>
      <c r="Q218" s="7">
        <f t="shared" si="832"/>
        <v>2.9411764705882351</v>
      </c>
      <c r="R218" s="7">
        <f t="shared" si="832"/>
        <v>2.9411764705882351</v>
      </c>
      <c r="S218" s="7">
        <f t="shared" si="832"/>
        <v>0</v>
      </c>
      <c r="T218" s="33">
        <f t="shared" ref="T218:U218" si="833">IF(T614="","－",T614)</f>
        <v>5.8006535947712417</v>
      </c>
      <c r="U218" s="33">
        <f t="shared" si="833"/>
        <v>65.740740740740748</v>
      </c>
    </row>
    <row r="219" spans="1:21" ht="15" customHeight="1" x14ac:dyDescent="0.2">
      <c r="A219" s="16"/>
      <c r="B219" s="25"/>
      <c r="C219" s="18" t="s">
        <v>63</v>
      </c>
      <c r="D219" s="23">
        <f t="shared" si="820"/>
        <v>117</v>
      </c>
      <c r="E219" s="7">
        <f t="shared" ref="E219:J219" si="834">IF($D219=0,0,E615/$D219*100)</f>
        <v>59.82905982905983</v>
      </c>
      <c r="F219" s="7">
        <f t="shared" si="834"/>
        <v>20.512820512820511</v>
      </c>
      <c r="G219" s="7">
        <f t="shared" si="834"/>
        <v>5.1282051282051277</v>
      </c>
      <c r="H219" s="7">
        <f t="shared" si="834"/>
        <v>10.256410256410255</v>
      </c>
      <c r="I219" s="7">
        <f t="shared" si="834"/>
        <v>2.5641025641025639</v>
      </c>
      <c r="J219" s="7">
        <f t="shared" si="834"/>
        <v>1.7094017094017095</v>
      </c>
      <c r="K219" s="33">
        <f t="shared" ref="K219:L219" si="835">IF(K615="","－",K615)</f>
        <v>13.008058987571706</v>
      </c>
      <c r="L219" s="33">
        <f t="shared" si="835"/>
        <v>33.242817412683252</v>
      </c>
      <c r="M219" s="23">
        <f t="shared" si="823"/>
        <v>97</v>
      </c>
      <c r="N219" s="7">
        <f t="shared" ref="N219:S219" si="836">IF($M219=0,0,N615/$M219*100)</f>
        <v>78.350515463917532</v>
      </c>
      <c r="O219" s="7">
        <f t="shared" si="836"/>
        <v>5.1546391752577314</v>
      </c>
      <c r="P219" s="7">
        <f t="shared" si="836"/>
        <v>4.1237113402061851</v>
      </c>
      <c r="Q219" s="7">
        <f t="shared" si="836"/>
        <v>1.0309278350515463</v>
      </c>
      <c r="R219" s="7">
        <f t="shared" si="836"/>
        <v>10.309278350515463</v>
      </c>
      <c r="S219" s="7">
        <f t="shared" si="836"/>
        <v>1.0309278350515463</v>
      </c>
      <c r="T219" s="33">
        <f t="shared" ref="T219:U219" si="837">IF(T615="","－",T615)</f>
        <v>15.218253968253968</v>
      </c>
      <c r="U219" s="33">
        <f t="shared" si="837"/>
        <v>73.047619047619051</v>
      </c>
    </row>
    <row r="220" spans="1:21" ht="15" customHeight="1" x14ac:dyDescent="0.2">
      <c r="A220" s="18"/>
      <c r="B220" s="26"/>
      <c r="C220" s="19" t="s">
        <v>64</v>
      </c>
      <c r="D220" s="24">
        <f t="shared" si="820"/>
        <v>132</v>
      </c>
      <c r="E220" s="5">
        <f t="shared" ref="E220:J220" si="838">IF($D220=0,0,E616/$D220*100)</f>
        <v>54.54545454545454</v>
      </c>
      <c r="F220" s="5">
        <f t="shared" si="838"/>
        <v>20.454545454545457</v>
      </c>
      <c r="G220" s="5">
        <f t="shared" si="838"/>
        <v>10.606060606060606</v>
      </c>
      <c r="H220" s="5">
        <f t="shared" si="838"/>
        <v>8.3333333333333321</v>
      </c>
      <c r="I220" s="5">
        <f t="shared" si="838"/>
        <v>3.0303030303030303</v>
      </c>
      <c r="J220" s="5">
        <f t="shared" si="838"/>
        <v>3.0303030303030303</v>
      </c>
      <c r="K220" s="34">
        <f t="shared" ref="K220:L220" si="839">IF(K616="","－",K616)</f>
        <v>15.921733640689233</v>
      </c>
      <c r="L220" s="34">
        <f t="shared" si="839"/>
        <v>36.392534035861104</v>
      </c>
      <c r="M220" s="24">
        <f t="shared" si="823"/>
        <v>97</v>
      </c>
      <c r="N220" s="5">
        <f t="shared" ref="N220:S220" si="840">IF($M220=0,0,N616/$M220*100)</f>
        <v>77.319587628865989</v>
      </c>
      <c r="O220" s="5">
        <f t="shared" si="840"/>
        <v>2.0618556701030926</v>
      </c>
      <c r="P220" s="5">
        <f t="shared" si="840"/>
        <v>6.1855670103092786</v>
      </c>
      <c r="Q220" s="5">
        <f t="shared" si="840"/>
        <v>3.0927835051546393</v>
      </c>
      <c r="R220" s="5">
        <f t="shared" si="840"/>
        <v>6.1855670103092786</v>
      </c>
      <c r="S220" s="5">
        <f t="shared" si="840"/>
        <v>5.1546391752577314</v>
      </c>
      <c r="T220" s="34">
        <f t="shared" ref="T220:U220" si="841">IF(T616="","－",T616)</f>
        <v>13.514492753623188</v>
      </c>
      <c r="U220" s="34">
        <f t="shared" si="841"/>
        <v>73.137254901960773</v>
      </c>
    </row>
    <row r="221" spans="1:21" ht="15" customHeight="1" x14ac:dyDescent="0.2">
      <c r="A221" s="16"/>
      <c r="B221" s="105" t="s">
        <v>38</v>
      </c>
      <c r="C221" s="12" t="s">
        <v>24</v>
      </c>
      <c r="D221" s="22">
        <f t="shared" ref="D221:E221" si="842">D617</f>
        <v>697</v>
      </c>
      <c r="E221" s="4">
        <f t="shared" si="842"/>
        <v>284</v>
      </c>
      <c r="F221" s="4">
        <f>F617</f>
        <v>129</v>
      </c>
      <c r="G221" s="4">
        <f t="shared" ref="G221:I221" si="843">G617</f>
        <v>76</v>
      </c>
      <c r="H221" s="4">
        <f t="shared" si="843"/>
        <v>100</v>
      </c>
      <c r="I221" s="4">
        <f t="shared" si="843"/>
        <v>100</v>
      </c>
      <c r="J221" s="4">
        <f>J617</f>
        <v>8</v>
      </c>
      <c r="K221" s="32">
        <f>IF(K617="","－",K617)</f>
        <v>30.685736174757462</v>
      </c>
      <c r="L221" s="32">
        <f>IF(L617="","－",L617)</f>
        <v>52.203635121994793</v>
      </c>
      <c r="M221" s="22">
        <f t="shared" ref="M221:R221" si="844">M617</f>
        <v>379</v>
      </c>
      <c r="N221" s="4">
        <f t="shared" si="844"/>
        <v>302</v>
      </c>
      <c r="O221" s="4">
        <f t="shared" si="844"/>
        <v>13</v>
      </c>
      <c r="P221" s="4">
        <f t="shared" si="844"/>
        <v>17</v>
      </c>
      <c r="Q221" s="4">
        <f t="shared" si="844"/>
        <v>2</v>
      </c>
      <c r="R221" s="4">
        <f t="shared" si="844"/>
        <v>42</v>
      </c>
      <c r="S221" s="4">
        <f>S617</f>
        <v>3</v>
      </c>
      <c r="T221" s="32">
        <f>IF(T617="","－",T617)</f>
        <v>14.936173460109631</v>
      </c>
      <c r="U221" s="32">
        <f>IF(U617="","－",U617)</f>
        <v>75.891908391908387</v>
      </c>
    </row>
    <row r="222" spans="1:21" ht="15" customHeight="1" x14ac:dyDescent="0.2">
      <c r="A222" s="16"/>
      <c r="B222" s="106"/>
      <c r="C222" s="15"/>
      <c r="D222" s="14">
        <f>IF(SUM(E222:J222)&gt;100,"－",SUM(E222:J222))</f>
        <v>99.999999999999986</v>
      </c>
      <c r="E222" s="13">
        <f t="shared" ref="E222:J222" si="845">E617/$D221*100</f>
        <v>40.746054519368727</v>
      </c>
      <c r="F222" s="13">
        <f t="shared" si="845"/>
        <v>18.507890961262554</v>
      </c>
      <c r="G222" s="13">
        <f t="shared" si="845"/>
        <v>10.9038737446198</v>
      </c>
      <c r="H222" s="13">
        <f t="shared" si="845"/>
        <v>14.347202295552366</v>
      </c>
      <c r="I222" s="13">
        <f t="shared" si="845"/>
        <v>14.347202295552366</v>
      </c>
      <c r="J222" s="13">
        <f t="shared" si="845"/>
        <v>1.1477761836441895</v>
      </c>
      <c r="K222" s="14" t="s">
        <v>142</v>
      </c>
      <c r="L222" s="14" t="s">
        <v>142</v>
      </c>
      <c r="M222" s="14">
        <f>IF(SUM(N222:S222)&gt;100,"－",SUM(N222:S222))</f>
        <v>100</v>
      </c>
      <c r="N222" s="13">
        <f t="shared" ref="N222:S222" si="846">N617/$M221*100</f>
        <v>79.683377308707122</v>
      </c>
      <c r="O222" s="13">
        <f t="shared" si="846"/>
        <v>3.4300791556728232</v>
      </c>
      <c r="P222" s="13">
        <f t="shared" si="846"/>
        <v>4.4854881266490763</v>
      </c>
      <c r="Q222" s="13">
        <f t="shared" si="846"/>
        <v>0.52770448548812665</v>
      </c>
      <c r="R222" s="13">
        <f t="shared" si="846"/>
        <v>11.081794195250659</v>
      </c>
      <c r="S222" s="13">
        <f t="shared" si="846"/>
        <v>0.79155672823219003</v>
      </c>
      <c r="T222" s="14" t="s">
        <v>142</v>
      </c>
      <c r="U222" s="14" t="s">
        <v>142</v>
      </c>
    </row>
    <row r="223" spans="1:21" ht="15" customHeight="1" x14ac:dyDescent="0.2">
      <c r="A223" s="16"/>
      <c r="B223" s="106"/>
      <c r="C223" s="18" t="s">
        <v>52</v>
      </c>
      <c r="D223" s="23">
        <f>D619</f>
        <v>206</v>
      </c>
      <c r="E223" s="7">
        <f t="shared" ref="E223:J223" si="847">IF($D223=0,0,E619/$D223*100)</f>
        <v>39.805825242718448</v>
      </c>
      <c r="F223" s="7">
        <f t="shared" si="847"/>
        <v>11.165048543689322</v>
      </c>
      <c r="G223" s="7">
        <f t="shared" si="847"/>
        <v>9.2233009708737868</v>
      </c>
      <c r="H223" s="7">
        <f t="shared" si="847"/>
        <v>15.53398058252427</v>
      </c>
      <c r="I223" s="7">
        <f t="shared" si="847"/>
        <v>21.844660194174757</v>
      </c>
      <c r="J223" s="7">
        <f t="shared" si="847"/>
        <v>2.4271844660194173</v>
      </c>
      <c r="K223" s="33">
        <f t="shared" ref="K223:L223" si="848">IF(K619="","－",K619)</f>
        <v>37.57237198833564</v>
      </c>
      <c r="L223" s="33">
        <f t="shared" si="848"/>
        <v>63.462577896264406</v>
      </c>
      <c r="M223" s="23">
        <f>M619</f>
        <v>94</v>
      </c>
      <c r="N223" s="7">
        <f t="shared" ref="N223:S223" si="849">IF($M223=0,0,N619/$M223*100)</f>
        <v>79.787234042553195</v>
      </c>
      <c r="O223" s="7">
        <f t="shared" si="849"/>
        <v>3.1914893617021276</v>
      </c>
      <c r="P223" s="7">
        <f t="shared" si="849"/>
        <v>4.2553191489361701</v>
      </c>
      <c r="Q223" s="7">
        <f t="shared" si="849"/>
        <v>1.0638297872340425</v>
      </c>
      <c r="R223" s="7">
        <f t="shared" si="849"/>
        <v>10.638297872340425</v>
      </c>
      <c r="S223" s="7">
        <f t="shared" si="849"/>
        <v>1.0638297872340425</v>
      </c>
      <c r="T223" s="33">
        <f t="shared" ref="T223:U223" si="850">IF(T619="","－",T619)</f>
        <v>14.400921658986174</v>
      </c>
      <c r="U223" s="33">
        <f t="shared" si="850"/>
        <v>74.404761904761898</v>
      </c>
    </row>
    <row r="224" spans="1:21" ht="15" customHeight="1" x14ac:dyDescent="0.2">
      <c r="A224" s="16"/>
      <c r="B224" s="106"/>
      <c r="C224" s="18" t="s">
        <v>60</v>
      </c>
      <c r="D224" s="23">
        <f t="shared" ref="D224:D228" si="851">D620</f>
        <v>80</v>
      </c>
      <c r="E224" s="7">
        <f t="shared" ref="E224:J224" si="852">IF($D224=0,0,E620/$D224*100)</f>
        <v>35</v>
      </c>
      <c r="F224" s="7">
        <f t="shared" si="852"/>
        <v>20</v>
      </c>
      <c r="G224" s="7">
        <f t="shared" si="852"/>
        <v>13.750000000000002</v>
      </c>
      <c r="H224" s="7">
        <f t="shared" si="852"/>
        <v>20</v>
      </c>
      <c r="I224" s="7">
        <f t="shared" si="852"/>
        <v>10</v>
      </c>
      <c r="J224" s="7">
        <f t="shared" si="852"/>
        <v>1.25</v>
      </c>
      <c r="K224" s="33">
        <f t="shared" ref="K224:L224" si="853">IF(K620="","－",K620)</f>
        <v>31.342586738156356</v>
      </c>
      <c r="L224" s="33">
        <f t="shared" si="853"/>
        <v>48.550281417928474</v>
      </c>
      <c r="M224" s="23">
        <f t="shared" ref="M224:M228" si="854">M620</f>
        <v>51</v>
      </c>
      <c r="N224" s="7">
        <f t="shared" ref="N224:S224" si="855">IF($M224=0,0,N620/$M224*100)</f>
        <v>76.470588235294116</v>
      </c>
      <c r="O224" s="7">
        <f t="shared" si="855"/>
        <v>3.9215686274509802</v>
      </c>
      <c r="P224" s="7">
        <f t="shared" si="855"/>
        <v>5.8823529411764701</v>
      </c>
      <c r="Q224" s="7">
        <f t="shared" si="855"/>
        <v>0</v>
      </c>
      <c r="R224" s="7">
        <f t="shared" si="855"/>
        <v>13.725490196078432</v>
      </c>
      <c r="S224" s="7">
        <f t="shared" si="855"/>
        <v>0</v>
      </c>
      <c r="T224" s="33">
        <f t="shared" ref="T224:U224" si="856">IF(T620="","－",T620)</f>
        <v>17.549019607843135</v>
      </c>
      <c r="U224" s="33">
        <f t="shared" si="856"/>
        <v>74.583333333333329</v>
      </c>
    </row>
    <row r="225" spans="1:21" ht="15" customHeight="1" x14ac:dyDescent="0.2">
      <c r="A225" s="16"/>
      <c r="B225" s="106"/>
      <c r="C225" s="18" t="s">
        <v>61</v>
      </c>
      <c r="D225" s="23">
        <f t="shared" si="851"/>
        <v>74</v>
      </c>
      <c r="E225" s="7">
        <f t="shared" ref="E225:J225" si="857">IF($D225=0,0,E621/$D225*100)</f>
        <v>32.432432432432435</v>
      </c>
      <c r="F225" s="7">
        <f t="shared" si="857"/>
        <v>24.324324324324326</v>
      </c>
      <c r="G225" s="7">
        <f t="shared" si="857"/>
        <v>13.513513513513514</v>
      </c>
      <c r="H225" s="7">
        <f t="shared" si="857"/>
        <v>14.864864864864865</v>
      </c>
      <c r="I225" s="7">
        <f t="shared" si="857"/>
        <v>14.864864864864865</v>
      </c>
      <c r="J225" s="7">
        <f t="shared" si="857"/>
        <v>0</v>
      </c>
      <c r="K225" s="33">
        <f t="shared" ref="K225:L225" si="858">IF(K621="","－",K621)</f>
        <v>34.546688133644658</v>
      </c>
      <c r="L225" s="33">
        <f t="shared" si="858"/>
        <v>51.129098437794092</v>
      </c>
      <c r="M225" s="23">
        <f t="shared" si="854"/>
        <v>44</v>
      </c>
      <c r="N225" s="7">
        <f t="shared" ref="N225:S225" si="859">IF($M225=0,0,N621/$M225*100)</f>
        <v>77.272727272727266</v>
      </c>
      <c r="O225" s="7">
        <f t="shared" si="859"/>
        <v>6.8181818181818175</v>
      </c>
      <c r="P225" s="7">
        <f t="shared" si="859"/>
        <v>0</v>
      </c>
      <c r="Q225" s="7">
        <f t="shared" si="859"/>
        <v>0</v>
      </c>
      <c r="R225" s="7">
        <f t="shared" si="859"/>
        <v>13.636363636363635</v>
      </c>
      <c r="S225" s="7">
        <f t="shared" si="859"/>
        <v>2.2727272727272729</v>
      </c>
      <c r="T225" s="33">
        <f t="shared" ref="T225:U225" si="860">IF(T621="","－",T621)</f>
        <v>15.697674418604651</v>
      </c>
      <c r="U225" s="33">
        <f t="shared" si="860"/>
        <v>75</v>
      </c>
    </row>
    <row r="226" spans="1:21" ht="15" customHeight="1" x14ac:dyDescent="0.2">
      <c r="A226" s="16"/>
      <c r="B226" s="25"/>
      <c r="C226" s="18" t="s">
        <v>62</v>
      </c>
      <c r="D226" s="23">
        <f t="shared" si="851"/>
        <v>55</v>
      </c>
      <c r="E226" s="7">
        <f t="shared" ref="E226:J226" si="861">IF($D226=0,0,E622/$D226*100)</f>
        <v>43.636363636363633</v>
      </c>
      <c r="F226" s="7">
        <f t="shared" si="861"/>
        <v>23.636363636363637</v>
      </c>
      <c r="G226" s="7">
        <f t="shared" si="861"/>
        <v>16.363636363636363</v>
      </c>
      <c r="H226" s="7">
        <f t="shared" si="861"/>
        <v>10.909090909090908</v>
      </c>
      <c r="I226" s="7">
        <f t="shared" si="861"/>
        <v>5.4545454545454541</v>
      </c>
      <c r="J226" s="7">
        <f t="shared" si="861"/>
        <v>0</v>
      </c>
      <c r="K226" s="33">
        <f t="shared" ref="K226:L226" si="862">IF(K622="","－",K622)</f>
        <v>23.254329004329005</v>
      </c>
      <c r="L226" s="33">
        <f t="shared" si="862"/>
        <v>41.257680491551454</v>
      </c>
      <c r="M226" s="23">
        <f t="shared" si="854"/>
        <v>36</v>
      </c>
      <c r="N226" s="7">
        <f t="shared" ref="N226:S226" si="863">IF($M226=0,0,N622/$M226*100)</f>
        <v>83.333333333333343</v>
      </c>
      <c r="O226" s="7">
        <f t="shared" si="863"/>
        <v>2.7777777777777777</v>
      </c>
      <c r="P226" s="7">
        <f t="shared" si="863"/>
        <v>8.3333333333333321</v>
      </c>
      <c r="Q226" s="7">
        <f t="shared" si="863"/>
        <v>0</v>
      </c>
      <c r="R226" s="7">
        <f t="shared" si="863"/>
        <v>5.5555555555555554</v>
      </c>
      <c r="S226" s="7">
        <f t="shared" si="863"/>
        <v>0</v>
      </c>
      <c r="T226" s="33">
        <f t="shared" ref="T226:U226" si="864">IF(T622="","－",T622)</f>
        <v>11.419753086419753</v>
      </c>
      <c r="U226" s="33">
        <f t="shared" si="864"/>
        <v>68.518518518518519</v>
      </c>
    </row>
    <row r="227" spans="1:21" ht="15" customHeight="1" x14ac:dyDescent="0.2">
      <c r="A227" s="16"/>
      <c r="B227" s="25"/>
      <c r="C227" s="18" t="s">
        <v>63</v>
      </c>
      <c r="D227" s="23">
        <f t="shared" si="851"/>
        <v>75</v>
      </c>
      <c r="E227" s="7">
        <f t="shared" ref="E227:J227" si="865">IF($D227=0,0,E623/$D227*100)</f>
        <v>41.333333333333336</v>
      </c>
      <c r="F227" s="7">
        <f t="shared" si="865"/>
        <v>24</v>
      </c>
      <c r="G227" s="7">
        <f t="shared" si="865"/>
        <v>9.3333333333333339</v>
      </c>
      <c r="H227" s="7">
        <f t="shared" si="865"/>
        <v>12</v>
      </c>
      <c r="I227" s="7">
        <f t="shared" si="865"/>
        <v>13.333333333333334</v>
      </c>
      <c r="J227" s="7">
        <f t="shared" si="865"/>
        <v>0</v>
      </c>
      <c r="K227" s="33">
        <f t="shared" ref="K227:L227" si="866">IF(K623="","－",K623)</f>
        <v>27.924478841286994</v>
      </c>
      <c r="L227" s="33">
        <f t="shared" si="866"/>
        <v>47.598543479466464</v>
      </c>
      <c r="M227" s="23">
        <f t="shared" si="854"/>
        <v>57</v>
      </c>
      <c r="N227" s="7">
        <f t="shared" ref="N227:S227" si="867">IF($M227=0,0,N623/$M227*100)</f>
        <v>80.701754385964904</v>
      </c>
      <c r="O227" s="7">
        <f t="shared" si="867"/>
        <v>5.2631578947368416</v>
      </c>
      <c r="P227" s="7">
        <f t="shared" si="867"/>
        <v>1.7543859649122806</v>
      </c>
      <c r="Q227" s="7">
        <f t="shared" si="867"/>
        <v>0</v>
      </c>
      <c r="R227" s="7">
        <f t="shared" si="867"/>
        <v>10.526315789473683</v>
      </c>
      <c r="S227" s="7">
        <f t="shared" si="867"/>
        <v>1.7543859649122806</v>
      </c>
      <c r="T227" s="33">
        <f t="shared" ref="T227:U227" si="868">IF(T623="","－",T623)</f>
        <v>13.543956043956044</v>
      </c>
      <c r="U227" s="33">
        <f t="shared" si="868"/>
        <v>75.84615384615384</v>
      </c>
    </row>
    <row r="228" spans="1:21" ht="15" customHeight="1" x14ac:dyDescent="0.2">
      <c r="A228" s="17"/>
      <c r="B228" s="26"/>
      <c r="C228" s="19" t="s">
        <v>64</v>
      </c>
      <c r="D228" s="24">
        <f t="shared" si="851"/>
        <v>207</v>
      </c>
      <c r="E228" s="5">
        <f t="shared" ref="E228:J228" si="869">IF($D228=0,0,E624/$D228*100)</f>
        <v>45.893719806763286</v>
      </c>
      <c r="F228" s="5">
        <f t="shared" si="869"/>
        <v>19.806763285024154</v>
      </c>
      <c r="G228" s="5">
        <f t="shared" si="869"/>
        <v>9.6618357487922708</v>
      </c>
      <c r="H228" s="5">
        <f t="shared" si="869"/>
        <v>12.560386473429952</v>
      </c>
      <c r="I228" s="5">
        <f t="shared" si="869"/>
        <v>11.111111111111111</v>
      </c>
      <c r="J228" s="5">
        <f t="shared" si="869"/>
        <v>0.96618357487922701</v>
      </c>
      <c r="K228" s="34">
        <f t="shared" ref="K228:L228" si="870">IF(K624="","－",K624)</f>
        <v>25.2906447425061</v>
      </c>
      <c r="L228" s="34">
        <f t="shared" si="870"/>
        <v>47.132565201943187</v>
      </c>
      <c r="M228" s="24">
        <f t="shared" si="854"/>
        <v>97</v>
      </c>
      <c r="N228" s="5">
        <f t="shared" ref="N228:S228" si="871">IF($M228=0,0,N624/$M228*100)</f>
        <v>80.412371134020617</v>
      </c>
      <c r="O228" s="5">
        <f t="shared" si="871"/>
        <v>1.0309278350515463</v>
      </c>
      <c r="P228" s="5">
        <f t="shared" si="871"/>
        <v>6.1855670103092786</v>
      </c>
      <c r="Q228" s="5">
        <f t="shared" si="871"/>
        <v>1.0309278350515463</v>
      </c>
      <c r="R228" s="5">
        <f t="shared" si="871"/>
        <v>11.340206185567011</v>
      </c>
      <c r="S228" s="5">
        <f t="shared" si="871"/>
        <v>0</v>
      </c>
      <c r="T228" s="34">
        <f t="shared" ref="T228:U228" si="872">IF(T624="","－",T624)</f>
        <v>15.846833578792342</v>
      </c>
      <c r="U228" s="34">
        <f t="shared" si="872"/>
        <v>80.902255639097746</v>
      </c>
    </row>
    <row r="229" spans="1:21" ht="15" customHeight="1" x14ac:dyDescent="0.2">
      <c r="A229" s="11" t="s">
        <v>65</v>
      </c>
      <c r="B229" s="6" t="s">
        <v>23</v>
      </c>
      <c r="C229" s="12" t="s">
        <v>24</v>
      </c>
      <c r="D229" s="22">
        <f t="shared" ref="D229:E229" si="873">D625</f>
        <v>825</v>
      </c>
      <c r="E229" s="4">
        <f t="shared" si="873"/>
        <v>218</v>
      </c>
      <c r="F229" s="4">
        <f>F625</f>
        <v>286</v>
      </c>
      <c r="G229" s="4">
        <f t="shared" ref="G229:I229" si="874">G625</f>
        <v>110</v>
      </c>
      <c r="H229" s="4">
        <f t="shared" si="874"/>
        <v>98</v>
      </c>
      <c r="I229" s="4">
        <f t="shared" si="874"/>
        <v>104</v>
      </c>
      <c r="J229" s="4">
        <f>J625</f>
        <v>9</v>
      </c>
      <c r="K229" s="32">
        <f>IF(K625="","－",K625)</f>
        <v>30.621679096662721</v>
      </c>
      <c r="L229" s="32">
        <f>IF(L625="","－",L625)</f>
        <v>41.784766125212009</v>
      </c>
      <c r="M229" s="22">
        <f t="shared" ref="M229:R229" si="875">M625</f>
        <v>614</v>
      </c>
      <c r="N229" s="4">
        <f t="shared" si="875"/>
        <v>383</v>
      </c>
      <c r="O229" s="4">
        <f t="shared" si="875"/>
        <v>45</v>
      </c>
      <c r="P229" s="4">
        <f t="shared" si="875"/>
        <v>55</v>
      </c>
      <c r="Q229" s="4">
        <f t="shared" si="875"/>
        <v>42</v>
      </c>
      <c r="R229" s="4">
        <f t="shared" si="875"/>
        <v>76</v>
      </c>
      <c r="S229" s="4">
        <f>S625</f>
        <v>13</v>
      </c>
      <c r="T229" s="32">
        <f>IF(T625="","－",T625)</f>
        <v>25.651470515598291</v>
      </c>
      <c r="U229" s="32">
        <f>IF(U625="","－",U625)</f>
        <v>70.718044861809972</v>
      </c>
    </row>
    <row r="230" spans="1:21" ht="15" customHeight="1" x14ac:dyDescent="0.2">
      <c r="A230" s="107" t="s">
        <v>66</v>
      </c>
      <c r="B230" s="6" t="s">
        <v>41</v>
      </c>
      <c r="C230" s="15"/>
      <c r="D230" s="14">
        <f>IF(SUM(E230:J230)&gt;100,"－",SUM(E230:J230))</f>
        <v>100</v>
      </c>
      <c r="E230" s="13">
        <f t="shared" ref="E230:J230" si="876">E625/$D229*100</f>
        <v>26.424242424242422</v>
      </c>
      <c r="F230" s="13">
        <f t="shared" si="876"/>
        <v>34.666666666666671</v>
      </c>
      <c r="G230" s="13">
        <f t="shared" si="876"/>
        <v>13.333333333333334</v>
      </c>
      <c r="H230" s="13">
        <f t="shared" si="876"/>
        <v>11.878787878787879</v>
      </c>
      <c r="I230" s="13">
        <f t="shared" si="876"/>
        <v>12.606060606060607</v>
      </c>
      <c r="J230" s="13">
        <f t="shared" si="876"/>
        <v>1.0909090909090911</v>
      </c>
      <c r="K230" s="14" t="s">
        <v>142</v>
      </c>
      <c r="L230" s="14" t="s">
        <v>142</v>
      </c>
      <c r="M230" s="14">
        <f>IF(SUM(N230:S230)&gt;100,"－",SUM(N230:S230))</f>
        <v>100</v>
      </c>
      <c r="N230" s="13">
        <f t="shared" ref="N230:S230" si="877">N625/$M229*100</f>
        <v>62.377850162866451</v>
      </c>
      <c r="O230" s="13">
        <f t="shared" si="877"/>
        <v>7.3289902280130299</v>
      </c>
      <c r="P230" s="13">
        <f t="shared" si="877"/>
        <v>8.9576547231270354</v>
      </c>
      <c r="Q230" s="13">
        <f t="shared" si="877"/>
        <v>6.8403908794788277</v>
      </c>
      <c r="R230" s="13">
        <f t="shared" si="877"/>
        <v>12.37785016286645</v>
      </c>
      <c r="S230" s="13">
        <f t="shared" si="877"/>
        <v>2.1172638436482085</v>
      </c>
      <c r="T230" s="14" t="s">
        <v>142</v>
      </c>
      <c r="U230" s="14" t="s">
        <v>142</v>
      </c>
    </row>
    <row r="231" spans="1:21" ht="15" customHeight="1" x14ac:dyDescent="0.2">
      <c r="A231" s="107"/>
      <c r="B231" s="6" t="s">
        <v>27</v>
      </c>
      <c r="C231" s="18" t="s">
        <v>52</v>
      </c>
      <c r="D231" s="23">
        <f>D627</f>
        <v>92</v>
      </c>
      <c r="E231" s="7">
        <f t="shared" ref="E231:J231" si="878">IF($D231=0,0,E627/$D231*100)</f>
        <v>28.260869565217391</v>
      </c>
      <c r="F231" s="7">
        <f t="shared" si="878"/>
        <v>19.565217391304348</v>
      </c>
      <c r="G231" s="7">
        <f t="shared" si="878"/>
        <v>14.130434782608695</v>
      </c>
      <c r="H231" s="7">
        <f t="shared" si="878"/>
        <v>14.130434782608695</v>
      </c>
      <c r="I231" s="7">
        <f t="shared" si="878"/>
        <v>22.826086956521738</v>
      </c>
      <c r="J231" s="7">
        <f t="shared" si="878"/>
        <v>1.0869565217391304</v>
      </c>
      <c r="K231" s="33">
        <f t="shared" ref="K231:L231" si="879">IF(K627="","－",K627)</f>
        <v>39.053794993644615</v>
      </c>
      <c r="L231" s="33">
        <f t="shared" si="879"/>
        <v>54.675312991102459</v>
      </c>
      <c r="M231" s="23">
        <f>M627</f>
        <v>57</v>
      </c>
      <c r="N231" s="7">
        <f t="shared" ref="N231:S231" si="880">IF($M231=0,0,N627/$M231*100)</f>
        <v>68.421052631578945</v>
      </c>
      <c r="O231" s="7">
        <f t="shared" si="880"/>
        <v>5.2631578947368416</v>
      </c>
      <c r="P231" s="7">
        <f t="shared" si="880"/>
        <v>5.2631578947368416</v>
      </c>
      <c r="Q231" s="7">
        <f t="shared" si="880"/>
        <v>1.7543859649122806</v>
      </c>
      <c r="R231" s="7">
        <f t="shared" si="880"/>
        <v>17.543859649122805</v>
      </c>
      <c r="S231" s="7">
        <f t="shared" si="880"/>
        <v>1.7543859649122806</v>
      </c>
      <c r="T231" s="33">
        <f t="shared" ref="T231:U231" si="881">IF(T627="","－",T627)</f>
        <v>24.151785714285715</v>
      </c>
      <c r="U231" s="33">
        <f t="shared" si="881"/>
        <v>79.558823529411768</v>
      </c>
    </row>
    <row r="232" spans="1:21" ht="15" customHeight="1" x14ac:dyDescent="0.2">
      <c r="A232" s="107"/>
      <c r="B232" s="6" t="s">
        <v>43</v>
      </c>
      <c r="C232" s="18" t="s">
        <v>60</v>
      </c>
      <c r="D232" s="23">
        <f t="shared" ref="D232:D236" si="882">D628</f>
        <v>122</v>
      </c>
      <c r="E232" s="7">
        <f t="shared" ref="E232:J232" si="883">IF($D232=0,0,E628/$D232*100)</f>
        <v>29.508196721311474</v>
      </c>
      <c r="F232" s="7">
        <f t="shared" si="883"/>
        <v>19.672131147540984</v>
      </c>
      <c r="G232" s="7">
        <f t="shared" si="883"/>
        <v>11.475409836065573</v>
      </c>
      <c r="H232" s="7">
        <f t="shared" si="883"/>
        <v>14.754098360655737</v>
      </c>
      <c r="I232" s="7">
        <f t="shared" si="883"/>
        <v>24.590163934426229</v>
      </c>
      <c r="J232" s="7">
        <f t="shared" si="883"/>
        <v>0</v>
      </c>
      <c r="K232" s="33">
        <f t="shared" ref="K232:L232" si="884">IF(K628="","－",K628)</f>
        <v>41.422402972135238</v>
      </c>
      <c r="L232" s="33">
        <f t="shared" si="884"/>
        <v>58.762013518610452</v>
      </c>
      <c r="M232" s="23">
        <f t="shared" ref="M232:M236" si="885">M628</f>
        <v>81</v>
      </c>
      <c r="N232" s="7">
        <f t="shared" ref="N232:S232" si="886">IF($M232=0,0,N628/$M232*100)</f>
        <v>53.086419753086425</v>
      </c>
      <c r="O232" s="7">
        <f t="shared" si="886"/>
        <v>6.1728395061728394</v>
      </c>
      <c r="P232" s="7">
        <f t="shared" si="886"/>
        <v>16.049382716049383</v>
      </c>
      <c r="Q232" s="7">
        <f t="shared" si="886"/>
        <v>4.9382716049382713</v>
      </c>
      <c r="R232" s="7">
        <f t="shared" si="886"/>
        <v>17.283950617283949</v>
      </c>
      <c r="S232" s="7">
        <f t="shared" si="886"/>
        <v>2.4691358024691357</v>
      </c>
      <c r="T232" s="33">
        <f t="shared" ref="T232:U232" si="887">IF(T628="","－",T628)</f>
        <v>32.669004694321153</v>
      </c>
      <c r="U232" s="33">
        <f t="shared" si="887"/>
        <v>71.690315856982522</v>
      </c>
    </row>
    <row r="233" spans="1:21" ht="15" customHeight="1" x14ac:dyDescent="0.2">
      <c r="A233" s="16"/>
      <c r="B233" s="6"/>
      <c r="C233" s="18" t="s">
        <v>61</v>
      </c>
      <c r="D233" s="23">
        <f t="shared" si="882"/>
        <v>117</v>
      </c>
      <c r="E233" s="7">
        <f t="shared" ref="E233:J233" si="888">IF($D233=0,0,E629/$D233*100)</f>
        <v>22.222222222222221</v>
      </c>
      <c r="F233" s="7">
        <f t="shared" si="888"/>
        <v>32.478632478632477</v>
      </c>
      <c r="G233" s="7">
        <f t="shared" si="888"/>
        <v>14.529914529914532</v>
      </c>
      <c r="H233" s="7">
        <f t="shared" si="888"/>
        <v>15.384615384615385</v>
      </c>
      <c r="I233" s="7">
        <f t="shared" si="888"/>
        <v>14.529914529914532</v>
      </c>
      <c r="J233" s="7">
        <f t="shared" si="888"/>
        <v>0.85470085470085477</v>
      </c>
      <c r="K233" s="33">
        <f t="shared" ref="K233:L233" si="889">IF(K629="","－",K629)</f>
        <v>34.496671910465018</v>
      </c>
      <c r="L233" s="33">
        <f t="shared" si="889"/>
        <v>44.462377129043794</v>
      </c>
      <c r="M233" s="23">
        <f t="shared" si="885"/>
        <v>91</v>
      </c>
      <c r="N233" s="7">
        <f t="shared" ref="N233:S233" si="890">IF($M233=0,0,N629/$M233*100)</f>
        <v>59.340659340659343</v>
      </c>
      <c r="O233" s="7">
        <f t="shared" si="890"/>
        <v>8.791208791208792</v>
      </c>
      <c r="P233" s="7">
        <f t="shared" si="890"/>
        <v>7.6923076923076925</v>
      </c>
      <c r="Q233" s="7">
        <f t="shared" si="890"/>
        <v>9.8901098901098905</v>
      </c>
      <c r="R233" s="7">
        <f t="shared" si="890"/>
        <v>14.285714285714285</v>
      </c>
      <c r="S233" s="7">
        <f t="shared" si="890"/>
        <v>0</v>
      </c>
      <c r="T233" s="33">
        <f t="shared" ref="T233:U233" si="891">IF(T629="","－",T629)</f>
        <v>29.114200817497526</v>
      </c>
      <c r="U233" s="33">
        <f t="shared" si="891"/>
        <v>71.605196605196625</v>
      </c>
    </row>
    <row r="234" spans="1:21" ht="15" customHeight="1" x14ac:dyDescent="0.2">
      <c r="A234" s="16"/>
      <c r="B234" s="6"/>
      <c r="C234" s="18" t="s">
        <v>62</v>
      </c>
      <c r="D234" s="23">
        <f t="shared" si="882"/>
        <v>83</v>
      </c>
      <c r="E234" s="7">
        <f t="shared" ref="E234:J234" si="892">IF($D234=0,0,E630/$D234*100)</f>
        <v>22.891566265060241</v>
      </c>
      <c r="F234" s="7">
        <f t="shared" si="892"/>
        <v>36.144578313253014</v>
      </c>
      <c r="G234" s="7">
        <f t="shared" si="892"/>
        <v>9.6385542168674707</v>
      </c>
      <c r="H234" s="7">
        <f t="shared" si="892"/>
        <v>16.867469879518072</v>
      </c>
      <c r="I234" s="7">
        <f t="shared" si="892"/>
        <v>14.457831325301203</v>
      </c>
      <c r="J234" s="7">
        <f t="shared" si="892"/>
        <v>0</v>
      </c>
      <c r="K234" s="33">
        <f t="shared" ref="K234:L234" si="893">IF(K630="","－",K630)</f>
        <v>33.882154477430319</v>
      </c>
      <c r="L234" s="33">
        <f t="shared" si="893"/>
        <v>43.940919087917443</v>
      </c>
      <c r="M234" s="23">
        <f t="shared" si="885"/>
        <v>64</v>
      </c>
      <c r="N234" s="7">
        <f t="shared" ref="N234:S234" si="894">IF($M234=0,0,N630/$M234*100)</f>
        <v>54.6875</v>
      </c>
      <c r="O234" s="7">
        <f t="shared" si="894"/>
        <v>14.0625</v>
      </c>
      <c r="P234" s="7">
        <f t="shared" si="894"/>
        <v>9.375</v>
      </c>
      <c r="Q234" s="7">
        <f t="shared" si="894"/>
        <v>6.25</v>
      </c>
      <c r="R234" s="7">
        <f t="shared" si="894"/>
        <v>14.0625</v>
      </c>
      <c r="S234" s="7">
        <f t="shared" si="894"/>
        <v>1.5625</v>
      </c>
      <c r="T234" s="33">
        <f t="shared" ref="T234:U234" si="895">IF(T630="","－",T630)</f>
        <v>28.620559334845048</v>
      </c>
      <c r="U234" s="33">
        <f t="shared" si="895"/>
        <v>64.396258503401356</v>
      </c>
    </row>
    <row r="235" spans="1:21" ht="15" customHeight="1" x14ac:dyDescent="0.2">
      <c r="A235" s="16"/>
      <c r="B235" s="6"/>
      <c r="C235" s="18" t="s">
        <v>63</v>
      </c>
      <c r="D235" s="23">
        <f t="shared" si="882"/>
        <v>89</v>
      </c>
      <c r="E235" s="7">
        <f t="shared" ref="E235:J235" si="896">IF($D235=0,0,E631/$D235*100)</f>
        <v>29.213483146067414</v>
      </c>
      <c r="F235" s="7">
        <f t="shared" si="896"/>
        <v>34.831460674157306</v>
      </c>
      <c r="G235" s="7">
        <f t="shared" si="896"/>
        <v>19.101123595505616</v>
      </c>
      <c r="H235" s="7">
        <f t="shared" si="896"/>
        <v>8.9887640449438209</v>
      </c>
      <c r="I235" s="7">
        <f t="shared" si="896"/>
        <v>7.8651685393258424</v>
      </c>
      <c r="J235" s="7">
        <f t="shared" si="896"/>
        <v>0</v>
      </c>
      <c r="K235" s="33">
        <f t="shared" ref="K235:L235" si="897">IF(K631="","－",K631)</f>
        <v>24.921484510390236</v>
      </c>
      <c r="L235" s="33">
        <f t="shared" si="897"/>
        <v>35.206541609916364</v>
      </c>
      <c r="M235" s="23">
        <f t="shared" si="885"/>
        <v>82</v>
      </c>
      <c r="N235" s="7">
        <f t="shared" ref="N235:S235" si="898">IF($M235=0,0,N631/$M235*100)</f>
        <v>53.658536585365859</v>
      </c>
      <c r="O235" s="7">
        <f t="shared" si="898"/>
        <v>9.7560975609756095</v>
      </c>
      <c r="P235" s="7">
        <f t="shared" si="898"/>
        <v>13.414634146341465</v>
      </c>
      <c r="Q235" s="7">
        <f t="shared" si="898"/>
        <v>8.536585365853659</v>
      </c>
      <c r="R235" s="7">
        <f t="shared" si="898"/>
        <v>9.7560975609756095</v>
      </c>
      <c r="S235" s="7">
        <f t="shared" si="898"/>
        <v>4.8780487804878048</v>
      </c>
      <c r="T235" s="33">
        <f t="shared" ref="T235:U235" si="899">IF(T631="","－",T631)</f>
        <v>29.397532289156334</v>
      </c>
      <c r="U235" s="33">
        <f t="shared" si="899"/>
        <v>67.441397604535126</v>
      </c>
    </row>
    <row r="236" spans="1:21" ht="15" customHeight="1" x14ac:dyDescent="0.2">
      <c r="A236" s="16"/>
      <c r="B236" s="6"/>
      <c r="C236" s="19" t="s">
        <v>64</v>
      </c>
      <c r="D236" s="23">
        <f t="shared" si="882"/>
        <v>322</v>
      </c>
      <c r="E236" s="7">
        <f t="shared" ref="E236:J236" si="900">IF($D236=0,0,E632/$D236*100)</f>
        <v>26.397515527950311</v>
      </c>
      <c r="F236" s="7">
        <f t="shared" si="900"/>
        <v>45.031055900621119</v>
      </c>
      <c r="G236" s="7">
        <f t="shared" si="900"/>
        <v>12.732919254658384</v>
      </c>
      <c r="H236" s="7">
        <f t="shared" si="900"/>
        <v>8.3850931677018643</v>
      </c>
      <c r="I236" s="7">
        <f t="shared" si="900"/>
        <v>5.2795031055900621</v>
      </c>
      <c r="J236" s="7">
        <f t="shared" si="900"/>
        <v>2.1739130434782608</v>
      </c>
      <c r="K236" s="33">
        <f t="shared" ref="K236:L236" si="901">IF(K632="","－",K632)</f>
        <v>23.327037305362644</v>
      </c>
      <c r="L236" s="33">
        <f t="shared" si="901"/>
        <v>31.947898918214058</v>
      </c>
      <c r="M236" s="23">
        <f t="shared" si="885"/>
        <v>239</v>
      </c>
      <c r="N236" s="7">
        <f t="shared" ref="N236:S236" si="902">IF($M236=0,0,N632/$M236*100)</f>
        <v>70.292887029288693</v>
      </c>
      <c r="O236" s="7">
        <f t="shared" si="902"/>
        <v>5.02092050209205</v>
      </c>
      <c r="P236" s="7">
        <f t="shared" si="902"/>
        <v>6.2761506276150625</v>
      </c>
      <c r="Q236" s="7">
        <f t="shared" si="902"/>
        <v>7.1129707112970717</v>
      </c>
      <c r="R236" s="7">
        <f t="shared" si="902"/>
        <v>9.2050209205020916</v>
      </c>
      <c r="S236" s="7">
        <f t="shared" si="902"/>
        <v>2.0920502092050208</v>
      </c>
      <c r="T236" s="33">
        <f t="shared" ref="T236:U236" si="903">IF(T632="","－",T632)</f>
        <v>20.246527256331181</v>
      </c>
      <c r="U236" s="33">
        <f t="shared" si="903"/>
        <v>71.783142090628729</v>
      </c>
    </row>
    <row r="237" spans="1:21" ht="15" customHeight="1" x14ac:dyDescent="0.2">
      <c r="A237" s="16"/>
      <c r="B237" s="30" t="s">
        <v>35</v>
      </c>
      <c r="C237" s="12" t="s">
        <v>24</v>
      </c>
      <c r="D237" s="22">
        <f t="shared" ref="D237:E237" si="904">D633</f>
        <v>529</v>
      </c>
      <c r="E237" s="4">
        <f t="shared" si="904"/>
        <v>286</v>
      </c>
      <c r="F237" s="4">
        <f>F633</f>
        <v>93</v>
      </c>
      <c r="G237" s="4">
        <f t="shared" ref="G237:I237" si="905">G633</f>
        <v>46</v>
      </c>
      <c r="H237" s="4">
        <f t="shared" si="905"/>
        <v>61</v>
      </c>
      <c r="I237" s="4">
        <f t="shared" si="905"/>
        <v>34</v>
      </c>
      <c r="J237" s="4">
        <f>J633</f>
        <v>9</v>
      </c>
      <c r="K237" s="32">
        <f>IF(K633="","－",K633)</f>
        <v>19.415272730475756</v>
      </c>
      <c r="L237" s="32">
        <f>IF(L633="","－",L633)</f>
        <v>43.145050512168353</v>
      </c>
      <c r="M237" s="22">
        <f t="shared" ref="M237:R237" si="906">M633</f>
        <v>363</v>
      </c>
      <c r="N237" s="4">
        <f t="shared" si="906"/>
        <v>294</v>
      </c>
      <c r="O237" s="4">
        <f t="shared" si="906"/>
        <v>13</v>
      </c>
      <c r="P237" s="4">
        <f t="shared" si="906"/>
        <v>14</v>
      </c>
      <c r="Q237" s="4">
        <f t="shared" si="906"/>
        <v>5</v>
      </c>
      <c r="R237" s="4">
        <f t="shared" si="906"/>
        <v>27</v>
      </c>
      <c r="S237" s="4">
        <f>S633</f>
        <v>10</v>
      </c>
      <c r="T237" s="32">
        <f>IF(T633="","－",T633)</f>
        <v>12.047641530644363</v>
      </c>
      <c r="U237" s="32">
        <f>IF(U633="","－",U633)</f>
        <v>72.081651869787464</v>
      </c>
    </row>
    <row r="238" spans="1:21" ht="15" customHeight="1" x14ac:dyDescent="0.2">
      <c r="A238" s="16"/>
      <c r="B238" s="25" t="s">
        <v>36</v>
      </c>
      <c r="C238" s="15"/>
      <c r="D238" s="14">
        <f>IF(SUM(E238:J238)&gt;100,"－",SUM(E238:J238))</f>
        <v>100.00000000000001</v>
      </c>
      <c r="E238" s="13">
        <f t="shared" ref="E238:J238" si="907">E633/$D237*100</f>
        <v>54.06427221172023</v>
      </c>
      <c r="F238" s="13">
        <f t="shared" si="907"/>
        <v>17.580340264650285</v>
      </c>
      <c r="G238" s="13">
        <f t="shared" si="907"/>
        <v>8.695652173913043</v>
      </c>
      <c r="H238" s="13">
        <f t="shared" si="907"/>
        <v>11.531190926275993</v>
      </c>
      <c r="I238" s="13">
        <f t="shared" si="907"/>
        <v>6.4272211720226844</v>
      </c>
      <c r="J238" s="13">
        <f t="shared" si="907"/>
        <v>1.7013232514177694</v>
      </c>
      <c r="K238" s="14" t="s">
        <v>142</v>
      </c>
      <c r="L238" s="14" t="s">
        <v>142</v>
      </c>
      <c r="M238" s="14">
        <f>IF(SUM(N238:S238)&gt;100,"－",SUM(N238:S238))</f>
        <v>99.999999999999986</v>
      </c>
      <c r="N238" s="13">
        <f t="shared" ref="N238:S238" si="908">N633/$M237*100</f>
        <v>80.991735537190081</v>
      </c>
      <c r="O238" s="13">
        <f t="shared" si="908"/>
        <v>3.5812672176308542</v>
      </c>
      <c r="P238" s="13">
        <f t="shared" si="908"/>
        <v>3.8567493112947657</v>
      </c>
      <c r="Q238" s="13">
        <f t="shared" si="908"/>
        <v>1.3774104683195594</v>
      </c>
      <c r="R238" s="13">
        <f t="shared" si="908"/>
        <v>7.4380165289256199</v>
      </c>
      <c r="S238" s="13">
        <f t="shared" si="908"/>
        <v>2.7548209366391188</v>
      </c>
      <c r="T238" s="14" t="s">
        <v>142</v>
      </c>
      <c r="U238" s="14" t="s">
        <v>142</v>
      </c>
    </row>
    <row r="239" spans="1:21" ht="15" customHeight="1" x14ac:dyDescent="0.2">
      <c r="A239" s="16"/>
      <c r="B239" s="25" t="s">
        <v>37</v>
      </c>
      <c r="C239" s="18" t="s">
        <v>52</v>
      </c>
      <c r="D239" s="23">
        <f>D635</f>
        <v>174</v>
      </c>
      <c r="E239" s="7">
        <f t="shared" ref="E239:J239" si="909">IF($D239=0,0,E635/$D239*100)</f>
        <v>56.896551724137936</v>
      </c>
      <c r="F239" s="7">
        <f t="shared" si="909"/>
        <v>12.643678160919542</v>
      </c>
      <c r="G239" s="7">
        <f t="shared" si="909"/>
        <v>7.4712643678160928</v>
      </c>
      <c r="H239" s="7">
        <f t="shared" si="909"/>
        <v>13.793103448275861</v>
      </c>
      <c r="I239" s="7">
        <f t="shared" si="909"/>
        <v>8.6206896551724146</v>
      </c>
      <c r="J239" s="7">
        <f t="shared" si="909"/>
        <v>0.57471264367816088</v>
      </c>
      <c r="K239" s="33">
        <f t="shared" ref="K239:L239" si="910">IF(K635="","－",K635)</f>
        <v>21.817125694208318</v>
      </c>
      <c r="L239" s="33">
        <f t="shared" si="910"/>
        <v>51.004901960784309</v>
      </c>
      <c r="M239" s="23">
        <f>M635</f>
        <v>97</v>
      </c>
      <c r="N239" s="7">
        <f t="shared" ref="N239:S239" si="911">IF($M239=0,0,N635/$M239*100)</f>
        <v>86.597938144329902</v>
      </c>
      <c r="O239" s="7">
        <f t="shared" si="911"/>
        <v>1.0309278350515463</v>
      </c>
      <c r="P239" s="7">
        <f t="shared" si="911"/>
        <v>4.1237113402061851</v>
      </c>
      <c r="Q239" s="7">
        <f t="shared" si="911"/>
        <v>0</v>
      </c>
      <c r="R239" s="7">
        <f t="shared" si="911"/>
        <v>5.1546391752577314</v>
      </c>
      <c r="S239" s="7">
        <f t="shared" si="911"/>
        <v>3.0927835051546393</v>
      </c>
      <c r="T239" s="33">
        <f t="shared" ref="T239:U239" si="912">IF(T635="","－",T635)</f>
        <v>7.9280648429584595</v>
      </c>
      <c r="U239" s="33">
        <f t="shared" si="912"/>
        <v>74.523809523809518</v>
      </c>
    </row>
    <row r="240" spans="1:21" ht="15" customHeight="1" x14ac:dyDescent="0.2">
      <c r="A240" s="16"/>
      <c r="B240" s="25"/>
      <c r="C240" s="18" t="s">
        <v>60</v>
      </c>
      <c r="D240" s="23">
        <f t="shared" ref="D240:D244" si="913">D636</f>
        <v>53</v>
      </c>
      <c r="E240" s="7">
        <f t="shared" ref="E240:J240" si="914">IF($D240=0,0,E636/$D240*100)</f>
        <v>49.056603773584904</v>
      </c>
      <c r="F240" s="7">
        <f t="shared" si="914"/>
        <v>22.641509433962266</v>
      </c>
      <c r="G240" s="7">
        <f t="shared" si="914"/>
        <v>7.5471698113207548</v>
      </c>
      <c r="H240" s="7">
        <f t="shared" si="914"/>
        <v>7.5471698113207548</v>
      </c>
      <c r="I240" s="7">
        <f t="shared" si="914"/>
        <v>13.20754716981132</v>
      </c>
      <c r="J240" s="7">
        <f t="shared" si="914"/>
        <v>0</v>
      </c>
      <c r="K240" s="33">
        <f t="shared" ref="K240:L240" si="915">IF(K636="","－",K636)</f>
        <v>24.586294208935715</v>
      </c>
      <c r="L240" s="33">
        <f t="shared" si="915"/>
        <v>48.261984928651593</v>
      </c>
      <c r="M240" s="23">
        <f t="shared" ref="M240:M244" si="916">M636</f>
        <v>40</v>
      </c>
      <c r="N240" s="7">
        <f t="shared" ref="N240:S240" si="917">IF($M240=0,0,N636/$M240*100)</f>
        <v>77.5</v>
      </c>
      <c r="O240" s="7">
        <f t="shared" si="917"/>
        <v>5</v>
      </c>
      <c r="P240" s="7">
        <f t="shared" si="917"/>
        <v>2.5</v>
      </c>
      <c r="Q240" s="7">
        <f t="shared" si="917"/>
        <v>2.5</v>
      </c>
      <c r="R240" s="7">
        <f t="shared" si="917"/>
        <v>7.5</v>
      </c>
      <c r="S240" s="7">
        <f t="shared" si="917"/>
        <v>5</v>
      </c>
      <c r="T240" s="33">
        <f t="shared" ref="T240:U240" si="918">IF(T636="","－",T636)</f>
        <v>13.186090225563909</v>
      </c>
      <c r="U240" s="33">
        <f t="shared" si="918"/>
        <v>71.58163265306122</v>
      </c>
    </row>
    <row r="241" spans="1:21" ht="15" customHeight="1" x14ac:dyDescent="0.2">
      <c r="A241" s="16"/>
      <c r="B241" s="25"/>
      <c r="C241" s="18" t="s">
        <v>61</v>
      </c>
      <c r="D241" s="23">
        <f t="shared" si="913"/>
        <v>68</v>
      </c>
      <c r="E241" s="7">
        <f t="shared" ref="E241:J241" si="919">IF($D241=0,0,E637/$D241*100)</f>
        <v>47.058823529411761</v>
      </c>
      <c r="F241" s="7">
        <f t="shared" si="919"/>
        <v>16.176470588235293</v>
      </c>
      <c r="G241" s="7">
        <f t="shared" si="919"/>
        <v>13.23529411764706</v>
      </c>
      <c r="H241" s="7">
        <f t="shared" si="919"/>
        <v>13.23529411764706</v>
      </c>
      <c r="I241" s="7">
        <f t="shared" si="919"/>
        <v>7.3529411764705888</v>
      </c>
      <c r="J241" s="7">
        <f t="shared" si="919"/>
        <v>2.9411764705882351</v>
      </c>
      <c r="K241" s="33">
        <f t="shared" ref="K241:L241" si="920">IF(K637="","－",K637)</f>
        <v>23.004461868098232</v>
      </c>
      <c r="L241" s="33">
        <f t="shared" si="920"/>
        <v>44.655720096896573</v>
      </c>
      <c r="M241" s="23">
        <f t="shared" si="916"/>
        <v>47</v>
      </c>
      <c r="N241" s="7">
        <f t="shared" ref="N241:S241" si="921">IF($M241=0,0,N637/$M241*100)</f>
        <v>85.106382978723403</v>
      </c>
      <c r="O241" s="7">
        <f t="shared" si="921"/>
        <v>6.3829787234042552</v>
      </c>
      <c r="P241" s="7">
        <f t="shared" si="921"/>
        <v>0</v>
      </c>
      <c r="Q241" s="7">
        <f t="shared" si="921"/>
        <v>0</v>
      </c>
      <c r="R241" s="7">
        <f t="shared" si="921"/>
        <v>8.5106382978723403</v>
      </c>
      <c r="S241" s="7">
        <f t="shared" si="921"/>
        <v>0</v>
      </c>
      <c r="T241" s="33">
        <f t="shared" ref="T241:U241" si="922">IF(T637="","－",T637)</f>
        <v>10.070921985815602</v>
      </c>
      <c r="U241" s="33">
        <f t="shared" si="922"/>
        <v>67.61904761904762</v>
      </c>
    </row>
    <row r="242" spans="1:21" ht="15" customHeight="1" x14ac:dyDescent="0.2">
      <c r="A242" s="16"/>
      <c r="B242" s="25"/>
      <c r="C242" s="18" t="s">
        <v>62</v>
      </c>
      <c r="D242" s="23">
        <f t="shared" si="913"/>
        <v>47</v>
      </c>
      <c r="E242" s="7">
        <f t="shared" ref="E242:J242" si="923">IF($D242=0,0,E638/$D242*100)</f>
        <v>46.808510638297875</v>
      </c>
      <c r="F242" s="7">
        <f t="shared" si="923"/>
        <v>23.404255319148938</v>
      </c>
      <c r="G242" s="7">
        <f t="shared" si="923"/>
        <v>12.76595744680851</v>
      </c>
      <c r="H242" s="7">
        <f t="shared" si="923"/>
        <v>10.638297872340425</v>
      </c>
      <c r="I242" s="7">
        <f t="shared" si="923"/>
        <v>6.3829787234042552</v>
      </c>
      <c r="J242" s="7">
        <f t="shared" si="923"/>
        <v>0</v>
      </c>
      <c r="K242" s="33">
        <f t="shared" ref="K242:L242" si="924">IF(K638="","－",K638)</f>
        <v>19.735884682693197</v>
      </c>
      <c r="L242" s="33">
        <f t="shared" si="924"/>
        <v>37.103463203463214</v>
      </c>
      <c r="M242" s="23">
        <f t="shared" si="916"/>
        <v>33</v>
      </c>
      <c r="N242" s="7">
        <f t="shared" ref="N242:S242" si="925">IF($M242=0,0,N638/$M242*100)</f>
        <v>90.909090909090907</v>
      </c>
      <c r="O242" s="7">
        <f t="shared" si="925"/>
        <v>3.0303030303030303</v>
      </c>
      <c r="P242" s="7">
        <f t="shared" si="925"/>
        <v>3.0303030303030303</v>
      </c>
      <c r="Q242" s="7">
        <f t="shared" si="925"/>
        <v>3.0303030303030303</v>
      </c>
      <c r="R242" s="7">
        <f t="shared" si="925"/>
        <v>0</v>
      </c>
      <c r="S242" s="7">
        <f t="shared" si="925"/>
        <v>0</v>
      </c>
      <c r="T242" s="33">
        <f t="shared" ref="T242:U242" si="926">IF(T638="","－",T638)</f>
        <v>4.9663299663299663</v>
      </c>
      <c r="U242" s="33">
        <f t="shared" si="926"/>
        <v>54.629629629629626</v>
      </c>
    </row>
    <row r="243" spans="1:21" ht="15" customHeight="1" x14ac:dyDescent="0.2">
      <c r="A243" s="16"/>
      <c r="B243" s="25"/>
      <c r="C243" s="18" t="s">
        <v>63</v>
      </c>
      <c r="D243" s="23">
        <f t="shared" si="913"/>
        <v>76</v>
      </c>
      <c r="E243" s="7">
        <f t="shared" ref="E243:J243" si="927">IF($D243=0,0,E639/$D243*100)</f>
        <v>57.894736842105267</v>
      </c>
      <c r="F243" s="7">
        <f t="shared" si="927"/>
        <v>23.684210526315788</v>
      </c>
      <c r="G243" s="7">
        <f t="shared" si="927"/>
        <v>3.9473684210526314</v>
      </c>
      <c r="H243" s="7">
        <f t="shared" si="927"/>
        <v>10.526315789473683</v>
      </c>
      <c r="I243" s="7">
        <f t="shared" si="927"/>
        <v>1.3157894736842104</v>
      </c>
      <c r="J243" s="7">
        <f t="shared" si="927"/>
        <v>2.6315789473684208</v>
      </c>
      <c r="K243" s="33">
        <f t="shared" ref="K243:L243" si="928">IF(K639="","－",K639)</f>
        <v>12.294494384277668</v>
      </c>
      <c r="L243" s="33">
        <f t="shared" si="928"/>
        <v>30.326419481218245</v>
      </c>
      <c r="M243" s="23">
        <f t="shared" si="916"/>
        <v>65</v>
      </c>
      <c r="N243" s="7">
        <f t="shared" ref="N243:S243" si="929">IF($M243=0,0,N639/$M243*100)</f>
        <v>67.692307692307693</v>
      </c>
      <c r="O243" s="7">
        <f t="shared" si="929"/>
        <v>7.6923076923076925</v>
      </c>
      <c r="P243" s="7">
        <f t="shared" si="929"/>
        <v>7.6923076923076925</v>
      </c>
      <c r="Q243" s="7">
        <f t="shared" si="929"/>
        <v>1.5384615384615385</v>
      </c>
      <c r="R243" s="7">
        <f t="shared" si="929"/>
        <v>13.846153846153847</v>
      </c>
      <c r="S243" s="7">
        <f t="shared" si="929"/>
        <v>1.5384615384615385</v>
      </c>
      <c r="T243" s="33">
        <f t="shared" ref="T243:U243" si="930">IF(T639="","－",T639)</f>
        <v>22.176339285714285</v>
      </c>
      <c r="U243" s="33">
        <f t="shared" si="930"/>
        <v>70.964285714285708</v>
      </c>
    </row>
    <row r="244" spans="1:21" ht="15" customHeight="1" x14ac:dyDescent="0.2">
      <c r="A244" s="18"/>
      <c r="B244" s="26"/>
      <c r="C244" s="19" t="s">
        <v>64</v>
      </c>
      <c r="D244" s="24">
        <f t="shared" si="913"/>
        <v>111</v>
      </c>
      <c r="E244" s="5">
        <f t="shared" ref="E244:J244" si="931">IF($D244=0,0,E640/$D244*100)</f>
        <v>56.756756756756758</v>
      </c>
      <c r="F244" s="5">
        <f t="shared" si="931"/>
        <v>17.117117117117118</v>
      </c>
      <c r="G244" s="5">
        <f t="shared" si="931"/>
        <v>9.9099099099099099</v>
      </c>
      <c r="H244" s="5">
        <f t="shared" si="931"/>
        <v>9.9099099099099099</v>
      </c>
      <c r="I244" s="5">
        <f t="shared" si="931"/>
        <v>2.7027027027027026</v>
      </c>
      <c r="J244" s="5">
        <f t="shared" si="931"/>
        <v>3.6036036036036037</v>
      </c>
      <c r="K244" s="34">
        <f t="shared" ref="K244:L244" si="932">IF(K640="","－",K640)</f>
        <v>15.540484428580836</v>
      </c>
      <c r="L244" s="34">
        <f t="shared" si="932"/>
        <v>37.791632587685214</v>
      </c>
      <c r="M244" s="24">
        <f t="shared" si="916"/>
        <v>81</v>
      </c>
      <c r="N244" s="5">
        <f t="shared" ref="N244:S244" si="933">IF($M244=0,0,N640/$M244*100)</f>
        <v>80.246913580246911</v>
      </c>
      <c r="O244" s="5">
        <f t="shared" si="933"/>
        <v>1.2345679012345678</v>
      </c>
      <c r="P244" s="5">
        <f t="shared" si="933"/>
        <v>3.7037037037037033</v>
      </c>
      <c r="Q244" s="5">
        <f t="shared" si="933"/>
        <v>2.4691358024691357</v>
      </c>
      <c r="R244" s="5">
        <f t="shared" si="933"/>
        <v>7.4074074074074066</v>
      </c>
      <c r="S244" s="5">
        <f t="shared" si="933"/>
        <v>4.9382716049382713</v>
      </c>
      <c r="T244" s="34">
        <f t="shared" ref="T244:U244" si="934">IF(T640="","－",T640)</f>
        <v>12.337662337662335</v>
      </c>
      <c r="U244" s="34">
        <f t="shared" si="934"/>
        <v>79.166666666666657</v>
      </c>
    </row>
    <row r="245" spans="1:21" ht="15" customHeight="1" x14ac:dyDescent="0.2">
      <c r="A245" s="16"/>
      <c r="B245" s="105" t="s">
        <v>38</v>
      </c>
      <c r="C245" s="12" t="s">
        <v>24</v>
      </c>
      <c r="D245" s="22">
        <f t="shared" ref="D245:E245" si="935">D641</f>
        <v>697</v>
      </c>
      <c r="E245" s="4">
        <f t="shared" si="935"/>
        <v>284</v>
      </c>
      <c r="F245" s="4">
        <f>F641</f>
        <v>129</v>
      </c>
      <c r="G245" s="4">
        <f t="shared" ref="G245:I245" si="936">G641</f>
        <v>76</v>
      </c>
      <c r="H245" s="4">
        <f t="shared" si="936"/>
        <v>100</v>
      </c>
      <c r="I245" s="4">
        <f t="shared" si="936"/>
        <v>100</v>
      </c>
      <c r="J245" s="4">
        <f>J641</f>
        <v>8</v>
      </c>
      <c r="K245" s="32">
        <f>IF(K641="","－",K641)</f>
        <v>30.685736174757473</v>
      </c>
      <c r="L245" s="32">
        <f>IF(L641="","－",L641)</f>
        <v>52.203635121994814</v>
      </c>
      <c r="M245" s="22">
        <f t="shared" ref="M245:R245" si="937">M641</f>
        <v>379</v>
      </c>
      <c r="N245" s="4">
        <f t="shared" si="937"/>
        <v>302</v>
      </c>
      <c r="O245" s="4">
        <f t="shared" si="937"/>
        <v>13</v>
      </c>
      <c r="P245" s="4">
        <f t="shared" si="937"/>
        <v>17</v>
      </c>
      <c r="Q245" s="4">
        <f t="shared" si="937"/>
        <v>2</v>
      </c>
      <c r="R245" s="4">
        <f t="shared" si="937"/>
        <v>42</v>
      </c>
      <c r="S245" s="4">
        <f>S641</f>
        <v>3</v>
      </c>
      <c r="T245" s="32">
        <f>IF(T641="","－",T641)</f>
        <v>14.936173460109627</v>
      </c>
      <c r="U245" s="32">
        <f>IF(U641="","－",U641)</f>
        <v>75.891908391908373</v>
      </c>
    </row>
    <row r="246" spans="1:21" ht="15" customHeight="1" x14ac:dyDescent="0.2">
      <c r="A246" s="16"/>
      <c r="B246" s="106"/>
      <c r="C246" s="15"/>
      <c r="D246" s="14">
        <f>IF(SUM(E246:J246)&gt;100,"－",SUM(E246:J246))</f>
        <v>99.999999999999986</v>
      </c>
      <c r="E246" s="13">
        <f t="shared" ref="E246:J246" si="938">E641/$D245*100</f>
        <v>40.746054519368727</v>
      </c>
      <c r="F246" s="13">
        <f t="shared" si="938"/>
        <v>18.507890961262554</v>
      </c>
      <c r="G246" s="13">
        <f t="shared" si="938"/>
        <v>10.9038737446198</v>
      </c>
      <c r="H246" s="13">
        <f t="shared" si="938"/>
        <v>14.347202295552366</v>
      </c>
      <c r="I246" s="13">
        <f t="shared" si="938"/>
        <v>14.347202295552366</v>
      </c>
      <c r="J246" s="13">
        <f t="shared" si="938"/>
        <v>1.1477761836441895</v>
      </c>
      <c r="K246" s="14" t="s">
        <v>142</v>
      </c>
      <c r="L246" s="14" t="s">
        <v>142</v>
      </c>
      <c r="M246" s="14">
        <f>IF(SUM(N246:S246)&gt;100,"－",SUM(N246:S246))</f>
        <v>100</v>
      </c>
      <c r="N246" s="13">
        <f t="shared" ref="N246:S246" si="939">N641/$M245*100</f>
        <v>79.683377308707122</v>
      </c>
      <c r="O246" s="13">
        <f t="shared" si="939"/>
        <v>3.4300791556728232</v>
      </c>
      <c r="P246" s="13">
        <f t="shared" si="939"/>
        <v>4.4854881266490763</v>
      </c>
      <c r="Q246" s="13">
        <f t="shared" si="939"/>
        <v>0.52770448548812665</v>
      </c>
      <c r="R246" s="13">
        <f t="shared" si="939"/>
        <v>11.081794195250659</v>
      </c>
      <c r="S246" s="13">
        <f t="shared" si="939"/>
        <v>0.79155672823219003</v>
      </c>
      <c r="T246" s="14" t="s">
        <v>142</v>
      </c>
      <c r="U246" s="14" t="s">
        <v>142</v>
      </c>
    </row>
    <row r="247" spans="1:21" ht="15" customHeight="1" x14ac:dyDescent="0.2">
      <c r="A247" s="16"/>
      <c r="B247" s="106"/>
      <c r="C247" s="18" t="s">
        <v>52</v>
      </c>
      <c r="D247" s="23">
        <f>D643</f>
        <v>262</v>
      </c>
      <c r="E247" s="7">
        <f t="shared" ref="E247:J247" si="940">IF($D247=0,0,E643/$D247*100)</f>
        <v>38.549618320610683</v>
      </c>
      <c r="F247" s="7">
        <f t="shared" si="940"/>
        <v>12.977099236641221</v>
      </c>
      <c r="G247" s="7">
        <f t="shared" si="940"/>
        <v>10.305343511450381</v>
      </c>
      <c r="H247" s="7">
        <f t="shared" si="940"/>
        <v>15.267175572519085</v>
      </c>
      <c r="I247" s="7">
        <f t="shared" si="940"/>
        <v>20.992366412213741</v>
      </c>
      <c r="J247" s="7">
        <f t="shared" si="940"/>
        <v>1.9083969465648856</v>
      </c>
      <c r="K247" s="33">
        <f t="shared" ref="K247:L247" si="941">IF(K643="","－",K643)</f>
        <v>36.913238878642375</v>
      </c>
      <c r="L247" s="33">
        <f t="shared" si="941"/>
        <v>60.812194819301858</v>
      </c>
      <c r="M247" s="23">
        <f>M643</f>
        <v>126</v>
      </c>
      <c r="N247" s="7">
        <f t="shared" ref="N247:S247" si="942">IF($M247=0,0,N643/$M247*100)</f>
        <v>80.158730158730165</v>
      </c>
      <c r="O247" s="7">
        <f t="shared" si="942"/>
        <v>3.1746031746031744</v>
      </c>
      <c r="P247" s="7">
        <f t="shared" si="942"/>
        <v>3.9682539682539679</v>
      </c>
      <c r="Q247" s="7">
        <f t="shared" si="942"/>
        <v>0.79365079365079361</v>
      </c>
      <c r="R247" s="7">
        <f t="shared" si="942"/>
        <v>10.317460317460316</v>
      </c>
      <c r="S247" s="7">
        <f t="shared" si="942"/>
        <v>1.5873015873015872</v>
      </c>
      <c r="T247" s="33">
        <f t="shared" ref="T247:U247" si="943">IF(T643="","－",T643)</f>
        <v>13.784562211981566</v>
      </c>
      <c r="U247" s="33">
        <f t="shared" si="943"/>
        <v>74.316770186335404</v>
      </c>
    </row>
    <row r="248" spans="1:21" ht="15" customHeight="1" x14ac:dyDescent="0.2">
      <c r="A248" s="16"/>
      <c r="B248" s="106"/>
      <c r="C248" s="18" t="s">
        <v>60</v>
      </c>
      <c r="D248" s="23">
        <f t="shared" ref="D248:D252" si="944">D644</f>
        <v>104</v>
      </c>
      <c r="E248" s="7">
        <f t="shared" ref="E248:J248" si="945">IF($D248=0,0,E644/$D248*100)</f>
        <v>31.73076923076923</v>
      </c>
      <c r="F248" s="7">
        <f t="shared" si="945"/>
        <v>18.269230769230766</v>
      </c>
      <c r="G248" s="7">
        <f t="shared" si="945"/>
        <v>12.5</v>
      </c>
      <c r="H248" s="7">
        <f t="shared" si="945"/>
        <v>24.03846153846154</v>
      </c>
      <c r="I248" s="7">
        <f t="shared" si="945"/>
        <v>12.5</v>
      </c>
      <c r="J248" s="7">
        <f t="shared" si="945"/>
        <v>0.96153846153846156</v>
      </c>
      <c r="K248" s="33">
        <f t="shared" ref="K248:L248" si="946">IF(K644="","－",K644)</f>
        <v>35.12355363083519</v>
      </c>
      <c r="L248" s="33">
        <f t="shared" si="946"/>
        <v>51.681800342514641</v>
      </c>
      <c r="M248" s="23">
        <f t="shared" ref="M248:M252" si="947">M644</f>
        <v>65</v>
      </c>
      <c r="N248" s="7">
        <f t="shared" ref="N248:S248" si="948">IF($M248=0,0,N644/$M248*100)</f>
        <v>78.461538461538467</v>
      </c>
      <c r="O248" s="7">
        <f t="shared" si="948"/>
        <v>1.5384615384615385</v>
      </c>
      <c r="P248" s="7">
        <f t="shared" si="948"/>
        <v>7.6923076923076925</v>
      </c>
      <c r="Q248" s="7">
        <f t="shared" si="948"/>
        <v>0</v>
      </c>
      <c r="R248" s="7">
        <f t="shared" si="948"/>
        <v>12.307692307692308</v>
      </c>
      <c r="S248" s="7">
        <f t="shared" si="948"/>
        <v>0</v>
      </c>
      <c r="T248" s="33">
        <f t="shared" ref="T248:U248" si="949">IF(T644="","－",T644)</f>
        <v>16.948717948717945</v>
      </c>
      <c r="U248" s="33">
        <f t="shared" si="949"/>
        <v>78.690476190476176</v>
      </c>
    </row>
    <row r="249" spans="1:21" ht="15" customHeight="1" x14ac:dyDescent="0.2">
      <c r="A249" s="16"/>
      <c r="B249" s="106"/>
      <c r="C249" s="18" t="s">
        <v>61</v>
      </c>
      <c r="D249" s="23">
        <f t="shared" si="944"/>
        <v>72</v>
      </c>
      <c r="E249" s="7">
        <f t="shared" ref="E249:J249" si="950">IF($D249=0,0,E645/$D249*100)</f>
        <v>34.722222222222221</v>
      </c>
      <c r="F249" s="7">
        <f t="shared" si="950"/>
        <v>30.555555555555557</v>
      </c>
      <c r="G249" s="7">
        <f t="shared" si="950"/>
        <v>13.888888888888889</v>
      </c>
      <c r="H249" s="7">
        <f t="shared" si="950"/>
        <v>12.5</v>
      </c>
      <c r="I249" s="7">
        <f t="shared" si="950"/>
        <v>8.3333333333333321</v>
      </c>
      <c r="J249" s="7">
        <f t="shared" si="950"/>
        <v>0</v>
      </c>
      <c r="K249" s="33">
        <f t="shared" ref="K249:L249" si="951">IF(K645="","－",K645)</f>
        <v>28.301858082202287</v>
      </c>
      <c r="L249" s="33">
        <f t="shared" si="951"/>
        <v>43.356037913160947</v>
      </c>
      <c r="M249" s="23">
        <f t="shared" si="947"/>
        <v>47</v>
      </c>
      <c r="N249" s="7">
        <f t="shared" ref="N249:S249" si="952">IF($M249=0,0,N645/$M249*100)</f>
        <v>74.468085106382972</v>
      </c>
      <c r="O249" s="7">
        <f t="shared" si="952"/>
        <v>8.5106382978723403</v>
      </c>
      <c r="P249" s="7">
        <f t="shared" si="952"/>
        <v>2.1276595744680851</v>
      </c>
      <c r="Q249" s="7">
        <f t="shared" si="952"/>
        <v>0</v>
      </c>
      <c r="R249" s="7">
        <f t="shared" si="952"/>
        <v>14.893617021276595</v>
      </c>
      <c r="S249" s="7">
        <f t="shared" si="952"/>
        <v>0</v>
      </c>
      <c r="T249" s="33">
        <f t="shared" ref="T249:U249" si="953">IF(T645="","－",T645)</f>
        <v>18.498817966903072</v>
      </c>
      <c r="U249" s="33">
        <f t="shared" si="953"/>
        <v>72.453703703703709</v>
      </c>
    </row>
    <row r="250" spans="1:21" ht="15" customHeight="1" x14ac:dyDescent="0.2">
      <c r="A250" s="16"/>
      <c r="B250" s="25"/>
      <c r="C250" s="18" t="s">
        <v>62</v>
      </c>
      <c r="D250" s="23">
        <f t="shared" si="944"/>
        <v>39</v>
      </c>
      <c r="E250" s="7">
        <f t="shared" ref="E250:J250" si="954">IF($D250=0,0,E646/$D250*100)</f>
        <v>41.025641025641022</v>
      </c>
      <c r="F250" s="7">
        <f t="shared" si="954"/>
        <v>17.948717948717949</v>
      </c>
      <c r="G250" s="7">
        <f t="shared" si="954"/>
        <v>15.384615384615385</v>
      </c>
      <c r="H250" s="7">
        <f t="shared" si="954"/>
        <v>7.6923076923076925</v>
      </c>
      <c r="I250" s="7">
        <f t="shared" si="954"/>
        <v>17.948717948717949</v>
      </c>
      <c r="J250" s="7">
        <f t="shared" si="954"/>
        <v>0</v>
      </c>
      <c r="K250" s="33">
        <f t="shared" ref="K250:L250" si="955">IF(K646="","－",K646)</f>
        <v>30.694953194953193</v>
      </c>
      <c r="L250" s="33">
        <f t="shared" si="955"/>
        <v>52.0479641131815</v>
      </c>
      <c r="M250" s="23">
        <f t="shared" si="947"/>
        <v>22</v>
      </c>
      <c r="N250" s="7">
        <f t="shared" ref="N250:S250" si="956">IF($M250=0,0,N646/$M250*100)</f>
        <v>90.909090909090907</v>
      </c>
      <c r="O250" s="7">
        <f t="shared" si="956"/>
        <v>4.5454545454545459</v>
      </c>
      <c r="P250" s="7">
        <f t="shared" si="956"/>
        <v>0</v>
      </c>
      <c r="Q250" s="7">
        <f t="shared" si="956"/>
        <v>0</v>
      </c>
      <c r="R250" s="7">
        <f t="shared" si="956"/>
        <v>4.5454545454545459</v>
      </c>
      <c r="S250" s="7">
        <f t="shared" si="956"/>
        <v>0</v>
      </c>
      <c r="T250" s="33">
        <f t="shared" ref="T250:U250" si="957">IF(T646="","－",T646)</f>
        <v>5.4545454545454541</v>
      </c>
      <c r="U250" s="33">
        <f t="shared" si="957"/>
        <v>60</v>
      </c>
    </row>
    <row r="251" spans="1:21" ht="15" customHeight="1" x14ac:dyDescent="0.2">
      <c r="A251" s="16"/>
      <c r="B251" s="25"/>
      <c r="C251" s="18" t="s">
        <v>63</v>
      </c>
      <c r="D251" s="23">
        <f t="shared" si="944"/>
        <v>51</v>
      </c>
      <c r="E251" s="7">
        <f t="shared" ref="E251:J251" si="958">IF($D251=0,0,E647/$D251*100)</f>
        <v>45.098039215686278</v>
      </c>
      <c r="F251" s="7">
        <f t="shared" si="958"/>
        <v>23.52941176470588</v>
      </c>
      <c r="G251" s="7">
        <f t="shared" si="958"/>
        <v>11.76470588235294</v>
      </c>
      <c r="H251" s="7">
        <f t="shared" si="958"/>
        <v>9.8039215686274517</v>
      </c>
      <c r="I251" s="7">
        <f t="shared" si="958"/>
        <v>9.8039215686274517</v>
      </c>
      <c r="J251" s="7">
        <f t="shared" si="958"/>
        <v>0</v>
      </c>
      <c r="K251" s="33">
        <f t="shared" ref="K251:L251" si="959">IF(K647="","－",K647)</f>
        <v>23.836185037373493</v>
      </c>
      <c r="L251" s="33">
        <f t="shared" si="959"/>
        <v>43.415908460930289</v>
      </c>
      <c r="M251" s="23">
        <f t="shared" si="947"/>
        <v>43</v>
      </c>
      <c r="N251" s="7">
        <f t="shared" ref="N251:S251" si="960">IF($M251=0,0,N647/$M251*100)</f>
        <v>79.069767441860463</v>
      </c>
      <c r="O251" s="7">
        <f t="shared" si="960"/>
        <v>4.6511627906976747</v>
      </c>
      <c r="P251" s="7">
        <f t="shared" si="960"/>
        <v>2.3255813953488373</v>
      </c>
      <c r="Q251" s="7">
        <f t="shared" si="960"/>
        <v>0</v>
      </c>
      <c r="R251" s="7">
        <f t="shared" si="960"/>
        <v>11.627906976744185</v>
      </c>
      <c r="S251" s="7">
        <f t="shared" si="960"/>
        <v>2.3255813953488373</v>
      </c>
      <c r="T251" s="33">
        <f t="shared" ref="T251:U251" si="961">IF(T647="","－",T647)</f>
        <v>15.201465201465201</v>
      </c>
      <c r="U251" s="33">
        <f t="shared" si="961"/>
        <v>79.807692307692307</v>
      </c>
    </row>
    <row r="252" spans="1:21" ht="15" customHeight="1" x14ac:dyDescent="0.2">
      <c r="A252" s="17"/>
      <c r="B252" s="26"/>
      <c r="C252" s="19" t="s">
        <v>64</v>
      </c>
      <c r="D252" s="24">
        <f t="shared" si="944"/>
        <v>169</v>
      </c>
      <c r="E252" s="5">
        <f t="shared" ref="E252:J252" si="962">IF($D252=0,0,E648/$D252*100)</f>
        <v>50.887573964497044</v>
      </c>
      <c r="F252" s="5">
        <f t="shared" si="962"/>
        <v>20.710059171597635</v>
      </c>
      <c r="G252" s="5">
        <f t="shared" si="962"/>
        <v>8.2840236686390547</v>
      </c>
      <c r="H252" s="5">
        <f t="shared" si="962"/>
        <v>10.650887573964498</v>
      </c>
      <c r="I252" s="5">
        <f t="shared" si="962"/>
        <v>8.2840236686390547</v>
      </c>
      <c r="J252" s="5">
        <f t="shared" si="962"/>
        <v>1.1834319526627219</v>
      </c>
      <c r="K252" s="34">
        <f t="shared" ref="K252:L252" si="963">IF(K648="","－",K648)</f>
        <v>21.48240368379038</v>
      </c>
      <c r="L252" s="34">
        <f t="shared" si="963"/>
        <v>44.290881669049305</v>
      </c>
      <c r="M252" s="24">
        <f t="shared" si="947"/>
        <v>76</v>
      </c>
      <c r="N252" s="5">
        <f t="shared" ref="N252:S252" si="964">IF($M252=0,0,N648/$M252*100)</f>
        <v>80.26315789473685</v>
      </c>
      <c r="O252" s="5">
        <f t="shared" si="964"/>
        <v>1.3157894736842104</v>
      </c>
      <c r="P252" s="5">
        <f t="shared" si="964"/>
        <v>6.5789473684210522</v>
      </c>
      <c r="Q252" s="5">
        <f t="shared" si="964"/>
        <v>1.3157894736842104</v>
      </c>
      <c r="R252" s="5">
        <f t="shared" si="964"/>
        <v>10.526315789473683</v>
      </c>
      <c r="S252" s="5">
        <f t="shared" si="964"/>
        <v>0</v>
      </c>
      <c r="T252" s="34">
        <f t="shared" ref="T252:U252" si="965">IF(T648="","－",T648)</f>
        <v>15.488721804511277</v>
      </c>
      <c r="U252" s="34">
        <f t="shared" si="965"/>
        <v>78.476190476190467</v>
      </c>
    </row>
    <row r="253" spans="1:21" ht="15" customHeight="1" x14ac:dyDescent="0.2">
      <c r="A253" s="11" t="s">
        <v>187</v>
      </c>
      <c r="B253" s="6" t="s">
        <v>23</v>
      </c>
      <c r="C253" s="12" t="s">
        <v>24</v>
      </c>
      <c r="D253" s="22">
        <f t="shared" ref="D253:E253" si="966">D649</f>
        <v>825</v>
      </c>
      <c r="E253" s="4">
        <f t="shared" si="966"/>
        <v>218</v>
      </c>
      <c r="F253" s="4">
        <f>F649</f>
        <v>286</v>
      </c>
      <c r="G253" s="4">
        <f t="shared" ref="G253:I253" si="967">G649</f>
        <v>110</v>
      </c>
      <c r="H253" s="4">
        <f t="shared" si="967"/>
        <v>98</v>
      </c>
      <c r="I253" s="4">
        <f t="shared" si="967"/>
        <v>104</v>
      </c>
      <c r="J253" s="4">
        <f>J649</f>
        <v>9</v>
      </c>
      <c r="K253" s="32">
        <f>IF(K649="","－",K649)</f>
        <v>30.621679096662721</v>
      </c>
      <c r="L253" s="32">
        <f>IF(L649="","－",L649)</f>
        <v>41.784766125212009</v>
      </c>
      <c r="M253" s="22">
        <f t="shared" ref="M253:R253" si="968">M649</f>
        <v>614</v>
      </c>
      <c r="N253" s="4">
        <f t="shared" si="968"/>
        <v>383</v>
      </c>
      <c r="O253" s="4">
        <f t="shared" si="968"/>
        <v>45</v>
      </c>
      <c r="P253" s="4">
        <f t="shared" si="968"/>
        <v>55</v>
      </c>
      <c r="Q253" s="4">
        <f t="shared" si="968"/>
        <v>42</v>
      </c>
      <c r="R253" s="4">
        <f t="shared" si="968"/>
        <v>76</v>
      </c>
      <c r="S253" s="4">
        <f>S649</f>
        <v>13</v>
      </c>
      <c r="T253" s="32">
        <f>IF(T649="","－",T649)</f>
        <v>25.651470515598287</v>
      </c>
      <c r="U253" s="32">
        <f>IF(U649="","－",U649)</f>
        <v>70.718044861809958</v>
      </c>
    </row>
    <row r="254" spans="1:21" ht="15" customHeight="1" x14ac:dyDescent="0.2">
      <c r="A254" s="104" t="s">
        <v>188</v>
      </c>
      <c r="B254" s="6" t="s">
        <v>41</v>
      </c>
      <c r="C254" s="15"/>
      <c r="D254" s="14">
        <f>IF(SUM(E254:J254)&gt;100,"－",SUM(E254:J254))</f>
        <v>100</v>
      </c>
      <c r="E254" s="13">
        <f t="shared" ref="E254:J254" si="969">E649/$D253*100</f>
        <v>26.424242424242422</v>
      </c>
      <c r="F254" s="13">
        <f t="shared" si="969"/>
        <v>34.666666666666671</v>
      </c>
      <c r="G254" s="13">
        <f t="shared" si="969"/>
        <v>13.333333333333334</v>
      </c>
      <c r="H254" s="13">
        <f t="shared" si="969"/>
        <v>11.878787878787879</v>
      </c>
      <c r="I254" s="13">
        <f t="shared" si="969"/>
        <v>12.606060606060607</v>
      </c>
      <c r="J254" s="13">
        <f t="shared" si="969"/>
        <v>1.0909090909090911</v>
      </c>
      <c r="K254" s="14" t="s">
        <v>142</v>
      </c>
      <c r="L254" s="14" t="s">
        <v>142</v>
      </c>
      <c r="M254" s="14">
        <f>IF(SUM(N254:S254)&gt;100,"－",SUM(N254:S254))</f>
        <v>100</v>
      </c>
      <c r="N254" s="13">
        <f t="shared" ref="N254:S254" si="970">N649/$M253*100</f>
        <v>62.377850162866451</v>
      </c>
      <c r="O254" s="13">
        <f t="shared" si="970"/>
        <v>7.3289902280130299</v>
      </c>
      <c r="P254" s="13">
        <f t="shared" si="970"/>
        <v>8.9576547231270354</v>
      </c>
      <c r="Q254" s="13">
        <f t="shared" si="970"/>
        <v>6.8403908794788277</v>
      </c>
      <c r="R254" s="13">
        <f t="shared" si="970"/>
        <v>12.37785016286645</v>
      </c>
      <c r="S254" s="13">
        <f t="shared" si="970"/>
        <v>2.1172638436482085</v>
      </c>
      <c r="T254" s="14" t="s">
        <v>142</v>
      </c>
      <c r="U254" s="14" t="s">
        <v>142</v>
      </c>
    </row>
    <row r="255" spans="1:21" ht="15" customHeight="1" x14ac:dyDescent="0.2">
      <c r="A255" s="104"/>
      <c r="B255" s="6" t="s">
        <v>27</v>
      </c>
      <c r="C255" s="18" t="s">
        <v>52</v>
      </c>
      <c r="D255" s="23">
        <f>D651</f>
        <v>657</v>
      </c>
      <c r="E255" s="7">
        <f t="shared" ref="E255:J255" si="971">IF($D255=0,0,E651/$D255*100)</f>
        <v>21.613394216133941</v>
      </c>
      <c r="F255" s="7">
        <f t="shared" si="971"/>
        <v>36.529680365296798</v>
      </c>
      <c r="G255" s="7">
        <f t="shared" si="971"/>
        <v>14.764079147640791</v>
      </c>
      <c r="H255" s="7">
        <f t="shared" si="971"/>
        <v>13.08980213089802</v>
      </c>
      <c r="I255" s="7">
        <f t="shared" si="971"/>
        <v>13.08980213089802</v>
      </c>
      <c r="J255" s="7">
        <f t="shared" si="971"/>
        <v>0.91324200913242004</v>
      </c>
      <c r="K255" s="33">
        <f t="shared" ref="K255:L255" si="972">IF(K651="","－",K651)</f>
        <v>32.743910810033555</v>
      </c>
      <c r="L255" s="33">
        <f t="shared" si="972"/>
        <v>41.878754297312071</v>
      </c>
      <c r="M255" s="23">
        <f>M651</f>
        <v>504</v>
      </c>
      <c r="N255" s="7">
        <f t="shared" ref="N255:S255" si="973">IF($M255=0,0,N651/$M255*100)</f>
        <v>64.88095238095238</v>
      </c>
      <c r="O255" s="7">
        <f t="shared" si="973"/>
        <v>6.5476190476190483</v>
      </c>
      <c r="P255" s="7">
        <f t="shared" si="973"/>
        <v>7.7380952380952381</v>
      </c>
      <c r="Q255" s="7">
        <f t="shared" si="973"/>
        <v>6.3492063492063489</v>
      </c>
      <c r="R255" s="7">
        <f t="shared" si="973"/>
        <v>12.698412698412698</v>
      </c>
      <c r="S255" s="7">
        <f t="shared" si="973"/>
        <v>1.7857142857142856</v>
      </c>
      <c r="T255" s="33">
        <f t="shared" ref="T255:U255" si="974">IF(T651="","－",T651)</f>
        <v>24.466529806101995</v>
      </c>
      <c r="U255" s="33">
        <f t="shared" si="974"/>
        <v>72.088882464407675</v>
      </c>
    </row>
    <row r="256" spans="1:21" ht="15" customHeight="1" x14ac:dyDescent="0.2">
      <c r="A256" s="104"/>
      <c r="B256" s="6" t="s">
        <v>43</v>
      </c>
      <c r="C256" s="18" t="s">
        <v>189</v>
      </c>
      <c r="D256" s="23">
        <f t="shared" ref="D256:D260" si="975">D652</f>
        <v>23</v>
      </c>
      <c r="E256" s="7">
        <f t="shared" ref="E256:J256" si="976">IF($D256=0,0,E652/$D256*100)</f>
        <v>39.130434782608695</v>
      </c>
      <c r="F256" s="7">
        <f t="shared" si="976"/>
        <v>21.739130434782609</v>
      </c>
      <c r="G256" s="7">
        <f t="shared" si="976"/>
        <v>8.695652173913043</v>
      </c>
      <c r="H256" s="7">
        <f t="shared" si="976"/>
        <v>4.3478260869565215</v>
      </c>
      <c r="I256" s="7">
        <f t="shared" si="976"/>
        <v>21.739130434782609</v>
      </c>
      <c r="J256" s="7">
        <f t="shared" si="976"/>
        <v>4.3478260869565215</v>
      </c>
      <c r="K256" s="33">
        <f t="shared" ref="K256:L256" si="977">IF(K652="","－",K652)</f>
        <v>32.852649845617186</v>
      </c>
      <c r="L256" s="33">
        <f t="shared" si="977"/>
        <v>55.59679204642908</v>
      </c>
      <c r="M256" s="23">
        <f t="shared" ref="M256:M260" si="978">M652</f>
        <v>12</v>
      </c>
      <c r="N256" s="7">
        <f t="shared" ref="N256:S256" si="979">IF($M256=0,0,N652/$M256*100)</f>
        <v>58.333333333333336</v>
      </c>
      <c r="O256" s="7">
        <f t="shared" si="979"/>
        <v>33.333333333333329</v>
      </c>
      <c r="P256" s="7">
        <f t="shared" si="979"/>
        <v>8.3333333333333321</v>
      </c>
      <c r="Q256" s="7">
        <f t="shared" si="979"/>
        <v>0</v>
      </c>
      <c r="R256" s="7">
        <f t="shared" si="979"/>
        <v>0</v>
      </c>
      <c r="S256" s="7">
        <f t="shared" si="979"/>
        <v>0</v>
      </c>
      <c r="T256" s="33">
        <f t="shared" ref="T256:U256" si="980">IF(T652="","－",T652)</f>
        <v>13.240740740740742</v>
      </c>
      <c r="U256" s="33">
        <f t="shared" si="980"/>
        <v>31.777777777777782</v>
      </c>
    </row>
    <row r="257" spans="1:21" ht="15" customHeight="1" x14ac:dyDescent="0.2">
      <c r="A257" s="16"/>
      <c r="B257" s="6"/>
      <c r="C257" s="18" t="s">
        <v>190</v>
      </c>
      <c r="D257" s="23">
        <f t="shared" si="975"/>
        <v>25</v>
      </c>
      <c r="E257" s="7">
        <f t="shared" ref="E257:J257" si="981">IF($D257=0,0,E653/$D257*100)</f>
        <v>24</v>
      </c>
      <c r="F257" s="7">
        <f t="shared" si="981"/>
        <v>48</v>
      </c>
      <c r="G257" s="7">
        <f t="shared" si="981"/>
        <v>8</v>
      </c>
      <c r="H257" s="7">
        <f t="shared" si="981"/>
        <v>8</v>
      </c>
      <c r="I257" s="7">
        <f t="shared" si="981"/>
        <v>12</v>
      </c>
      <c r="J257" s="7">
        <f t="shared" si="981"/>
        <v>0</v>
      </c>
      <c r="K257" s="33">
        <f t="shared" ref="K257:L257" si="982">IF(K653="","－",K653)</f>
        <v>26.866612669522887</v>
      </c>
      <c r="L257" s="33">
        <f t="shared" si="982"/>
        <v>35.350806144109065</v>
      </c>
      <c r="M257" s="23">
        <f t="shared" si="978"/>
        <v>23</v>
      </c>
      <c r="N257" s="7">
        <f t="shared" ref="N257:S257" si="983">IF($M257=0,0,N653/$M257*100)</f>
        <v>65.217391304347828</v>
      </c>
      <c r="O257" s="7">
        <f t="shared" si="983"/>
        <v>4.3478260869565215</v>
      </c>
      <c r="P257" s="7">
        <f t="shared" si="983"/>
        <v>0</v>
      </c>
      <c r="Q257" s="7">
        <f t="shared" si="983"/>
        <v>8.695652173913043</v>
      </c>
      <c r="R257" s="7">
        <f t="shared" si="983"/>
        <v>13.043478260869565</v>
      </c>
      <c r="S257" s="7">
        <f t="shared" si="983"/>
        <v>8.695652173913043</v>
      </c>
      <c r="T257" s="33">
        <f t="shared" ref="T257:U257" si="984">IF(T653="","－",T653)</f>
        <v>22.579031612645061</v>
      </c>
      <c r="U257" s="33">
        <f t="shared" si="984"/>
        <v>79.026610644257701</v>
      </c>
    </row>
    <row r="258" spans="1:21" ht="15" customHeight="1" x14ac:dyDescent="0.2">
      <c r="A258" s="16"/>
      <c r="B258" s="6"/>
      <c r="C258" s="18" t="s">
        <v>191</v>
      </c>
      <c r="D258" s="23">
        <f t="shared" si="975"/>
        <v>34</v>
      </c>
      <c r="E258" s="7">
        <f t="shared" ref="E258:J258" si="985">IF($D258=0,0,E654/$D258*100)</f>
        <v>26.47058823529412</v>
      </c>
      <c r="F258" s="7">
        <f t="shared" si="985"/>
        <v>32.352941176470587</v>
      </c>
      <c r="G258" s="7">
        <f t="shared" si="985"/>
        <v>5.8823529411764701</v>
      </c>
      <c r="H258" s="7">
        <f t="shared" si="985"/>
        <v>14.705882352941178</v>
      </c>
      <c r="I258" s="7">
        <f t="shared" si="985"/>
        <v>20.588235294117645</v>
      </c>
      <c r="J258" s="7">
        <f t="shared" si="985"/>
        <v>0</v>
      </c>
      <c r="K258" s="33">
        <f t="shared" ref="K258:L258" si="986">IF(K654="","－",K654)</f>
        <v>35.954576469282344</v>
      </c>
      <c r="L258" s="33">
        <f t="shared" si="986"/>
        <v>48.898223998223983</v>
      </c>
      <c r="M258" s="23">
        <f t="shared" si="978"/>
        <v>28</v>
      </c>
      <c r="N258" s="7">
        <f t="shared" ref="N258:S258" si="987">IF($M258=0,0,N654/$M258*100)</f>
        <v>50</v>
      </c>
      <c r="O258" s="7">
        <f t="shared" si="987"/>
        <v>14.285714285714285</v>
      </c>
      <c r="P258" s="7">
        <f t="shared" si="987"/>
        <v>7.1428571428571423</v>
      </c>
      <c r="Q258" s="7">
        <f t="shared" si="987"/>
        <v>10.714285714285714</v>
      </c>
      <c r="R258" s="7">
        <f t="shared" si="987"/>
        <v>14.285714285714285</v>
      </c>
      <c r="S258" s="7">
        <f t="shared" si="987"/>
        <v>3.5714285714285712</v>
      </c>
      <c r="T258" s="33">
        <f t="shared" ref="T258:U258" si="988">IF(T654="","－",T654)</f>
        <v>32.228101116990011</v>
      </c>
      <c r="U258" s="33">
        <f t="shared" si="988"/>
        <v>66.935286935286939</v>
      </c>
    </row>
    <row r="259" spans="1:21" ht="15" customHeight="1" x14ac:dyDescent="0.2">
      <c r="A259" s="16"/>
      <c r="B259" s="6"/>
      <c r="C259" s="18" t="s">
        <v>192</v>
      </c>
      <c r="D259" s="23">
        <f t="shared" si="975"/>
        <v>37</v>
      </c>
      <c r="E259" s="7">
        <f t="shared" ref="E259:J259" si="989">IF($D259=0,0,E655/$D259*100)</f>
        <v>29.72972972972973</v>
      </c>
      <c r="F259" s="7">
        <f t="shared" si="989"/>
        <v>40.54054054054054</v>
      </c>
      <c r="G259" s="7">
        <f t="shared" si="989"/>
        <v>18.918918918918919</v>
      </c>
      <c r="H259" s="7">
        <f t="shared" si="989"/>
        <v>5.4054054054054053</v>
      </c>
      <c r="I259" s="7">
        <f t="shared" si="989"/>
        <v>5.4054054054054053</v>
      </c>
      <c r="J259" s="7">
        <f t="shared" si="989"/>
        <v>0</v>
      </c>
      <c r="K259" s="33">
        <f t="shared" ref="K259:L259" si="990">IF(K655="","－",K655)</f>
        <v>20.8799745454529</v>
      </c>
      <c r="L259" s="33">
        <f t="shared" si="990"/>
        <v>29.713809930067587</v>
      </c>
      <c r="M259" s="23">
        <f t="shared" si="978"/>
        <v>34</v>
      </c>
      <c r="N259" s="7">
        <f t="shared" ref="N259:S259" si="991">IF($M259=0,0,N655/$M259*100)</f>
        <v>29.411764705882355</v>
      </c>
      <c r="O259" s="7">
        <f t="shared" si="991"/>
        <v>5.8823529411764701</v>
      </c>
      <c r="P259" s="7">
        <f t="shared" si="991"/>
        <v>35.294117647058826</v>
      </c>
      <c r="Q259" s="7">
        <f t="shared" si="991"/>
        <v>14.705882352941178</v>
      </c>
      <c r="R259" s="7">
        <f t="shared" si="991"/>
        <v>11.76470588235294</v>
      </c>
      <c r="S259" s="7">
        <f t="shared" si="991"/>
        <v>2.9411764705882351</v>
      </c>
      <c r="T259" s="33">
        <f t="shared" ref="T259:U259" si="992">IF(T655="","－",T655)</f>
        <v>48.809926553765202</v>
      </c>
      <c r="U259" s="33">
        <f t="shared" si="992"/>
        <v>70.031633751054429</v>
      </c>
    </row>
    <row r="260" spans="1:21" ht="15" customHeight="1" x14ac:dyDescent="0.2">
      <c r="A260" s="16"/>
      <c r="B260" s="6"/>
      <c r="C260" s="19" t="s">
        <v>34</v>
      </c>
      <c r="D260" s="23">
        <f t="shared" si="975"/>
        <v>49</v>
      </c>
      <c r="E260" s="7">
        <f t="shared" ref="E260:J260" si="993">IF($D260=0,0,E656/$D260*100)</f>
        <v>83.673469387755105</v>
      </c>
      <c r="F260" s="7">
        <f t="shared" si="993"/>
        <v>6.1224489795918364</v>
      </c>
      <c r="G260" s="7">
        <f t="shared" si="993"/>
        <v>0</v>
      </c>
      <c r="H260" s="7">
        <f t="shared" si="993"/>
        <v>4.0816326530612246</v>
      </c>
      <c r="I260" s="7">
        <f t="shared" si="993"/>
        <v>2.0408163265306123</v>
      </c>
      <c r="J260" s="7">
        <f t="shared" si="993"/>
        <v>4.0816326530612246</v>
      </c>
      <c r="K260" s="33">
        <f t="shared" ref="K260:L260" si="994">IF(K656="","－",K656)</f>
        <v>5.9907645545943415</v>
      </c>
      <c r="L260" s="33">
        <f t="shared" si="994"/>
        <v>46.927655677655679</v>
      </c>
      <c r="M260" s="23">
        <f t="shared" si="978"/>
        <v>13</v>
      </c>
      <c r="N260" s="7">
        <f t="shared" ref="N260:S260" si="995">IF($M260=0,0,N656/$M260*100)</f>
        <v>76.923076923076934</v>
      </c>
      <c r="O260" s="7">
        <f t="shared" si="995"/>
        <v>7.6923076923076925</v>
      </c>
      <c r="P260" s="7">
        <f t="shared" si="995"/>
        <v>7.6923076923076925</v>
      </c>
      <c r="Q260" s="7">
        <f t="shared" si="995"/>
        <v>0</v>
      </c>
      <c r="R260" s="7">
        <f t="shared" si="995"/>
        <v>7.6923076923076925</v>
      </c>
      <c r="S260" s="7">
        <f t="shared" si="995"/>
        <v>0</v>
      </c>
      <c r="T260" s="33">
        <f t="shared" ref="T260:U260" si="996">IF(T656="","－",T656)</f>
        <v>14.743589743589743</v>
      </c>
      <c r="U260" s="33">
        <f t="shared" si="996"/>
        <v>63.888888888888886</v>
      </c>
    </row>
    <row r="261" spans="1:21" ht="15" customHeight="1" x14ac:dyDescent="0.2">
      <c r="A261" s="16"/>
      <c r="B261" s="30" t="s">
        <v>35</v>
      </c>
      <c r="C261" s="12" t="s">
        <v>24</v>
      </c>
      <c r="D261" s="22">
        <f t="shared" ref="D261:E261" si="997">D657</f>
        <v>529</v>
      </c>
      <c r="E261" s="4">
        <f t="shared" si="997"/>
        <v>286</v>
      </c>
      <c r="F261" s="4">
        <f>F657</f>
        <v>93</v>
      </c>
      <c r="G261" s="4">
        <f t="shared" ref="G261:I261" si="998">G657</f>
        <v>46</v>
      </c>
      <c r="H261" s="4">
        <f t="shared" si="998"/>
        <v>61</v>
      </c>
      <c r="I261" s="4">
        <f t="shared" si="998"/>
        <v>34</v>
      </c>
      <c r="J261" s="4">
        <f>J657</f>
        <v>9</v>
      </c>
      <c r="K261" s="32">
        <f>IF(K657="","－",K657)</f>
        <v>19.415272730475749</v>
      </c>
      <c r="L261" s="32">
        <f>IF(L657="","－",L657)</f>
        <v>43.145050512168332</v>
      </c>
      <c r="M261" s="22">
        <f t="shared" ref="M261:R261" si="999">M657</f>
        <v>363</v>
      </c>
      <c r="N261" s="4">
        <f t="shared" si="999"/>
        <v>294</v>
      </c>
      <c r="O261" s="4">
        <f t="shared" si="999"/>
        <v>13</v>
      </c>
      <c r="P261" s="4">
        <f t="shared" si="999"/>
        <v>14</v>
      </c>
      <c r="Q261" s="4">
        <f t="shared" si="999"/>
        <v>5</v>
      </c>
      <c r="R261" s="4">
        <f t="shared" si="999"/>
        <v>27</v>
      </c>
      <c r="S261" s="4">
        <f>S657</f>
        <v>10</v>
      </c>
      <c r="T261" s="32">
        <f>IF(T657="","－",T657)</f>
        <v>12.047641530644363</v>
      </c>
      <c r="U261" s="32">
        <f>IF(U657="","－",U657)</f>
        <v>72.081651869787464</v>
      </c>
    </row>
    <row r="262" spans="1:21" ht="15" customHeight="1" x14ac:dyDescent="0.2">
      <c r="A262" s="16"/>
      <c r="B262" s="25" t="s">
        <v>36</v>
      </c>
      <c r="C262" s="15"/>
      <c r="D262" s="14">
        <f>IF(SUM(E262:J262)&gt;100,"－",SUM(E262:J262))</f>
        <v>100.00000000000001</v>
      </c>
      <c r="E262" s="13">
        <f t="shared" ref="E262:J262" si="1000">E657/$D261*100</f>
        <v>54.06427221172023</v>
      </c>
      <c r="F262" s="13">
        <f t="shared" si="1000"/>
        <v>17.580340264650285</v>
      </c>
      <c r="G262" s="13">
        <f t="shared" si="1000"/>
        <v>8.695652173913043</v>
      </c>
      <c r="H262" s="13">
        <f t="shared" si="1000"/>
        <v>11.531190926275993</v>
      </c>
      <c r="I262" s="13">
        <f t="shared" si="1000"/>
        <v>6.4272211720226844</v>
      </c>
      <c r="J262" s="13">
        <f t="shared" si="1000"/>
        <v>1.7013232514177694</v>
      </c>
      <c r="K262" s="14" t="s">
        <v>142</v>
      </c>
      <c r="L262" s="14" t="s">
        <v>142</v>
      </c>
      <c r="M262" s="14">
        <f>IF(SUM(N262:S262)&gt;100,"－",SUM(N262:S262))</f>
        <v>99.999999999999986</v>
      </c>
      <c r="N262" s="13">
        <f t="shared" ref="N262:S262" si="1001">N657/$M261*100</f>
        <v>80.991735537190081</v>
      </c>
      <c r="O262" s="13">
        <f t="shared" si="1001"/>
        <v>3.5812672176308542</v>
      </c>
      <c r="P262" s="13">
        <f t="shared" si="1001"/>
        <v>3.8567493112947657</v>
      </c>
      <c r="Q262" s="13">
        <f t="shared" si="1001"/>
        <v>1.3774104683195594</v>
      </c>
      <c r="R262" s="13">
        <f t="shared" si="1001"/>
        <v>7.4380165289256199</v>
      </c>
      <c r="S262" s="13">
        <f t="shared" si="1001"/>
        <v>2.7548209366391188</v>
      </c>
      <c r="T262" s="14" t="s">
        <v>142</v>
      </c>
      <c r="U262" s="14" t="s">
        <v>142</v>
      </c>
    </row>
    <row r="263" spans="1:21" ht="15" customHeight="1" x14ac:dyDescent="0.2">
      <c r="A263" s="16"/>
      <c r="B263" s="25" t="s">
        <v>37</v>
      </c>
      <c r="C263" s="18" t="s">
        <v>52</v>
      </c>
      <c r="D263" s="23">
        <f>D659</f>
        <v>436</v>
      </c>
      <c r="E263" s="7">
        <f t="shared" ref="E263:J263" si="1002">IF($D263=0,0,E659/$D263*100)</f>
        <v>54.587155963302749</v>
      </c>
      <c r="F263" s="7">
        <f t="shared" si="1002"/>
        <v>16.513761467889911</v>
      </c>
      <c r="G263" s="7">
        <f t="shared" si="1002"/>
        <v>8.486238532110093</v>
      </c>
      <c r="H263" s="7">
        <f t="shared" si="1002"/>
        <v>12.844036697247708</v>
      </c>
      <c r="I263" s="7">
        <f t="shared" si="1002"/>
        <v>6.6513761467889916</v>
      </c>
      <c r="J263" s="7">
        <f t="shared" si="1002"/>
        <v>0.91743119266055051</v>
      </c>
      <c r="K263" s="33">
        <f t="shared" ref="K263:L263" si="1003">IF(K659="","－",K659)</f>
        <v>19.965752996207502</v>
      </c>
      <c r="L263" s="33">
        <f t="shared" si="1003"/>
        <v>44.459821104956916</v>
      </c>
      <c r="M263" s="23">
        <f>M659</f>
        <v>286</v>
      </c>
      <c r="N263" s="7">
        <f t="shared" ref="N263:S263" si="1004">IF($M263=0,0,N659/$M263*100)</f>
        <v>83.216783216783213</v>
      </c>
      <c r="O263" s="7">
        <f t="shared" si="1004"/>
        <v>2.4475524475524475</v>
      </c>
      <c r="P263" s="7">
        <f t="shared" si="1004"/>
        <v>3.8461538461538463</v>
      </c>
      <c r="Q263" s="7">
        <f t="shared" si="1004"/>
        <v>1.048951048951049</v>
      </c>
      <c r="R263" s="7">
        <f t="shared" si="1004"/>
        <v>6.6433566433566433</v>
      </c>
      <c r="S263" s="7">
        <f t="shared" si="1004"/>
        <v>2.7972027972027971</v>
      </c>
      <c r="T263" s="33">
        <f t="shared" ref="T263:U263" si="1005">IF(T659="","－",T659)</f>
        <v>10.694158958547447</v>
      </c>
      <c r="U263" s="33">
        <f t="shared" si="1005"/>
        <v>74.324404761904759</v>
      </c>
    </row>
    <row r="264" spans="1:21" ht="15" customHeight="1" x14ac:dyDescent="0.2">
      <c r="A264" s="16"/>
      <c r="B264" s="25"/>
      <c r="C264" s="18" t="s">
        <v>189</v>
      </c>
      <c r="D264" s="23">
        <f t="shared" ref="D264:D268" si="1006">D660</f>
        <v>16</v>
      </c>
      <c r="E264" s="7">
        <f t="shared" ref="E264:J264" si="1007">IF($D264=0,0,E660/$D264*100)</f>
        <v>25</v>
      </c>
      <c r="F264" s="7">
        <f t="shared" si="1007"/>
        <v>12.5</v>
      </c>
      <c r="G264" s="7">
        <f t="shared" si="1007"/>
        <v>25</v>
      </c>
      <c r="H264" s="7">
        <f t="shared" si="1007"/>
        <v>12.5</v>
      </c>
      <c r="I264" s="7">
        <f t="shared" si="1007"/>
        <v>18.75</v>
      </c>
      <c r="J264" s="7">
        <f t="shared" si="1007"/>
        <v>6.25</v>
      </c>
      <c r="K264" s="33">
        <f t="shared" ref="K264:L264" si="1008">IF(K660="","－",K660)</f>
        <v>38.393162393162392</v>
      </c>
      <c r="L264" s="33">
        <f t="shared" si="1008"/>
        <v>52.354312354312356</v>
      </c>
      <c r="M264" s="23">
        <f t="shared" ref="M264:M268" si="1009">M660</f>
        <v>13</v>
      </c>
      <c r="N264" s="7">
        <f t="shared" ref="N264:S264" si="1010">IF($M264=0,0,N660/$M264*100)</f>
        <v>53.846153846153847</v>
      </c>
      <c r="O264" s="7">
        <f t="shared" si="1010"/>
        <v>15.384615384615385</v>
      </c>
      <c r="P264" s="7">
        <f t="shared" si="1010"/>
        <v>7.6923076923076925</v>
      </c>
      <c r="Q264" s="7">
        <f t="shared" si="1010"/>
        <v>0</v>
      </c>
      <c r="R264" s="7">
        <f t="shared" si="1010"/>
        <v>15.384615384615385</v>
      </c>
      <c r="S264" s="7">
        <f t="shared" si="1010"/>
        <v>7.6923076923076925</v>
      </c>
      <c r="T264" s="33">
        <f t="shared" ref="T264:U264" si="1011">IF(T660="","－",T660)</f>
        <v>25.277777777777775</v>
      </c>
      <c r="U264" s="33">
        <f t="shared" si="1011"/>
        <v>60.666666666666664</v>
      </c>
    </row>
    <row r="265" spans="1:21" ht="15" customHeight="1" x14ac:dyDescent="0.2">
      <c r="A265" s="16"/>
      <c r="B265" s="25"/>
      <c r="C265" s="18" t="s">
        <v>190</v>
      </c>
      <c r="D265" s="23">
        <f t="shared" si="1006"/>
        <v>8</v>
      </c>
      <c r="E265" s="7">
        <f t="shared" ref="E265:J265" si="1012">IF($D265=0,0,E661/$D265*100)</f>
        <v>50</v>
      </c>
      <c r="F265" s="7">
        <f t="shared" si="1012"/>
        <v>25</v>
      </c>
      <c r="G265" s="7">
        <f t="shared" si="1012"/>
        <v>0</v>
      </c>
      <c r="H265" s="7">
        <f t="shared" si="1012"/>
        <v>12.5</v>
      </c>
      <c r="I265" s="7">
        <f t="shared" si="1012"/>
        <v>0</v>
      </c>
      <c r="J265" s="7">
        <f t="shared" si="1012"/>
        <v>12.5</v>
      </c>
      <c r="K265" s="33">
        <f t="shared" ref="K265:L265" si="1013">IF(K661="","－",K661)</f>
        <v>14.88095238095238</v>
      </c>
      <c r="L265" s="33">
        <f t="shared" si="1013"/>
        <v>34.722222222222221</v>
      </c>
      <c r="M265" s="23">
        <f t="shared" si="1009"/>
        <v>7</v>
      </c>
      <c r="N265" s="7">
        <f t="shared" ref="N265:S265" si="1014">IF($M265=0,0,N661/$M265*100)</f>
        <v>85.714285714285708</v>
      </c>
      <c r="O265" s="7">
        <f t="shared" si="1014"/>
        <v>0</v>
      </c>
      <c r="P265" s="7">
        <f t="shared" si="1014"/>
        <v>14.285714285714285</v>
      </c>
      <c r="Q265" s="7">
        <f t="shared" si="1014"/>
        <v>0</v>
      </c>
      <c r="R265" s="7">
        <f t="shared" si="1014"/>
        <v>0</v>
      </c>
      <c r="S265" s="7">
        <f t="shared" si="1014"/>
        <v>0</v>
      </c>
      <c r="T265" s="33">
        <f t="shared" ref="T265:U265" si="1015">IF(T661="","－",T661)</f>
        <v>9.5238095238095219</v>
      </c>
      <c r="U265" s="33">
        <f t="shared" si="1015"/>
        <v>66.666666666666657</v>
      </c>
    </row>
    <row r="266" spans="1:21" ht="15" customHeight="1" x14ac:dyDescent="0.2">
      <c r="A266" s="16"/>
      <c r="B266" s="25"/>
      <c r="C266" s="18" t="s">
        <v>191</v>
      </c>
      <c r="D266" s="23">
        <f t="shared" si="1006"/>
        <v>16</v>
      </c>
      <c r="E266" s="7">
        <f t="shared" ref="E266:J266" si="1016">IF($D266=0,0,E662/$D266*100)</f>
        <v>50</v>
      </c>
      <c r="F266" s="7">
        <f t="shared" si="1016"/>
        <v>18.75</v>
      </c>
      <c r="G266" s="7">
        <f t="shared" si="1016"/>
        <v>12.5</v>
      </c>
      <c r="H266" s="7">
        <f t="shared" si="1016"/>
        <v>6.25</v>
      </c>
      <c r="I266" s="7">
        <f t="shared" si="1016"/>
        <v>6.25</v>
      </c>
      <c r="J266" s="7">
        <f t="shared" si="1016"/>
        <v>6.25</v>
      </c>
      <c r="K266" s="33">
        <f t="shared" ref="K266:L266" si="1017">IF(K662="","－",K662)</f>
        <v>17.868335368335366</v>
      </c>
      <c r="L266" s="33">
        <f t="shared" si="1017"/>
        <v>38.289290075004359</v>
      </c>
      <c r="M266" s="23">
        <f t="shared" si="1009"/>
        <v>16</v>
      </c>
      <c r="N266" s="7">
        <f t="shared" ref="N266:S266" si="1018">IF($M266=0,0,N662/$M266*100)</f>
        <v>68.75</v>
      </c>
      <c r="O266" s="7">
        <f t="shared" si="1018"/>
        <v>12.5</v>
      </c>
      <c r="P266" s="7">
        <f t="shared" si="1018"/>
        <v>6.25</v>
      </c>
      <c r="Q266" s="7">
        <f t="shared" si="1018"/>
        <v>0</v>
      </c>
      <c r="R266" s="7">
        <f t="shared" si="1018"/>
        <v>12.5</v>
      </c>
      <c r="S266" s="7">
        <f t="shared" si="1018"/>
        <v>0</v>
      </c>
      <c r="T266" s="33">
        <f t="shared" ref="T266:U266" si="1019">IF(T662="","－",T662)</f>
        <v>18.427579365079364</v>
      </c>
      <c r="U266" s="33">
        <f t="shared" si="1019"/>
        <v>58.968253968253961</v>
      </c>
    </row>
    <row r="267" spans="1:21" ht="15" customHeight="1" x14ac:dyDescent="0.2">
      <c r="A267" s="16"/>
      <c r="B267" s="25"/>
      <c r="C267" s="18" t="s">
        <v>192</v>
      </c>
      <c r="D267" s="23">
        <f t="shared" si="1006"/>
        <v>23</v>
      </c>
      <c r="E267" s="7">
        <f t="shared" ref="E267:J267" si="1020">IF($D267=0,0,E663/$D267*100)</f>
        <v>47.826086956521742</v>
      </c>
      <c r="F267" s="7">
        <f t="shared" si="1020"/>
        <v>43.478260869565219</v>
      </c>
      <c r="G267" s="7">
        <f t="shared" si="1020"/>
        <v>0</v>
      </c>
      <c r="H267" s="7">
        <f t="shared" si="1020"/>
        <v>0</v>
      </c>
      <c r="I267" s="7">
        <f t="shared" si="1020"/>
        <v>0</v>
      </c>
      <c r="J267" s="7">
        <f t="shared" si="1020"/>
        <v>8.695652173913043</v>
      </c>
      <c r="K267" s="33">
        <f t="shared" ref="K267:L267" si="1021">IF(K663="","－",K663)</f>
        <v>7.7186588971934684</v>
      </c>
      <c r="L267" s="33">
        <f t="shared" si="1021"/>
        <v>16.209183684106286</v>
      </c>
      <c r="M267" s="23">
        <f t="shared" si="1009"/>
        <v>20</v>
      </c>
      <c r="N267" s="7">
        <f t="shared" ref="N267:S267" si="1022">IF($M267=0,0,N663/$M267*100)</f>
        <v>70</v>
      </c>
      <c r="O267" s="7">
        <f t="shared" si="1022"/>
        <v>10</v>
      </c>
      <c r="P267" s="7">
        <f t="shared" si="1022"/>
        <v>0</v>
      </c>
      <c r="Q267" s="7">
        <f t="shared" si="1022"/>
        <v>5</v>
      </c>
      <c r="R267" s="7">
        <f t="shared" si="1022"/>
        <v>10</v>
      </c>
      <c r="S267" s="7">
        <f t="shared" si="1022"/>
        <v>5</v>
      </c>
      <c r="T267" s="33">
        <f t="shared" ref="T267:U267" si="1023">IF(T663="","－",T663)</f>
        <v>17.894736842105267</v>
      </c>
      <c r="U267" s="33">
        <f t="shared" si="1023"/>
        <v>68.000000000000014</v>
      </c>
    </row>
    <row r="268" spans="1:21" ht="15" customHeight="1" x14ac:dyDescent="0.2">
      <c r="A268" s="18"/>
      <c r="B268" s="26"/>
      <c r="C268" s="19" t="s">
        <v>34</v>
      </c>
      <c r="D268" s="24">
        <f t="shared" si="1006"/>
        <v>30</v>
      </c>
      <c r="E268" s="5">
        <f t="shared" ref="E268:J268" si="1024">IF($D268=0,0,E664/$D268*100)</f>
        <v>70</v>
      </c>
      <c r="F268" s="5">
        <f t="shared" si="1024"/>
        <v>13.333333333333334</v>
      </c>
      <c r="G268" s="5">
        <f t="shared" si="1024"/>
        <v>10</v>
      </c>
      <c r="H268" s="5">
        <f t="shared" si="1024"/>
        <v>3.3333333333333335</v>
      </c>
      <c r="I268" s="5">
        <f t="shared" si="1024"/>
        <v>3.3333333333333335</v>
      </c>
      <c r="J268" s="5">
        <f t="shared" si="1024"/>
        <v>0</v>
      </c>
      <c r="K268" s="34">
        <f t="shared" ref="K268:L268" si="1025">IF(K664="","－",K664)</f>
        <v>12.018518518518517</v>
      </c>
      <c r="L268" s="34">
        <f t="shared" si="1025"/>
        <v>40.061728395061728</v>
      </c>
      <c r="M268" s="24">
        <f t="shared" si="1009"/>
        <v>21</v>
      </c>
      <c r="N268" s="5">
        <f t="shared" ref="N268:S268" si="1026">IF($M268=0,0,N664/$M268*100)</f>
        <v>85.714285714285708</v>
      </c>
      <c r="O268" s="5">
        <f t="shared" si="1026"/>
        <v>0</v>
      </c>
      <c r="P268" s="5">
        <f t="shared" si="1026"/>
        <v>0</v>
      </c>
      <c r="Q268" s="5">
        <f t="shared" si="1026"/>
        <v>4.7619047619047619</v>
      </c>
      <c r="R268" s="5">
        <f t="shared" si="1026"/>
        <v>9.5238095238095237</v>
      </c>
      <c r="S268" s="5">
        <f t="shared" si="1026"/>
        <v>0</v>
      </c>
      <c r="T268" s="34">
        <f t="shared" ref="T268:U268" si="1027">IF(T664="","－",T664)</f>
        <v>13.095238095238095</v>
      </c>
      <c r="U268" s="34">
        <f t="shared" si="1027"/>
        <v>91.666666666666671</v>
      </c>
    </row>
    <row r="269" spans="1:21" ht="15" customHeight="1" x14ac:dyDescent="0.2">
      <c r="A269" s="16"/>
      <c r="B269" s="105" t="s">
        <v>38</v>
      </c>
      <c r="C269" s="12" t="s">
        <v>24</v>
      </c>
      <c r="D269" s="22">
        <f t="shared" ref="D269:E269" si="1028">D665</f>
        <v>697</v>
      </c>
      <c r="E269" s="4">
        <f t="shared" si="1028"/>
        <v>284</v>
      </c>
      <c r="F269" s="4">
        <f>F665</f>
        <v>129</v>
      </c>
      <c r="G269" s="4">
        <f t="shared" ref="G269:I269" si="1029">G665</f>
        <v>76</v>
      </c>
      <c r="H269" s="4">
        <f t="shared" si="1029"/>
        <v>100</v>
      </c>
      <c r="I269" s="4">
        <f t="shared" si="1029"/>
        <v>100</v>
      </c>
      <c r="J269" s="4">
        <f>J665</f>
        <v>8</v>
      </c>
      <c r="K269" s="32">
        <f>IF(K665="","－",K665)</f>
        <v>30.685736174757444</v>
      </c>
      <c r="L269" s="32">
        <f>IF(L665="","－",L665)</f>
        <v>52.203635121994765</v>
      </c>
      <c r="M269" s="22">
        <f t="shared" ref="M269:R269" si="1030">M665</f>
        <v>379</v>
      </c>
      <c r="N269" s="4">
        <f t="shared" si="1030"/>
        <v>302</v>
      </c>
      <c r="O269" s="4">
        <f t="shared" si="1030"/>
        <v>13</v>
      </c>
      <c r="P269" s="4">
        <f t="shared" si="1030"/>
        <v>17</v>
      </c>
      <c r="Q269" s="4">
        <f t="shared" si="1030"/>
        <v>2</v>
      </c>
      <c r="R269" s="4">
        <f t="shared" si="1030"/>
        <v>42</v>
      </c>
      <c r="S269" s="4">
        <f>S665</f>
        <v>3</v>
      </c>
      <c r="T269" s="32">
        <f>IF(T665="","－",T665)</f>
        <v>14.936173460109631</v>
      </c>
      <c r="U269" s="32">
        <f>IF(U665="","－",U665)</f>
        <v>75.891908391908387</v>
      </c>
    </row>
    <row r="270" spans="1:21" ht="15" customHeight="1" x14ac:dyDescent="0.2">
      <c r="A270" s="16"/>
      <c r="B270" s="106"/>
      <c r="C270" s="15"/>
      <c r="D270" s="14">
        <f>IF(SUM(E270:J270)&gt;100,"－",SUM(E270:J270))</f>
        <v>99.999999999999986</v>
      </c>
      <c r="E270" s="13">
        <f t="shared" ref="E270:J270" si="1031">E665/$D269*100</f>
        <v>40.746054519368727</v>
      </c>
      <c r="F270" s="13">
        <f t="shared" si="1031"/>
        <v>18.507890961262554</v>
      </c>
      <c r="G270" s="13">
        <f t="shared" si="1031"/>
        <v>10.9038737446198</v>
      </c>
      <c r="H270" s="13">
        <f t="shared" si="1031"/>
        <v>14.347202295552366</v>
      </c>
      <c r="I270" s="13">
        <f t="shared" si="1031"/>
        <v>14.347202295552366</v>
      </c>
      <c r="J270" s="13">
        <f t="shared" si="1031"/>
        <v>1.1477761836441895</v>
      </c>
      <c r="K270" s="14" t="s">
        <v>142</v>
      </c>
      <c r="L270" s="14" t="s">
        <v>142</v>
      </c>
      <c r="M270" s="14">
        <f>IF(SUM(N270:S270)&gt;100,"－",SUM(N270:S270))</f>
        <v>100</v>
      </c>
      <c r="N270" s="13">
        <f t="shared" ref="N270:S270" si="1032">N665/$M269*100</f>
        <v>79.683377308707122</v>
      </c>
      <c r="O270" s="13">
        <f t="shared" si="1032"/>
        <v>3.4300791556728232</v>
      </c>
      <c r="P270" s="13">
        <f t="shared" si="1032"/>
        <v>4.4854881266490763</v>
      </c>
      <c r="Q270" s="13">
        <f t="shared" si="1032"/>
        <v>0.52770448548812665</v>
      </c>
      <c r="R270" s="13">
        <f t="shared" si="1032"/>
        <v>11.081794195250659</v>
      </c>
      <c r="S270" s="13">
        <f t="shared" si="1032"/>
        <v>0.79155672823219003</v>
      </c>
      <c r="T270" s="14" t="s">
        <v>142</v>
      </c>
      <c r="U270" s="14" t="s">
        <v>142</v>
      </c>
    </row>
    <row r="271" spans="1:21" ht="15" customHeight="1" x14ac:dyDescent="0.2">
      <c r="A271" s="16"/>
      <c r="B271" s="106"/>
      <c r="C271" s="18" t="s">
        <v>52</v>
      </c>
      <c r="D271" s="23">
        <f>D667</f>
        <v>610</v>
      </c>
      <c r="E271" s="7">
        <f t="shared" ref="E271:J271" si="1033">IF($D271=0,0,E667/$D271*100)</f>
        <v>40.819672131147541</v>
      </c>
      <c r="F271" s="7">
        <f t="shared" si="1033"/>
        <v>18.196721311475411</v>
      </c>
      <c r="G271" s="7">
        <f t="shared" si="1033"/>
        <v>10.327868852459018</v>
      </c>
      <c r="H271" s="7">
        <f t="shared" si="1033"/>
        <v>14.098360655737704</v>
      </c>
      <c r="I271" s="7">
        <f t="shared" si="1033"/>
        <v>15.409836065573771</v>
      </c>
      <c r="J271" s="7">
        <f t="shared" si="1033"/>
        <v>1.1475409836065573</v>
      </c>
      <c r="K271" s="33">
        <f t="shared" ref="K271:L271" si="1034">IF(K667="","－",K667)</f>
        <v>31.484685625523184</v>
      </c>
      <c r="L271" s="33">
        <f t="shared" si="1034"/>
        <v>53.630693311272545</v>
      </c>
      <c r="M271" s="23">
        <f>M667</f>
        <v>323</v>
      </c>
      <c r="N271" s="7">
        <f t="shared" ref="N271:S271" si="1035">IF($M271=0,0,N667/$M271*100)</f>
        <v>80.185758513931887</v>
      </c>
      <c r="O271" s="7">
        <f t="shared" si="1035"/>
        <v>3.0959752321981426</v>
      </c>
      <c r="P271" s="7">
        <f t="shared" si="1035"/>
        <v>4.643962848297214</v>
      </c>
      <c r="Q271" s="7">
        <f t="shared" si="1035"/>
        <v>0.61919504643962853</v>
      </c>
      <c r="R271" s="7">
        <f t="shared" si="1035"/>
        <v>10.526315789473683</v>
      </c>
      <c r="S271" s="7">
        <f t="shared" si="1035"/>
        <v>0.92879256965944268</v>
      </c>
      <c r="T271" s="33">
        <f t="shared" ref="T271:U271" si="1036">IF(T667="","－",T667)</f>
        <v>14.412698412698413</v>
      </c>
      <c r="U271" s="33">
        <f t="shared" si="1036"/>
        <v>75.607598230549044</v>
      </c>
    </row>
    <row r="272" spans="1:21" ht="15" customHeight="1" x14ac:dyDescent="0.2">
      <c r="A272" s="16"/>
      <c r="B272" s="106"/>
      <c r="C272" s="18" t="s">
        <v>189</v>
      </c>
      <c r="D272" s="23">
        <f t="shared" ref="D272:D276" si="1037">D668</f>
        <v>8</v>
      </c>
      <c r="E272" s="7">
        <f t="shared" ref="E272:J272" si="1038">IF($D272=0,0,E668/$D272*100)</f>
        <v>0</v>
      </c>
      <c r="F272" s="7">
        <f t="shared" si="1038"/>
        <v>50</v>
      </c>
      <c r="G272" s="7">
        <f t="shared" si="1038"/>
        <v>37.5</v>
      </c>
      <c r="H272" s="7">
        <f t="shared" si="1038"/>
        <v>0</v>
      </c>
      <c r="I272" s="7">
        <f t="shared" si="1038"/>
        <v>12.5</v>
      </c>
      <c r="J272" s="7">
        <f t="shared" si="1038"/>
        <v>0</v>
      </c>
      <c r="K272" s="33">
        <f t="shared" ref="K272:L272" si="1039">IF(K668="","－",K668)</f>
        <v>33.467261904761905</v>
      </c>
      <c r="L272" s="33">
        <f t="shared" si="1039"/>
        <v>33.467261904761905</v>
      </c>
      <c r="M272" s="23">
        <f t="shared" ref="M272:M276" si="1040">M668</f>
        <v>6</v>
      </c>
      <c r="N272" s="7">
        <f t="shared" ref="N272:S272" si="1041">IF($M272=0,0,N668/$M272*100)</f>
        <v>100</v>
      </c>
      <c r="O272" s="7">
        <f t="shared" si="1041"/>
        <v>0</v>
      </c>
      <c r="P272" s="7">
        <f t="shared" si="1041"/>
        <v>0</v>
      </c>
      <c r="Q272" s="7">
        <f t="shared" si="1041"/>
        <v>0</v>
      </c>
      <c r="R272" s="7">
        <f t="shared" si="1041"/>
        <v>0</v>
      </c>
      <c r="S272" s="7">
        <f t="shared" si="1041"/>
        <v>0</v>
      </c>
      <c r="T272" s="33">
        <f t="shared" ref="T272:U272" si="1042">IF(T668="","－",T668)</f>
        <v>0</v>
      </c>
      <c r="U272" s="33" t="str">
        <f t="shared" si="1042"/>
        <v>－</v>
      </c>
    </row>
    <row r="273" spans="1:21" ht="15" customHeight="1" x14ac:dyDescent="0.2">
      <c r="A273" s="16"/>
      <c r="B273" s="106"/>
      <c r="C273" s="18" t="s">
        <v>190</v>
      </c>
      <c r="D273" s="23">
        <f t="shared" si="1037"/>
        <v>8</v>
      </c>
      <c r="E273" s="7">
        <f t="shared" ref="E273:J273" si="1043">IF($D273=0,0,E669/$D273*100)</f>
        <v>50</v>
      </c>
      <c r="F273" s="7">
        <f t="shared" si="1043"/>
        <v>12.5</v>
      </c>
      <c r="G273" s="7">
        <f t="shared" si="1043"/>
        <v>12.5</v>
      </c>
      <c r="H273" s="7">
        <f t="shared" si="1043"/>
        <v>25</v>
      </c>
      <c r="I273" s="7">
        <f t="shared" si="1043"/>
        <v>0</v>
      </c>
      <c r="J273" s="7">
        <f t="shared" si="1043"/>
        <v>0</v>
      </c>
      <c r="K273" s="33">
        <f t="shared" ref="K273:L273" si="1044">IF(K669="","－",K669)</f>
        <v>21.701388888888889</v>
      </c>
      <c r="L273" s="33">
        <f t="shared" si="1044"/>
        <v>43.402777777777779</v>
      </c>
      <c r="M273" s="23">
        <f t="shared" si="1040"/>
        <v>6</v>
      </c>
      <c r="N273" s="7">
        <f t="shared" ref="N273:S273" si="1045">IF($M273=0,0,N669/$M273*100)</f>
        <v>83.333333333333343</v>
      </c>
      <c r="O273" s="7">
        <f t="shared" si="1045"/>
        <v>0</v>
      </c>
      <c r="P273" s="7">
        <f t="shared" si="1045"/>
        <v>0</v>
      </c>
      <c r="Q273" s="7">
        <f t="shared" si="1045"/>
        <v>0</v>
      </c>
      <c r="R273" s="7">
        <f t="shared" si="1045"/>
        <v>16.666666666666664</v>
      </c>
      <c r="S273" s="7">
        <f t="shared" si="1045"/>
        <v>0</v>
      </c>
      <c r="T273" s="33">
        <f t="shared" ref="T273:U273" si="1046">IF(T669="","－",T669)</f>
        <v>16.666666666666668</v>
      </c>
      <c r="U273" s="33">
        <f t="shared" si="1046"/>
        <v>100</v>
      </c>
    </row>
    <row r="274" spans="1:21" ht="15" customHeight="1" x14ac:dyDescent="0.2">
      <c r="A274" s="16"/>
      <c r="B274" s="25"/>
      <c r="C274" s="18" t="s">
        <v>191</v>
      </c>
      <c r="D274" s="23">
        <f t="shared" si="1037"/>
        <v>11</v>
      </c>
      <c r="E274" s="7">
        <f t="shared" ref="E274:J274" si="1047">IF($D274=0,0,E670/$D274*100)</f>
        <v>36.363636363636367</v>
      </c>
      <c r="F274" s="7">
        <f t="shared" si="1047"/>
        <v>18.181818181818183</v>
      </c>
      <c r="G274" s="7">
        <f t="shared" si="1047"/>
        <v>27.27272727272727</v>
      </c>
      <c r="H274" s="7">
        <f t="shared" si="1047"/>
        <v>9.0909090909090917</v>
      </c>
      <c r="I274" s="7">
        <f t="shared" si="1047"/>
        <v>9.0909090909090917</v>
      </c>
      <c r="J274" s="7">
        <f t="shared" si="1047"/>
        <v>0</v>
      </c>
      <c r="K274" s="33">
        <f t="shared" ref="K274:L274" si="1048">IF(K670="","－",K670)</f>
        <v>25.757575757575754</v>
      </c>
      <c r="L274" s="33">
        <f t="shared" si="1048"/>
        <v>40.476190476190474</v>
      </c>
      <c r="M274" s="23">
        <f t="shared" si="1040"/>
        <v>7</v>
      </c>
      <c r="N274" s="7">
        <f t="shared" ref="N274:S274" si="1049">IF($M274=0,0,N670/$M274*100)</f>
        <v>71.428571428571431</v>
      </c>
      <c r="O274" s="7">
        <f t="shared" si="1049"/>
        <v>0</v>
      </c>
      <c r="P274" s="7">
        <f t="shared" si="1049"/>
        <v>0</v>
      </c>
      <c r="Q274" s="7">
        <f t="shared" si="1049"/>
        <v>0</v>
      </c>
      <c r="R274" s="7">
        <f t="shared" si="1049"/>
        <v>28.571428571428569</v>
      </c>
      <c r="S274" s="7">
        <f t="shared" si="1049"/>
        <v>0</v>
      </c>
      <c r="T274" s="33">
        <f t="shared" ref="T274:U274" si="1050">IF(T670="","－",T670)</f>
        <v>28.571428571428573</v>
      </c>
      <c r="U274" s="33">
        <f t="shared" si="1050"/>
        <v>100</v>
      </c>
    </row>
    <row r="275" spans="1:21" ht="15" customHeight="1" x14ac:dyDescent="0.2">
      <c r="A275" s="16"/>
      <c r="B275" s="25"/>
      <c r="C275" s="18" t="s">
        <v>192</v>
      </c>
      <c r="D275" s="23">
        <f t="shared" si="1037"/>
        <v>23</v>
      </c>
      <c r="E275" s="7">
        <f t="shared" ref="E275:J275" si="1051">IF($D275=0,0,E671/$D275*100)</f>
        <v>52.173913043478258</v>
      </c>
      <c r="F275" s="7">
        <f t="shared" si="1051"/>
        <v>26.086956521739129</v>
      </c>
      <c r="G275" s="7">
        <f t="shared" si="1051"/>
        <v>4.3478260869565215</v>
      </c>
      <c r="H275" s="7">
        <f t="shared" si="1051"/>
        <v>8.695652173913043</v>
      </c>
      <c r="I275" s="7">
        <f t="shared" si="1051"/>
        <v>8.695652173913043</v>
      </c>
      <c r="J275" s="7">
        <f t="shared" si="1051"/>
        <v>0</v>
      </c>
      <c r="K275" s="33">
        <f t="shared" ref="K275:L275" si="1052">IF(K671="","－",K671)</f>
        <v>18.148052387644178</v>
      </c>
      <c r="L275" s="33">
        <f t="shared" si="1052"/>
        <v>37.94592771961964</v>
      </c>
      <c r="M275" s="23">
        <f t="shared" si="1040"/>
        <v>19</v>
      </c>
      <c r="N275" s="7">
        <f t="shared" ref="N275:S275" si="1053">IF($M275=0,0,N671/$M275*100)</f>
        <v>63.157894736842103</v>
      </c>
      <c r="O275" s="7">
        <f t="shared" si="1053"/>
        <v>15.789473684210526</v>
      </c>
      <c r="P275" s="7">
        <f t="shared" si="1053"/>
        <v>10.526315789473683</v>
      </c>
      <c r="Q275" s="7">
        <f t="shared" si="1053"/>
        <v>0</v>
      </c>
      <c r="R275" s="7">
        <f t="shared" si="1053"/>
        <v>10.526315789473683</v>
      </c>
      <c r="S275" s="7">
        <f t="shared" si="1053"/>
        <v>0</v>
      </c>
      <c r="T275" s="33">
        <f t="shared" ref="T275:U275" si="1054">IF(T671="","－",T671)</f>
        <v>21.259880470406785</v>
      </c>
      <c r="U275" s="33">
        <f t="shared" si="1054"/>
        <v>57.705389848246988</v>
      </c>
    </row>
    <row r="276" spans="1:21" ht="15" customHeight="1" x14ac:dyDescent="0.2">
      <c r="A276" s="17"/>
      <c r="B276" s="26"/>
      <c r="C276" s="19" t="s">
        <v>34</v>
      </c>
      <c r="D276" s="24">
        <f t="shared" si="1037"/>
        <v>37</v>
      </c>
      <c r="E276" s="5">
        <f t="shared" ref="E276:J276" si="1055">IF($D276=0,0,E672/$D276*100)</f>
        <v>40.54054054054054</v>
      </c>
      <c r="F276" s="5">
        <f t="shared" si="1055"/>
        <v>13.513513513513514</v>
      </c>
      <c r="G276" s="5">
        <f t="shared" si="1055"/>
        <v>13.513513513513514</v>
      </c>
      <c r="H276" s="5">
        <f t="shared" si="1055"/>
        <v>24.324324324324326</v>
      </c>
      <c r="I276" s="5">
        <f t="shared" si="1055"/>
        <v>5.4054054054054053</v>
      </c>
      <c r="J276" s="5">
        <f t="shared" si="1055"/>
        <v>2.7027027027027026</v>
      </c>
      <c r="K276" s="34">
        <f t="shared" ref="K276:L276" si="1056">IF(K672="","－",K672)</f>
        <v>28.197751322751326</v>
      </c>
      <c r="L276" s="34">
        <f t="shared" si="1056"/>
        <v>48.339002267573697</v>
      </c>
      <c r="M276" s="24">
        <f t="shared" si="1040"/>
        <v>18</v>
      </c>
      <c r="N276" s="5">
        <f t="shared" ref="N276:S276" si="1057">IF($M276=0,0,N672/$M276*100)</f>
        <v>83.333333333333343</v>
      </c>
      <c r="O276" s="5">
        <f t="shared" si="1057"/>
        <v>0</v>
      </c>
      <c r="P276" s="5">
        <f t="shared" si="1057"/>
        <v>0</v>
      </c>
      <c r="Q276" s="5">
        <f t="shared" si="1057"/>
        <v>0</v>
      </c>
      <c r="R276" s="5">
        <f t="shared" si="1057"/>
        <v>16.666666666666664</v>
      </c>
      <c r="S276" s="5">
        <f t="shared" si="1057"/>
        <v>0</v>
      </c>
      <c r="T276" s="34">
        <f t="shared" ref="T276:U276" si="1058">IF(T672="","－",T672)</f>
        <v>16.666666666666668</v>
      </c>
      <c r="U276" s="34">
        <f t="shared" si="1058"/>
        <v>100</v>
      </c>
    </row>
    <row r="277" spans="1:21" ht="15" customHeight="1" x14ac:dyDescent="0.2">
      <c r="A277" s="11" t="s">
        <v>193</v>
      </c>
      <c r="B277" s="6" t="s">
        <v>23</v>
      </c>
      <c r="C277" s="12" t="s">
        <v>24</v>
      </c>
      <c r="D277" s="22">
        <f t="shared" ref="D277:E277" si="1059">D673</f>
        <v>825</v>
      </c>
      <c r="E277" s="4">
        <f t="shared" si="1059"/>
        <v>218</v>
      </c>
      <c r="F277" s="4">
        <f>F673</f>
        <v>286</v>
      </c>
      <c r="G277" s="4">
        <f t="shared" ref="G277:I277" si="1060">G673</f>
        <v>110</v>
      </c>
      <c r="H277" s="4">
        <f t="shared" si="1060"/>
        <v>98</v>
      </c>
      <c r="I277" s="4">
        <f t="shared" si="1060"/>
        <v>104</v>
      </c>
      <c r="J277" s="4">
        <f>J673</f>
        <v>9</v>
      </c>
      <c r="K277" s="32">
        <f>IF(K673="","－",K673)</f>
        <v>30.621679096662728</v>
      </c>
      <c r="L277" s="32">
        <f>IF(L673="","－",L673)</f>
        <v>41.784766125212016</v>
      </c>
      <c r="M277" s="22">
        <f t="shared" ref="M277:R277" si="1061">M673</f>
        <v>614</v>
      </c>
      <c r="N277" s="4">
        <f t="shared" si="1061"/>
        <v>383</v>
      </c>
      <c r="O277" s="4">
        <f t="shared" si="1061"/>
        <v>45</v>
      </c>
      <c r="P277" s="4">
        <f t="shared" si="1061"/>
        <v>55</v>
      </c>
      <c r="Q277" s="4">
        <f t="shared" si="1061"/>
        <v>42</v>
      </c>
      <c r="R277" s="4">
        <f t="shared" si="1061"/>
        <v>76</v>
      </c>
      <c r="S277" s="4">
        <f>S673</f>
        <v>13</v>
      </c>
      <c r="T277" s="32">
        <f>IF(T673="","－",T673)</f>
        <v>25.651470515598291</v>
      </c>
      <c r="U277" s="32">
        <f>IF(U673="","－",U673)</f>
        <v>70.718044861809972</v>
      </c>
    </row>
    <row r="278" spans="1:21" ht="15" customHeight="1" x14ac:dyDescent="0.2">
      <c r="A278" s="104" t="s">
        <v>194</v>
      </c>
      <c r="B278" s="6" t="s">
        <v>41</v>
      </c>
      <c r="C278" s="15"/>
      <c r="D278" s="14">
        <f>IF(SUM(E278:J278)&gt;100,"－",SUM(E278:J278))</f>
        <v>100</v>
      </c>
      <c r="E278" s="13">
        <f t="shared" ref="E278:J278" si="1062">E673/$D277*100</f>
        <v>26.424242424242422</v>
      </c>
      <c r="F278" s="13">
        <f t="shared" si="1062"/>
        <v>34.666666666666671</v>
      </c>
      <c r="G278" s="13">
        <f t="shared" si="1062"/>
        <v>13.333333333333334</v>
      </c>
      <c r="H278" s="13">
        <f t="shared" si="1062"/>
        <v>11.878787878787879</v>
      </c>
      <c r="I278" s="13">
        <f t="shared" si="1062"/>
        <v>12.606060606060607</v>
      </c>
      <c r="J278" s="13">
        <f t="shared" si="1062"/>
        <v>1.0909090909090911</v>
      </c>
      <c r="K278" s="14" t="s">
        <v>142</v>
      </c>
      <c r="L278" s="14" t="s">
        <v>142</v>
      </c>
      <c r="M278" s="14">
        <f>IF(SUM(N278:S278)&gt;100,"－",SUM(N278:S278))</f>
        <v>100</v>
      </c>
      <c r="N278" s="13">
        <f t="shared" ref="N278:S278" si="1063">N673/$M277*100</f>
        <v>62.377850162866451</v>
      </c>
      <c r="O278" s="13">
        <f t="shared" si="1063"/>
        <v>7.3289902280130299</v>
      </c>
      <c r="P278" s="13">
        <f t="shared" si="1063"/>
        <v>8.9576547231270354</v>
      </c>
      <c r="Q278" s="13">
        <f t="shared" si="1063"/>
        <v>6.8403908794788277</v>
      </c>
      <c r="R278" s="13">
        <f t="shared" si="1063"/>
        <v>12.37785016286645</v>
      </c>
      <c r="S278" s="13">
        <f t="shared" si="1063"/>
        <v>2.1172638436482085</v>
      </c>
      <c r="T278" s="14" t="s">
        <v>142</v>
      </c>
      <c r="U278" s="14" t="s">
        <v>142</v>
      </c>
    </row>
    <row r="279" spans="1:21" ht="15" customHeight="1" x14ac:dyDescent="0.2">
      <c r="A279" s="104"/>
      <c r="B279" s="6" t="s">
        <v>27</v>
      </c>
      <c r="C279" s="18" t="s">
        <v>52</v>
      </c>
      <c r="D279" s="23">
        <f>D675</f>
        <v>288</v>
      </c>
      <c r="E279" s="7">
        <f t="shared" ref="E279:J279" si="1064">IF($D279=0,0,E675/$D279*100)</f>
        <v>27.083333333333332</v>
      </c>
      <c r="F279" s="7">
        <f t="shared" si="1064"/>
        <v>23.958333333333336</v>
      </c>
      <c r="G279" s="7">
        <f t="shared" si="1064"/>
        <v>14.236111111111111</v>
      </c>
      <c r="H279" s="7">
        <f t="shared" si="1064"/>
        <v>16.666666666666664</v>
      </c>
      <c r="I279" s="7">
        <f t="shared" si="1064"/>
        <v>17.708333333333336</v>
      </c>
      <c r="J279" s="7">
        <f t="shared" si="1064"/>
        <v>0.34722222222222221</v>
      </c>
      <c r="K279" s="33">
        <f t="shared" ref="K279:L279" si="1065">IF(K675="","－",K675)</f>
        <v>36.773062186985904</v>
      </c>
      <c r="L279" s="33">
        <f t="shared" si="1065"/>
        <v>50.496980132368208</v>
      </c>
      <c r="M279" s="23">
        <f>M675</f>
        <v>208</v>
      </c>
      <c r="N279" s="7">
        <f t="shared" ref="N279:S279" si="1066">IF($M279=0,0,N675/$M279*100)</f>
        <v>55.769230769230774</v>
      </c>
      <c r="O279" s="7">
        <f t="shared" si="1066"/>
        <v>8.1730769230769234</v>
      </c>
      <c r="P279" s="7">
        <f t="shared" si="1066"/>
        <v>10.096153846153847</v>
      </c>
      <c r="Q279" s="7">
        <f t="shared" si="1066"/>
        <v>10.096153846153847</v>
      </c>
      <c r="R279" s="7">
        <f t="shared" si="1066"/>
        <v>14.903846153846153</v>
      </c>
      <c r="S279" s="7">
        <f t="shared" si="1066"/>
        <v>0.96153846153846156</v>
      </c>
      <c r="T279" s="33">
        <f t="shared" ref="T279:U279" si="1067">IF(T675="","－",T675)</f>
        <v>31.23811903402137</v>
      </c>
      <c r="U279" s="33">
        <f t="shared" si="1067"/>
        <v>71.500583566760028</v>
      </c>
    </row>
    <row r="280" spans="1:21" ht="15" customHeight="1" x14ac:dyDescent="0.2">
      <c r="A280" s="104"/>
      <c r="B280" s="6" t="s">
        <v>43</v>
      </c>
      <c r="C280" s="18" t="s">
        <v>189</v>
      </c>
      <c r="D280" s="23">
        <f t="shared" ref="D280:D284" si="1068">D676</f>
        <v>224</v>
      </c>
      <c r="E280" s="7">
        <f t="shared" ref="E280:J280" si="1069">IF($D280=0,0,E676/$D280*100)</f>
        <v>23.214285714285715</v>
      </c>
      <c r="F280" s="7">
        <f t="shared" si="1069"/>
        <v>33.482142857142854</v>
      </c>
      <c r="G280" s="7">
        <f t="shared" si="1069"/>
        <v>13.839285714285715</v>
      </c>
      <c r="H280" s="7">
        <f t="shared" si="1069"/>
        <v>14.285714285714285</v>
      </c>
      <c r="I280" s="7">
        <f t="shared" si="1069"/>
        <v>13.839285714285715</v>
      </c>
      <c r="J280" s="7">
        <f t="shared" si="1069"/>
        <v>1.3392857142857142</v>
      </c>
      <c r="K280" s="33">
        <f t="shared" ref="K280:L280" si="1070">IF(K676="","－",K676)</f>
        <v>32.960751038546164</v>
      </c>
      <c r="L280" s="33">
        <f t="shared" si="1070"/>
        <v>43.10252058886806</v>
      </c>
      <c r="M280" s="23">
        <f t="shared" ref="M280:M284" si="1071">M676</f>
        <v>168</v>
      </c>
      <c r="N280" s="7">
        <f t="shared" ref="N280:S280" si="1072">IF($M280=0,0,N676/$M280*100)</f>
        <v>52.380952380952387</v>
      </c>
      <c r="O280" s="7">
        <f t="shared" si="1072"/>
        <v>11.30952380952381</v>
      </c>
      <c r="P280" s="7">
        <f t="shared" si="1072"/>
        <v>11.30952380952381</v>
      </c>
      <c r="Q280" s="7">
        <f t="shared" si="1072"/>
        <v>8.9285714285714288</v>
      </c>
      <c r="R280" s="7">
        <f t="shared" si="1072"/>
        <v>12.5</v>
      </c>
      <c r="S280" s="7">
        <f t="shared" si="1072"/>
        <v>3.5714285714285712</v>
      </c>
      <c r="T280" s="33">
        <f t="shared" ref="T280:U280" si="1073">IF(T676="","－",T676)</f>
        <v>30.516248961238073</v>
      </c>
      <c r="U280" s="33">
        <f t="shared" si="1073"/>
        <v>66.805842320548209</v>
      </c>
    </row>
    <row r="281" spans="1:21" ht="15" customHeight="1" x14ac:dyDescent="0.2">
      <c r="A281" s="16"/>
      <c r="B281" s="6"/>
      <c r="C281" s="18" t="s">
        <v>190</v>
      </c>
      <c r="D281" s="23">
        <f t="shared" si="1068"/>
        <v>106</v>
      </c>
      <c r="E281" s="7">
        <f t="shared" ref="E281:J281" si="1074">IF($D281=0,0,E677/$D281*100)</f>
        <v>26.415094339622641</v>
      </c>
      <c r="F281" s="7">
        <f t="shared" si="1074"/>
        <v>27.358490566037734</v>
      </c>
      <c r="G281" s="7">
        <f t="shared" si="1074"/>
        <v>18.867924528301888</v>
      </c>
      <c r="H281" s="7">
        <f t="shared" si="1074"/>
        <v>10.377358490566039</v>
      </c>
      <c r="I281" s="7">
        <f t="shared" si="1074"/>
        <v>15.09433962264151</v>
      </c>
      <c r="J281" s="7">
        <f t="shared" si="1074"/>
        <v>1.8867924528301887</v>
      </c>
      <c r="K281" s="33">
        <f t="shared" ref="K281:L281" si="1075">IF(K677="","－",K677)</f>
        <v>32.232595652420329</v>
      </c>
      <c r="L281" s="33">
        <f t="shared" si="1075"/>
        <v>44.107762471733082</v>
      </c>
      <c r="M281" s="23">
        <f t="shared" si="1071"/>
        <v>87</v>
      </c>
      <c r="N281" s="7">
        <f t="shared" ref="N281:S281" si="1076">IF($M281=0,0,N677/$M281*100)</f>
        <v>54.022988505747129</v>
      </c>
      <c r="O281" s="7">
        <f t="shared" si="1076"/>
        <v>8.0459770114942533</v>
      </c>
      <c r="P281" s="7">
        <f t="shared" si="1076"/>
        <v>10.344827586206897</v>
      </c>
      <c r="Q281" s="7">
        <f t="shared" si="1076"/>
        <v>4.5977011494252871</v>
      </c>
      <c r="R281" s="7">
        <f t="shared" si="1076"/>
        <v>18.390804597701148</v>
      </c>
      <c r="S281" s="7">
        <f t="shared" si="1076"/>
        <v>4.5977011494252871</v>
      </c>
      <c r="T281" s="33">
        <f t="shared" ref="T281:U281" si="1077">IF(T677="","－",T677)</f>
        <v>31.792952696567156</v>
      </c>
      <c r="U281" s="33">
        <f t="shared" si="1077"/>
        <v>73.300418717085392</v>
      </c>
    </row>
    <row r="282" spans="1:21" ht="15" customHeight="1" x14ac:dyDescent="0.2">
      <c r="A282" s="16"/>
      <c r="B282" s="6"/>
      <c r="C282" s="18" t="s">
        <v>191</v>
      </c>
      <c r="D282" s="23">
        <f t="shared" si="1068"/>
        <v>31</v>
      </c>
      <c r="E282" s="7">
        <f t="shared" ref="E282:J282" si="1078">IF($D282=0,0,E678/$D282*100)</f>
        <v>29.032258064516132</v>
      </c>
      <c r="F282" s="7">
        <f t="shared" si="1078"/>
        <v>41.935483870967744</v>
      </c>
      <c r="G282" s="7">
        <f t="shared" si="1078"/>
        <v>6.4516129032258061</v>
      </c>
      <c r="H282" s="7">
        <f t="shared" si="1078"/>
        <v>12.903225806451612</v>
      </c>
      <c r="I282" s="7">
        <f t="shared" si="1078"/>
        <v>9.67741935483871</v>
      </c>
      <c r="J282" s="7">
        <f t="shared" si="1078"/>
        <v>0</v>
      </c>
      <c r="K282" s="33">
        <f t="shared" ref="K282:L282" si="1079">IF(K678="","－",K678)</f>
        <v>26.289694959854788</v>
      </c>
      <c r="L282" s="33">
        <f t="shared" si="1079"/>
        <v>37.044570170704475</v>
      </c>
      <c r="M282" s="23">
        <f t="shared" si="1071"/>
        <v>25</v>
      </c>
      <c r="N282" s="7">
        <f t="shared" ref="N282:S282" si="1080">IF($M282=0,0,N678/$M282*100)</f>
        <v>56.000000000000007</v>
      </c>
      <c r="O282" s="7">
        <f t="shared" si="1080"/>
        <v>8</v>
      </c>
      <c r="P282" s="7">
        <f t="shared" si="1080"/>
        <v>12</v>
      </c>
      <c r="Q282" s="7">
        <f t="shared" si="1080"/>
        <v>4</v>
      </c>
      <c r="R282" s="7">
        <f t="shared" si="1080"/>
        <v>16</v>
      </c>
      <c r="S282" s="7">
        <f t="shared" si="1080"/>
        <v>4</v>
      </c>
      <c r="T282" s="33">
        <f t="shared" ref="T282:U282" si="1081">IF(T678="","－",T678)</f>
        <v>30.607892036920166</v>
      </c>
      <c r="U282" s="33">
        <f t="shared" si="1081"/>
        <v>73.458940888608396</v>
      </c>
    </row>
    <row r="283" spans="1:21" ht="15" customHeight="1" x14ac:dyDescent="0.2">
      <c r="A283" s="16"/>
      <c r="B283" s="6"/>
      <c r="C283" s="18" t="s">
        <v>192</v>
      </c>
      <c r="D283" s="23">
        <f t="shared" si="1068"/>
        <v>8</v>
      </c>
      <c r="E283" s="7">
        <f t="shared" ref="E283:J283" si="1082">IF($D283=0,0,E679/$D283*100)</f>
        <v>37.5</v>
      </c>
      <c r="F283" s="7">
        <f t="shared" si="1082"/>
        <v>25</v>
      </c>
      <c r="G283" s="7">
        <f t="shared" si="1082"/>
        <v>12.5</v>
      </c>
      <c r="H283" s="7">
        <f t="shared" si="1082"/>
        <v>12.5</v>
      </c>
      <c r="I283" s="7">
        <f t="shared" si="1082"/>
        <v>12.5</v>
      </c>
      <c r="J283" s="7">
        <f t="shared" si="1082"/>
        <v>0</v>
      </c>
      <c r="K283" s="33">
        <f t="shared" ref="K283:L283" si="1083">IF(K679="","－",K679)</f>
        <v>31.004709576138147</v>
      </c>
      <c r="L283" s="33">
        <f t="shared" si="1083"/>
        <v>49.607535321821032</v>
      </c>
      <c r="M283" s="23">
        <f t="shared" si="1071"/>
        <v>6</v>
      </c>
      <c r="N283" s="7">
        <f t="shared" ref="N283:S283" si="1084">IF($M283=0,0,N679/$M283*100)</f>
        <v>50</v>
      </c>
      <c r="O283" s="7">
        <f t="shared" si="1084"/>
        <v>0</v>
      </c>
      <c r="P283" s="7">
        <f t="shared" si="1084"/>
        <v>33.333333333333329</v>
      </c>
      <c r="Q283" s="7">
        <f t="shared" si="1084"/>
        <v>16.666666666666664</v>
      </c>
      <c r="R283" s="7">
        <f t="shared" si="1084"/>
        <v>0</v>
      </c>
      <c r="S283" s="7">
        <f t="shared" si="1084"/>
        <v>0</v>
      </c>
      <c r="T283" s="33">
        <f t="shared" ref="T283:U283" si="1085">IF(T679="","－",T679)</f>
        <v>34.074074074074069</v>
      </c>
      <c r="U283" s="33">
        <f t="shared" si="1085"/>
        <v>68.148148148148138</v>
      </c>
    </row>
    <row r="284" spans="1:21" ht="15" customHeight="1" x14ac:dyDescent="0.2">
      <c r="A284" s="16"/>
      <c r="B284" s="6"/>
      <c r="C284" s="19" t="s">
        <v>34</v>
      </c>
      <c r="D284" s="23">
        <f t="shared" si="1068"/>
        <v>168</v>
      </c>
      <c r="E284" s="7">
        <f t="shared" ref="E284:J284" si="1086">IF($D284=0,0,E680/$D284*100)</f>
        <v>28.571428571428569</v>
      </c>
      <c r="F284" s="7">
        <f t="shared" si="1086"/>
        <v>58.333333333333336</v>
      </c>
      <c r="G284" s="7">
        <f t="shared" si="1086"/>
        <v>8.9285714285714288</v>
      </c>
      <c r="H284" s="7">
        <f t="shared" si="1086"/>
        <v>1.1904761904761905</v>
      </c>
      <c r="I284" s="7">
        <f t="shared" si="1086"/>
        <v>1.1904761904761905</v>
      </c>
      <c r="J284" s="7">
        <f t="shared" si="1086"/>
        <v>1.7857142857142856</v>
      </c>
      <c r="K284" s="33">
        <f t="shared" ref="K284:L284" si="1087">IF(K680="","－",K680)</f>
        <v>16.569013015010956</v>
      </c>
      <c r="L284" s="33">
        <f t="shared" si="1087"/>
        <v>23.366556816041093</v>
      </c>
      <c r="M284" s="23">
        <f t="shared" si="1071"/>
        <v>120</v>
      </c>
      <c r="N284" s="7">
        <f t="shared" ref="N284:S284" si="1088">IF($M284=0,0,N680/$M284*100)</f>
        <v>95.833333333333343</v>
      </c>
      <c r="O284" s="7">
        <f t="shared" si="1088"/>
        <v>0</v>
      </c>
      <c r="P284" s="7">
        <f t="shared" si="1088"/>
        <v>0.83333333333333337</v>
      </c>
      <c r="Q284" s="7">
        <f t="shared" si="1088"/>
        <v>0</v>
      </c>
      <c r="R284" s="7">
        <f t="shared" si="1088"/>
        <v>3.3333333333333335</v>
      </c>
      <c r="S284" s="7">
        <f t="shared" si="1088"/>
        <v>0</v>
      </c>
      <c r="T284" s="33">
        <f t="shared" ref="T284:U284" si="1089">IF(T680="","－",T680)</f>
        <v>3.8333333333333335</v>
      </c>
      <c r="U284" s="33">
        <f t="shared" si="1089"/>
        <v>92</v>
      </c>
    </row>
    <row r="285" spans="1:21" ht="15" customHeight="1" x14ac:dyDescent="0.2">
      <c r="A285" s="16"/>
      <c r="B285" s="30" t="s">
        <v>35</v>
      </c>
      <c r="C285" s="12" t="s">
        <v>24</v>
      </c>
      <c r="D285" s="22">
        <f t="shared" ref="D285:E285" si="1090">D681</f>
        <v>529</v>
      </c>
      <c r="E285" s="4">
        <f t="shared" si="1090"/>
        <v>286</v>
      </c>
      <c r="F285" s="4">
        <f>F681</f>
        <v>93</v>
      </c>
      <c r="G285" s="4">
        <f t="shared" ref="G285:I285" si="1091">G681</f>
        <v>46</v>
      </c>
      <c r="H285" s="4">
        <f t="shared" si="1091"/>
        <v>61</v>
      </c>
      <c r="I285" s="4">
        <f t="shared" si="1091"/>
        <v>34</v>
      </c>
      <c r="J285" s="4">
        <f>J681</f>
        <v>9</v>
      </c>
      <c r="K285" s="32">
        <f>IF(K681="","－",K681)</f>
        <v>19.415272730475753</v>
      </c>
      <c r="L285" s="32">
        <f>IF(L681="","－",L681)</f>
        <v>43.145050512168346</v>
      </c>
      <c r="M285" s="22">
        <f t="shared" ref="M285:R285" si="1092">M681</f>
        <v>363</v>
      </c>
      <c r="N285" s="4">
        <f t="shared" si="1092"/>
        <v>294</v>
      </c>
      <c r="O285" s="4">
        <f t="shared" si="1092"/>
        <v>13</v>
      </c>
      <c r="P285" s="4">
        <f t="shared" si="1092"/>
        <v>14</v>
      </c>
      <c r="Q285" s="4">
        <f t="shared" si="1092"/>
        <v>5</v>
      </c>
      <c r="R285" s="4">
        <f t="shared" si="1092"/>
        <v>27</v>
      </c>
      <c r="S285" s="4">
        <f>S681</f>
        <v>10</v>
      </c>
      <c r="T285" s="32">
        <f>IF(T681="","－",T681)</f>
        <v>12.047641530644363</v>
      </c>
      <c r="U285" s="32">
        <f>IF(U681="","－",U681)</f>
        <v>72.081651869787464</v>
      </c>
    </row>
    <row r="286" spans="1:21" ht="15" customHeight="1" x14ac:dyDescent="0.2">
      <c r="A286" s="16"/>
      <c r="B286" s="25" t="s">
        <v>36</v>
      </c>
      <c r="C286" s="15"/>
      <c r="D286" s="14">
        <f>IF(SUM(E286:J286)&gt;100,"－",SUM(E286:J286))</f>
        <v>100.00000000000001</v>
      </c>
      <c r="E286" s="13">
        <f t="shared" ref="E286:J286" si="1093">E681/$D285*100</f>
        <v>54.06427221172023</v>
      </c>
      <c r="F286" s="13">
        <f t="shared" si="1093"/>
        <v>17.580340264650285</v>
      </c>
      <c r="G286" s="13">
        <f t="shared" si="1093"/>
        <v>8.695652173913043</v>
      </c>
      <c r="H286" s="13">
        <f t="shared" si="1093"/>
        <v>11.531190926275993</v>
      </c>
      <c r="I286" s="13">
        <f t="shared" si="1093"/>
        <v>6.4272211720226844</v>
      </c>
      <c r="J286" s="13">
        <f t="shared" si="1093"/>
        <v>1.7013232514177694</v>
      </c>
      <c r="K286" s="14" t="s">
        <v>142</v>
      </c>
      <c r="L286" s="14" t="s">
        <v>142</v>
      </c>
      <c r="M286" s="14">
        <f>IF(SUM(N286:S286)&gt;100,"－",SUM(N286:S286))</f>
        <v>99.999999999999986</v>
      </c>
      <c r="N286" s="13">
        <f t="shared" ref="N286:S286" si="1094">N681/$M285*100</f>
        <v>80.991735537190081</v>
      </c>
      <c r="O286" s="13">
        <f t="shared" si="1094"/>
        <v>3.5812672176308542</v>
      </c>
      <c r="P286" s="13">
        <f t="shared" si="1094"/>
        <v>3.8567493112947657</v>
      </c>
      <c r="Q286" s="13">
        <f t="shared" si="1094"/>
        <v>1.3774104683195594</v>
      </c>
      <c r="R286" s="13">
        <f t="shared" si="1094"/>
        <v>7.4380165289256199</v>
      </c>
      <c r="S286" s="13">
        <f t="shared" si="1094"/>
        <v>2.7548209366391188</v>
      </c>
      <c r="T286" s="14" t="s">
        <v>142</v>
      </c>
      <c r="U286" s="14" t="s">
        <v>142</v>
      </c>
    </row>
    <row r="287" spans="1:21" ht="15" customHeight="1" x14ac:dyDescent="0.2">
      <c r="A287" s="16"/>
      <c r="B287" s="25" t="s">
        <v>37</v>
      </c>
      <c r="C287" s="18" t="s">
        <v>52</v>
      </c>
      <c r="D287" s="23">
        <f>D683</f>
        <v>278</v>
      </c>
      <c r="E287" s="7">
        <f t="shared" ref="E287:J287" si="1095">IF($D287=0,0,E683/$D287*100)</f>
        <v>55.035971223021583</v>
      </c>
      <c r="F287" s="7">
        <f t="shared" si="1095"/>
        <v>14.028776978417264</v>
      </c>
      <c r="G287" s="7">
        <f t="shared" si="1095"/>
        <v>9.3525179856115113</v>
      </c>
      <c r="H287" s="7">
        <f t="shared" si="1095"/>
        <v>13.309352517985612</v>
      </c>
      <c r="I287" s="7">
        <f t="shared" si="1095"/>
        <v>7.5539568345323742</v>
      </c>
      <c r="J287" s="7">
        <f t="shared" si="1095"/>
        <v>0.71942446043165476</v>
      </c>
      <c r="K287" s="33">
        <f t="shared" ref="K287:L287" si="1096">IF(K683="","－",K683)</f>
        <v>21.141556298205916</v>
      </c>
      <c r="L287" s="33">
        <f t="shared" si="1096"/>
        <v>47.439589742315718</v>
      </c>
      <c r="M287" s="23">
        <f>M683</f>
        <v>174</v>
      </c>
      <c r="N287" s="7">
        <f t="shared" ref="N287:S287" si="1097">IF($M287=0,0,N683/$M287*100)</f>
        <v>85.632183908045974</v>
      </c>
      <c r="O287" s="7">
        <f t="shared" si="1097"/>
        <v>1.7241379310344827</v>
      </c>
      <c r="P287" s="7">
        <f t="shared" si="1097"/>
        <v>2.8735632183908044</v>
      </c>
      <c r="Q287" s="7">
        <f t="shared" si="1097"/>
        <v>1.1494252873563218</v>
      </c>
      <c r="R287" s="7">
        <f t="shared" si="1097"/>
        <v>6.8965517241379306</v>
      </c>
      <c r="S287" s="7">
        <f t="shared" si="1097"/>
        <v>1.7241379310344827</v>
      </c>
      <c r="T287" s="33">
        <f t="shared" ref="T287:U287" si="1098">IF(T683="","－",T683)</f>
        <v>9.9610136452241722</v>
      </c>
      <c r="U287" s="33">
        <f t="shared" si="1098"/>
        <v>77.424242424242436</v>
      </c>
    </row>
    <row r="288" spans="1:21" ht="15" customHeight="1" x14ac:dyDescent="0.2">
      <c r="A288" s="16"/>
      <c r="B288" s="25"/>
      <c r="C288" s="18" t="s">
        <v>189</v>
      </c>
      <c r="D288" s="23">
        <f t="shared" ref="D288:D292" si="1099">D684</f>
        <v>66</v>
      </c>
      <c r="E288" s="7">
        <f t="shared" ref="E288:J288" si="1100">IF($D288=0,0,E684/$D288*100)</f>
        <v>46.969696969696969</v>
      </c>
      <c r="F288" s="7">
        <f t="shared" si="1100"/>
        <v>21.212121212121211</v>
      </c>
      <c r="G288" s="7">
        <f t="shared" si="1100"/>
        <v>10.606060606060606</v>
      </c>
      <c r="H288" s="7">
        <f t="shared" si="1100"/>
        <v>13.636363636363635</v>
      </c>
      <c r="I288" s="7">
        <f t="shared" si="1100"/>
        <v>6.0606060606060606</v>
      </c>
      <c r="J288" s="7">
        <f t="shared" si="1100"/>
        <v>1.5151515151515151</v>
      </c>
      <c r="K288" s="33">
        <f t="shared" ref="K288:L288" si="1101">IF(K684="","－",K684)</f>
        <v>20.753940748463254</v>
      </c>
      <c r="L288" s="33">
        <f t="shared" si="1101"/>
        <v>39.676651430885634</v>
      </c>
      <c r="M288" s="23">
        <f t="shared" ref="M288:M292" si="1102">M684</f>
        <v>54</v>
      </c>
      <c r="N288" s="7">
        <f t="shared" ref="N288:S288" si="1103">IF($M288=0,0,N684/$M288*100)</f>
        <v>72.222222222222214</v>
      </c>
      <c r="O288" s="7">
        <f t="shared" si="1103"/>
        <v>5.5555555555555554</v>
      </c>
      <c r="P288" s="7">
        <f t="shared" si="1103"/>
        <v>3.7037037037037033</v>
      </c>
      <c r="Q288" s="7">
        <f t="shared" si="1103"/>
        <v>1.8518518518518516</v>
      </c>
      <c r="R288" s="7">
        <f t="shared" si="1103"/>
        <v>12.962962962962962</v>
      </c>
      <c r="S288" s="7">
        <f t="shared" si="1103"/>
        <v>3.7037037037037033</v>
      </c>
      <c r="T288" s="33">
        <f t="shared" ref="T288:U288" si="1104">IF(T684="","－",T684)</f>
        <v>18.673687423687422</v>
      </c>
      <c r="U288" s="33">
        <f t="shared" si="1104"/>
        <v>74.694749694749689</v>
      </c>
    </row>
    <row r="289" spans="1:21" ht="15" customHeight="1" x14ac:dyDescent="0.2">
      <c r="A289" s="16"/>
      <c r="B289" s="25"/>
      <c r="C289" s="18" t="s">
        <v>190</v>
      </c>
      <c r="D289" s="23">
        <f t="shared" si="1099"/>
        <v>82</v>
      </c>
      <c r="E289" s="7">
        <f t="shared" ref="E289:J289" si="1105">IF($D289=0,0,E685/$D289*100)</f>
        <v>57.317073170731703</v>
      </c>
      <c r="F289" s="7">
        <f t="shared" si="1105"/>
        <v>19.512195121951219</v>
      </c>
      <c r="G289" s="7">
        <f t="shared" si="1105"/>
        <v>9.7560975609756095</v>
      </c>
      <c r="H289" s="7">
        <f t="shared" si="1105"/>
        <v>7.3170731707317067</v>
      </c>
      <c r="I289" s="7">
        <f t="shared" si="1105"/>
        <v>3.6585365853658534</v>
      </c>
      <c r="J289" s="7">
        <f t="shared" si="1105"/>
        <v>2.4390243902439024</v>
      </c>
      <c r="K289" s="33">
        <f t="shared" ref="K289:L289" si="1106">IF(K685="","－",K685)</f>
        <v>14.694198162948163</v>
      </c>
      <c r="L289" s="33">
        <f t="shared" si="1106"/>
        <v>35.622298576844031</v>
      </c>
      <c r="M289" s="23">
        <f t="shared" si="1102"/>
        <v>66</v>
      </c>
      <c r="N289" s="7">
        <f t="shared" ref="N289:S289" si="1107">IF($M289=0,0,N685/$M289*100)</f>
        <v>78.787878787878782</v>
      </c>
      <c r="O289" s="7">
        <f t="shared" si="1107"/>
        <v>4.5454545454545459</v>
      </c>
      <c r="P289" s="7">
        <f t="shared" si="1107"/>
        <v>6.0606060606060606</v>
      </c>
      <c r="Q289" s="7">
        <f t="shared" si="1107"/>
        <v>0</v>
      </c>
      <c r="R289" s="7">
        <f t="shared" si="1107"/>
        <v>6.0606060606060606</v>
      </c>
      <c r="S289" s="7">
        <f t="shared" si="1107"/>
        <v>4.5454545454545459</v>
      </c>
      <c r="T289" s="33">
        <f t="shared" ref="T289:U289" si="1108">IF(T685="","－",T685)</f>
        <v>12.050264550264549</v>
      </c>
      <c r="U289" s="33">
        <f t="shared" si="1108"/>
        <v>69.015151515151516</v>
      </c>
    </row>
    <row r="290" spans="1:21" ht="15" customHeight="1" x14ac:dyDescent="0.2">
      <c r="A290" s="16"/>
      <c r="B290" s="25"/>
      <c r="C290" s="18" t="s">
        <v>191</v>
      </c>
      <c r="D290" s="23">
        <f t="shared" si="1099"/>
        <v>45</v>
      </c>
      <c r="E290" s="7">
        <f t="shared" ref="E290:J290" si="1109">IF($D290=0,0,E686/$D290*100)</f>
        <v>53.333333333333336</v>
      </c>
      <c r="F290" s="7">
        <f t="shared" si="1109"/>
        <v>24.444444444444443</v>
      </c>
      <c r="G290" s="7">
        <f t="shared" si="1109"/>
        <v>0</v>
      </c>
      <c r="H290" s="7">
        <f t="shared" si="1109"/>
        <v>15.555555555555555</v>
      </c>
      <c r="I290" s="7">
        <f t="shared" si="1109"/>
        <v>6.666666666666667</v>
      </c>
      <c r="J290" s="7">
        <f t="shared" si="1109"/>
        <v>0</v>
      </c>
      <c r="K290" s="33">
        <f t="shared" ref="K290:L290" si="1110">IF(K686="","－",K686)</f>
        <v>20.194944150499705</v>
      </c>
      <c r="L290" s="33">
        <f t="shared" si="1110"/>
        <v>43.274880322499364</v>
      </c>
      <c r="M290" s="23">
        <f t="shared" si="1102"/>
        <v>30</v>
      </c>
      <c r="N290" s="7">
        <f t="shared" ref="N290:S290" si="1111">IF($M290=0,0,N686/$M290*100)</f>
        <v>80</v>
      </c>
      <c r="O290" s="7">
        <f t="shared" si="1111"/>
        <v>6.666666666666667</v>
      </c>
      <c r="P290" s="7">
        <f t="shared" si="1111"/>
        <v>6.666666666666667</v>
      </c>
      <c r="Q290" s="7">
        <f t="shared" si="1111"/>
        <v>0</v>
      </c>
      <c r="R290" s="7">
        <f t="shared" si="1111"/>
        <v>6.666666666666667</v>
      </c>
      <c r="S290" s="7">
        <f t="shared" si="1111"/>
        <v>0</v>
      </c>
      <c r="T290" s="33">
        <f t="shared" ref="T290:U290" si="1112">IF(T686="","－",T686)</f>
        <v>12.142857142857142</v>
      </c>
      <c r="U290" s="33">
        <f t="shared" si="1112"/>
        <v>60.714285714285715</v>
      </c>
    </row>
    <row r="291" spans="1:21" ht="15" customHeight="1" x14ac:dyDescent="0.2">
      <c r="A291" s="16"/>
      <c r="B291" s="25"/>
      <c r="C291" s="18" t="s">
        <v>192</v>
      </c>
      <c r="D291" s="23">
        <f t="shared" si="1099"/>
        <v>18</v>
      </c>
      <c r="E291" s="7">
        <f t="shared" ref="E291:J291" si="1113">IF($D291=0,0,E687/$D291*100)</f>
        <v>38.888888888888893</v>
      </c>
      <c r="F291" s="7">
        <f t="shared" si="1113"/>
        <v>44.444444444444443</v>
      </c>
      <c r="G291" s="7">
        <f t="shared" si="1113"/>
        <v>0</v>
      </c>
      <c r="H291" s="7">
        <f t="shared" si="1113"/>
        <v>5.5555555555555554</v>
      </c>
      <c r="I291" s="7">
        <f t="shared" si="1113"/>
        <v>0</v>
      </c>
      <c r="J291" s="7">
        <f t="shared" si="1113"/>
        <v>11.111111111111111</v>
      </c>
      <c r="K291" s="33">
        <f t="shared" ref="K291:L291" si="1114">IF(K687="","－",K687)</f>
        <v>10.835991493886231</v>
      </c>
      <c r="L291" s="33">
        <f t="shared" si="1114"/>
        <v>19.263984878019969</v>
      </c>
      <c r="M291" s="23">
        <f t="shared" si="1102"/>
        <v>16</v>
      </c>
      <c r="N291" s="7">
        <f t="shared" ref="N291:S291" si="1115">IF($M291=0,0,N687/$M291*100)</f>
        <v>81.25</v>
      </c>
      <c r="O291" s="7">
        <f t="shared" si="1115"/>
        <v>6.25</v>
      </c>
      <c r="P291" s="7">
        <f t="shared" si="1115"/>
        <v>0</v>
      </c>
      <c r="Q291" s="7">
        <f t="shared" si="1115"/>
        <v>6.25</v>
      </c>
      <c r="R291" s="7">
        <f t="shared" si="1115"/>
        <v>0</v>
      </c>
      <c r="S291" s="7">
        <f t="shared" si="1115"/>
        <v>6.25</v>
      </c>
      <c r="T291" s="33">
        <f t="shared" ref="T291:U291" si="1116">IF(T687="","－",T687)</f>
        <v>6.666666666666667</v>
      </c>
      <c r="U291" s="33">
        <f t="shared" si="1116"/>
        <v>50</v>
      </c>
    </row>
    <row r="292" spans="1:21" ht="15" customHeight="1" x14ac:dyDescent="0.2">
      <c r="A292" s="18"/>
      <c r="B292" s="26"/>
      <c r="C292" s="19" t="s">
        <v>34</v>
      </c>
      <c r="D292" s="24">
        <f t="shared" si="1099"/>
        <v>40</v>
      </c>
      <c r="E292" s="5">
        <f t="shared" ref="E292:J292" si="1117">IF($D292=0,0,E688/$D292*100)</f>
        <v>60</v>
      </c>
      <c r="F292" s="5">
        <f t="shared" si="1117"/>
        <v>12.5</v>
      </c>
      <c r="G292" s="5">
        <f t="shared" si="1117"/>
        <v>12.5</v>
      </c>
      <c r="H292" s="5">
        <f t="shared" si="1117"/>
        <v>2.5</v>
      </c>
      <c r="I292" s="5">
        <f t="shared" si="1117"/>
        <v>7.5</v>
      </c>
      <c r="J292" s="5">
        <f t="shared" si="1117"/>
        <v>5</v>
      </c>
      <c r="K292" s="34">
        <f t="shared" ref="K292:L292" si="1118">IF(K688="","－",K688)</f>
        <v>17.215313925840238</v>
      </c>
      <c r="L292" s="34">
        <f t="shared" si="1118"/>
        <v>46.727280655852077</v>
      </c>
      <c r="M292" s="24">
        <f t="shared" si="1102"/>
        <v>23</v>
      </c>
      <c r="N292" s="5">
        <f t="shared" ref="N292:S292" si="1119">IF($M292=0,0,N688/$M292*100)</f>
        <v>73.91304347826086</v>
      </c>
      <c r="O292" s="5">
        <f t="shared" si="1119"/>
        <v>4.3478260869565215</v>
      </c>
      <c r="P292" s="5">
        <f t="shared" si="1119"/>
        <v>4.3478260869565215</v>
      </c>
      <c r="Q292" s="5">
        <f t="shared" si="1119"/>
        <v>4.3478260869565215</v>
      </c>
      <c r="R292" s="5">
        <f t="shared" si="1119"/>
        <v>8.695652173913043</v>
      </c>
      <c r="S292" s="5">
        <f t="shared" si="1119"/>
        <v>4.3478260869565215</v>
      </c>
      <c r="T292" s="34">
        <f t="shared" ref="T292:U292" si="1120">IF(T688="","－",T688)</f>
        <v>16.136363636363637</v>
      </c>
      <c r="U292" s="34">
        <f t="shared" si="1120"/>
        <v>71</v>
      </c>
    </row>
    <row r="293" spans="1:21" ht="15" customHeight="1" x14ac:dyDescent="0.2">
      <c r="A293" s="16"/>
      <c r="B293" s="105" t="s">
        <v>38</v>
      </c>
      <c r="C293" s="12" t="s">
        <v>24</v>
      </c>
      <c r="D293" s="22">
        <f t="shared" ref="D293:E293" si="1121">D689</f>
        <v>697</v>
      </c>
      <c r="E293" s="4">
        <f t="shared" si="1121"/>
        <v>284</v>
      </c>
      <c r="F293" s="4">
        <f>F689</f>
        <v>129</v>
      </c>
      <c r="G293" s="4">
        <f t="shared" ref="G293:I293" si="1122">G689</f>
        <v>76</v>
      </c>
      <c r="H293" s="4">
        <f t="shared" si="1122"/>
        <v>100</v>
      </c>
      <c r="I293" s="4">
        <f t="shared" si="1122"/>
        <v>100</v>
      </c>
      <c r="J293" s="4">
        <f>J689</f>
        <v>8</v>
      </c>
      <c r="K293" s="32">
        <f>IF(K689="","－",K689)</f>
        <v>30.685736174757455</v>
      </c>
      <c r="L293" s="32">
        <f>IF(L689="","－",L689)</f>
        <v>52.203635121994786</v>
      </c>
      <c r="M293" s="22">
        <f t="shared" ref="M293:R293" si="1123">M689</f>
        <v>379</v>
      </c>
      <c r="N293" s="4">
        <f t="shared" si="1123"/>
        <v>302</v>
      </c>
      <c r="O293" s="4">
        <f t="shared" si="1123"/>
        <v>13</v>
      </c>
      <c r="P293" s="4">
        <f t="shared" si="1123"/>
        <v>17</v>
      </c>
      <c r="Q293" s="4">
        <f t="shared" si="1123"/>
        <v>2</v>
      </c>
      <c r="R293" s="4">
        <f t="shared" si="1123"/>
        <v>42</v>
      </c>
      <c r="S293" s="4">
        <f>S689</f>
        <v>3</v>
      </c>
      <c r="T293" s="32">
        <f>IF(T689="","－",T689)</f>
        <v>14.936173460109632</v>
      </c>
      <c r="U293" s="32">
        <f>IF(U689="","－",U689)</f>
        <v>75.891908391908402</v>
      </c>
    </row>
    <row r="294" spans="1:21" ht="15" customHeight="1" x14ac:dyDescent="0.2">
      <c r="A294" s="16"/>
      <c r="B294" s="106"/>
      <c r="C294" s="15"/>
      <c r="D294" s="14">
        <f>IF(SUM(E294:J294)&gt;100,"－",SUM(E294:J294))</f>
        <v>99.999999999999986</v>
      </c>
      <c r="E294" s="13">
        <f t="shared" ref="E294:J294" si="1124">E689/$D293*100</f>
        <v>40.746054519368727</v>
      </c>
      <c r="F294" s="13">
        <f t="shared" si="1124"/>
        <v>18.507890961262554</v>
      </c>
      <c r="G294" s="13">
        <f t="shared" si="1124"/>
        <v>10.9038737446198</v>
      </c>
      <c r="H294" s="13">
        <f t="shared" si="1124"/>
        <v>14.347202295552366</v>
      </c>
      <c r="I294" s="13">
        <f t="shared" si="1124"/>
        <v>14.347202295552366</v>
      </c>
      <c r="J294" s="13">
        <f t="shared" si="1124"/>
        <v>1.1477761836441895</v>
      </c>
      <c r="K294" s="14" t="s">
        <v>142</v>
      </c>
      <c r="L294" s="14" t="s">
        <v>142</v>
      </c>
      <c r="M294" s="14">
        <f>IF(SUM(N294:S294)&gt;100,"－",SUM(N294:S294))</f>
        <v>100</v>
      </c>
      <c r="N294" s="13">
        <f t="shared" ref="N294:S294" si="1125">N689/$M293*100</f>
        <v>79.683377308707122</v>
      </c>
      <c r="O294" s="13">
        <f t="shared" si="1125"/>
        <v>3.4300791556728232</v>
      </c>
      <c r="P294" s="13">
        <f t="shared" si="1125"/>
        <v>4.4854881266490763</v>
      </c>
      <c r="Q294" s="13">
        <f t="shared" si="1125"/>
        <v>0.52770448548812665</v>
      </c>
      <c r="R294" s="13">
        <f t="shared" si="1125"/>
        <v>11.081794195250659</v>
      </c>
      <c r="S294" s="13">
        <f t="shared" si="1125"/>
        <v>0.79155672823219003</v>
      </c>
      <c r="T294" s="14" t="s">
        <v>142</v>
      </c>
      <c r="U294" s="14" t="s">
        <v>142</v>
      </c>
    </row>
    <row r="295" spans="1:21" ht="15" customHeight="1" x14ac:dyDescent="0.2">
      <c r="A295" s="16"/>
      <c r="B295" s="106"/>
      <c r="C295" s="18" t="s">
        <v>52</v>
      </c>
      <c r="D295" s="23">
        <f>D691</f>
        <v>355</v>
      </c>
      <c r="E295" s="7">
        <f t="shared" ref="E295:J295" si="1126">IF($D295=0,0,E691/$D295*100)</f>
        <v>38.87323943661972</v>
      </c>
      <c r="F295" s="7">
        <f t="shared" si="1126"/>
        <v>14.084507042253522</v>
      </c>
      <c r="G295" s="7">
        <f t="shared" si="1126"/>
        <v>9.577464788732394</v>
      </c>
      <c r="H295" s="7">
        <f t="shared" si="1126"/>
        <v>15.492957746478872</v>
      </c>
      <c r="I295" s="7">
        <f t="shared" si="1126"/>
        <v>20.281690140845072</v>
      </c>
      <c r="J295" s="7">
        <f t="shared" si="1126"/>
        <v>1.6901408450704223</v>
      </c>
      <c r="K295" s="33">
        <f t="shared" ref="K295:L295" si="1127">IF(K691="","－",K691)</f>
        <v>36.199235383304938</v>
      </c>
      <c r="L295" s="33">
        <f t="shared" si="1127"/>
        <v>59.874564686129972</v>
      </c>
      <c r="M295" s="23">
        <f>M691</f>
        <v>183</v>
      </c>
      <c r="N295" s="7">
        <f t="shared" ref="N295:S295" si="1128">IF($M295=0,0,N691/$M295*100)</f>
        <v>78.142076502732237</v>
      </c>
      <c r="O295" s="7">
        <f t="shared" si="1128"/>
        <v>2.7322404371584699</v>
      </c>
      <c r="P295" s="7">
        <f t="shared" si="1128"/>
        <v>3.8251366120218582</v>
      </c>
      <c r="Q295" s="7">
        <f t="shared" si="1128"/>
        <v>1.0928961748633881</v>
      </c>
      <c r="R295" s="7">
        <f t="shared" si="1128"/>
        <v>13.114754098360656</v>
      </c>
      <c r="S295" s="7">
        <f t="shared" si="1128"/>
        <v>1.0928961748633881</v>
      </c>
      <c r="T295" s="33">
        <f t="shared" ref="T295:U295" si="1129">IF(T691="","－",T691)</f>
        <v>16.791633780584057</v>
      </c>
      <c r="U295" s="33">
        <f t="shared" si="1129"/>
        <v>79.981203007518801</v>
      </c>
    </row>
    <row r="296" spans="1:21" ht="15" customHeight="1" x14ac:dyDescent="0.2">
      <c r="A296" s="16"/>
      <c r="B296" s="106"/>
      <c r="C296" s="18" t="s">
        <v>189</v>
      </c>
      <c r="D296" s="23">
        <f t="shared" ref="D296:D300" si="1130">D692</f>
        <v>112</v>
      </c>
      <c r="E296" s="7">
        <f t="shared" ref="E296:J296" si="1131">IF($D296=0,0,E692/$D296*100)</f>
        <v>23.214285714285715</v>
      </c>
      <c r="F296" s="7">
        <f t="shared" si="1131"/>
        <v>30.357142857142854</v>
      </c>
      <c r="G296" s="7">
        <f t="shared" si="1131"/>
        <v>19.642857142857142</v>
      </c>
      <c r="H296" s="7">
        <f t="shared" si="1131"/>
        <v>17.857142857142858</v>
      </c>
      <c r="I296" s="7">
        <f t="shared" si="1131"/>
        <v>8.9285714285714288</v>
      </c>
      <c r="J296" s="7">
        <f t="shared" si="1131"/>
        <v>0</v>
      </c>
      <c r="K296" s="33">
        <f t="shared" ref="K296:L296" si="1132">IF(K692="","－",K692)</f>
        <v>32.267417145824098</v>
      </c>
      <c r="L296" s="33">
        <f t="shared" si="1132"/>
        <v>42.022682794561611</v>
      </c>
      <c r="M296" s="23">
        <f t="shared" ref="M296:M300" si="1133">M692</f>
        <v>78</v>
      </c>
      <c r="N296" s="7">
        <f t="shared" ref="N296:S296" si="1134">IF($M296=0,0,N692/$M296*100)</f>
        <v>78.205128205128204</v>
      </c>
      <c r="O296" s="7">
        <f t="shared" si="1134"/>
        <v>2.5641025641025639</v>
      </c>
      <c r="P296" s="7">
        <f t="shared" si="1134"/>
        <v>8.9743589743589745</v>
      </c>
      <c r="Q296" s="7">
        <f t="shared" si="1134"/>
        <v>0</v>
      </c>
      <c r="R296" s="7">
        <f t="shared" si="1134"/>
        <v>8.9743589743589745</v>
      </c>
      <c r="S296" s="7">
        <f t="shared" si="1134"/>
        <v>1.2820512820512819</v>
      </c>
      <c r="T296" s="33">
        <f t="shared" ref="T296:U296" si="1135">IF(T692="","－",T692)</f>
        <v>15.295815295815293</v>
      </c>
      <c r="U296" s="33">
        <f t="shared" si="1135"/>
        <v>73.6111111111111</v>
      </c>
    </row>
    <row r="297" spans="1:21" ht="15" customHeight="1" x14ac:dyDescent="0.2">
      <c r="A297" s="16"/>
      <c r="B297" s="106"/>
      <c r="C297" s="18" t="s">
        <v>190</v>
      </c>
      <c r="D297" s="23">
        <f t="shared" si="1130"/>
        <v>78</v>
      </c>
      <c r="E297" s="7">
        <f t="shared" ref="E297:J297" si="1136">IF($D297=0,0,E693/$D297*100)</f>
        <v>37.179487179487182</v>
      </c>
      <c r="F297" s="7">
        <f t="shared" si="1136"/>
        <v>21.794871794871796</v>
      </c>
      <c r="G297" s="7">
        <f t="shared" si="1136"/>
        <v>11.538461538461538</v>
      </c>
      <c r="H297" s="7">
        <f t="shared" si="1136"/>
        <v>17.948717948717949</v>
      </c>
      <c r="I297" s="7">
        <f t="shared" si="1136"/>
        <v>11.538461538461538</v>
      </c>
      <c r="J297" s="7">
        <f t="shared" si="1136"/>
        <v>0</v>
      </c>
      <c r="K297" s="33">
        <f t="shared" ref="K297:L297" si="1137">IF(K693="","－",K693)</f>
        <v>31.176725695956463</v>
      </c>
      <c r="L297" s="33">
        <f t="shared" si="1137"/>
        <v>49.62825723029804</v>
      </c>
      <c r="M297" s="23">
        <f t="shared" si="1133"/>
        <v>48</v>
      </c>
      <c r="N297" s="7">
        <f t="shared" ref="N297:S297" si="1138">IF($M297=0,0,N693/$M297*100)</f>
        <v>83.333333333333343</v>
      </c>
      <c r="O297" s="7">
        <f t="shared" si="1138"/>
        <v>2.083333333333333</v>
      </c>
      <c r="P297" s="7">
        <f t="shared" si="1138"/>
        <v>4.1666666666666661</v>
      </c>
      <c r="Q297" s="7">
        <f t="shared" si="1138"/>
        <v>0</v>
      </c>
      <c r="R297" s="7">
        <f t="shared" si="1138"/>
        <v>10.416666666666668</v>
      </c>
      <c r="S297" s="7">
        <f t="shared" si="1138"/>
        <v>0</v>
      </c>
      <c r="T297" s="33">
        <f t="shared" ref="T297:U297" si="1139">IF(T693="","－",T693)</f>
        <v>12.916666666666666</v>
      </c>
      <c r="U297" s="33">
        <f t="shared" si="1139"/>
        <v>77.5</v>
      </c>
    </row>
    <row r="298" spans="1:21" ht="15" customHeight="1" x14ac:dyDescent="0.2">
      <c r="A298" s="16"/>
      <c r="B298" s="25"/>
      <c r="C298" s="18" t="s">
        <v>191</v>
      </c>
      <c r="D298" s="23">
        <f t="shared" si="1130"/>
        <v>36</v>
      </c>
      <c r="E298" s="7">
        <f t="shared" ref="E298:J298" si="1140">IF($D298=0,0,E694/$D298*100)</f>
        <v>50</v>
      </c>
      <c r="F298" s="7">
        <f t="shared" si="1140"/>
        <v>19.444444444444446</v>
      </c>
      <c r="G298" s="7">
        <f t="shared" si="1140"/>
        <v>13.888888888888889</v>
      </c>
      <c r="H298" s="7">
        <f t="shared" si="1140"/>
        <v>0</v>
      </c>
      <c r="I298" s="7">
        <f t="shared" si="1140"/>
        <v>13.888888888888889</v>
      </c>
      <c r="J298" s="7">
        <f t="shared" si="1140"/>
        <v>2.7777777777777777</v>
      </c>
      <c r="K298" s="33">
        <f t="shared" ref="K298:L298" si="1141">IF(K694="","－",K694)</f>
        <v>23.759070294784578</v>
      </c>
      <c r="L298" s="33">
        <f t="shared" si="1141"/>
        <v>48.915732959850601</v>
      </c>
      <c r="M298" s="23">
        <f t="shared" si="1133"/>
        <v>27</v>
      </c>
      <c r="N298" s="7">
        <f t="shared" ref="N298:S298" si="1142">IF($M298=0,0,N694/$M298*100)</f>
        <v>81.481481481481481</v>
      </c>
      <c r="O298" s="7">
        <f t="shared" si="1142"/>
        <v>11.111111111111111</v>
      </c>
      <c r="P298" s="7">
        <f t="shared" si="1142"/>
        <v>0</v>
      </c>
      <c r="Q298" s="7">
        <f t="shared" si="1142"/>
        <v>0</v>
      </c>
      <c r="R298" s="7">
        <f t="shared" si="1142"/>
        <v>7.4074074074074066</v>
      </c>
      <c r="S298" s="7">
        <f t="shared" si="1142"/>
        <v>0</v>
      </c>
      <c r="T298" s="33">
        <f t="shared" ref="T298:U298" si="1143">IF(T694="","－",T694)</f>
        <v>9.8765432098765427</v>
      </c>
      <c r="U298" s="33">
        <f t="shared" si="1143"/>
        <v>53.333333333333329</v>
      </c>
    </row>
    <row r="299" spans="1:21" ht="15" customHeight="1" x14ac:dyDescent="0.2">
      <c r="A299" s="16"/>
      <c r="B299" s="25"/>
      <c r="C299" s="18" t="s">
        <v>192</v>
      </c>
      <c r="D299" s="23">
        <f t="shared" si="1130"/>
        <v>16</v>
      </c>
      <c r="E299" s="7">
        <f t="shared" ref="E299:J299" si="1144">IF($D299=0,0,E695/$D299*100)</f>
        <v>68.75</v>
      </c>
      <c r="F299" s="7">
        <f t="shared" si="1144"/>
        <v>18.75</v>
      </c>
      <c r="G299" s="7">
        <f t="shared" si="1144"/>
        <v>0</v>
      </c>
      <c r="H299" s="7">
        <f t="shared" si="1144"/>
        <v>6.25</v>
      </c>
      <c r="I299" s="7">
        <f t="shared" si="1144"/>
        <v>6.25</v>
      </c>
      <c r="J299" s="7">
        <f t="shared" si="1144"/>
        <v>0</v>
      </c>
      <c r="K299" s="33">
        <f t="shared" ref="K299:L299" si="1145">IF(K695="","－",K695)</f>
        <v>13.736308494373009</v>
      </c>
      <c r="L299" s="33">
        <f t="shared" si="1145"/>
        <v>43.956187181993627</v>
      </c>
      <c r="M299" s="23">
        <f t="shared" si="1133"/>
        <v>9</v>
      </c>
      <c r="N299" s="7">
        <f t="shared" ref="N299:S299" si="1146">IF($M299=0,0,N695/$M299*100)</f>
        <v>77.777777777777786</v>
      </c>
      <c r="O299" s="7">
        <f t="shared" si="1146"/>
        <v>11.111111111111111</v>
      </c>
      <c r="P299" s="7">
        <f t="shared" si="1146"/>
        <v>11.111111111111111</v>
      </c>
      <c r="Q299" s="7">
        <f t="shared" si="1146"/>
        <v>0</v>
      </c>
      <c r="R299" s="7">
        <f t="shared" si="1146"/>
        <v>0</v>
      </c>
      <c r="S299" s="7">
        <f t="shared" si="1146"/>
        <v>0</v>
      </c>
      <c r="T299" s="33">
        <f t="shared" ref="T299:U299" si="1147">IF(T695="","－",T695)</f>
        <v>10.622710622710622</v>
      </c>
      <c r="U299" s="33">
        <f t="shared" si="1147"/>
        <v>47.802197802197803</v>
      </c>
    </row>
    <row r="300" spans="1:21" ht="15" customHeight="1" x14ac:dyDescent="0.2">
      <c r="A300" s="17"/>
      <c r="B300" s="26"/>
      <c r="C300" s="19" t="s">
        <v>34</v>
      </c>
      <c r="D300" s="24">
        <f t="shared" si="1130"/>
        <v>100</v>
      </c>
      <c r="E300" s="5">
        <f t="shared" ref="E300:J300" si="1148">IF($D300=0,0,E696/$D300*100)</f>
        <v>62</v>
      </c>
      <c r="F300" s="5">
        <f t="shared" si="1148"/>
        <v>18</v>
      </c>
      <c r="G300" s="5">
        <f t="shared" si="1148"/>
        <v>6</v>
      </c>
      <c r="H300" s="5">
        <f t="shared" si="1148"/>
        <v>10</v>
      </c>
      <c r="I300" s="5">
        <f t="shared" si="1148"/>
        <v>3</v>
      </c>
      <c r="J300" s="5">
        <f t="shared" si="1148"/>
        <v>1</v>
      </c>
      <c r="K300" s="34">
        <f t="shared" ref="K300:L300" si="1149">IF(K696="","－",K696)</f>
        <v>14.261165199900375</v>
      </c>
      <c r="L300" s="34">
        <f t="shared" si="1149"/>
        <v>38.158252832165871</v>
      </c>
      <c r="M300" s="24">
        <f t="shared" si="1133"/>
        <v>34</v>
      </c>
      <c r="N300" s="5">
        <f t="shared" ref="N300:S300" si="1150">IF($M300=0,0,N696/$M300*100)</f>
        <v>85.294117647058826</v>
      </c>
      <c r="O300" s="5">
        <f t="shared" si="1150"/>
        <v>2.9411764705882351</v>
      </c>
      <c r="P300" s="5">
        <f t="shared" si="1150"/>
        <v>0</v>
      </c>
      <c r="Q300" s="5">
        <f t="shared" si="1150"/>
        <v>0</v>
      </c>
      <c r="R300" s="5">
        <f t="shared" si="1150"/>
        <v>11.76470588235294</v>
      </c>
      <c r="S300" s="5">
        <f t="shared" si="1150"/>
        <v>0</v>
      </c>
      <c r="T300" s="34">
        <f t="shared" ref="T300:U300" si="1151">IF(T696="","－",T696)</f>
        <v>12.254901960784313</v>
      </c>
      <c r="U300" s="34">
        <f t="shared" si="1151"/>
        <v>83.333333333333329</v>
      </c>
    </row>
    <row r="301" spans="1:21" ht="15" customHeight="1" x14ac:dyDescent="0.2">
      <c r="A301" s="11" t="s">
        <v>195</v>
      </c>
      <c r="B301" s="6" t="s">
        <v>23</v>
      </c>
      <c r="C301" s="12" t="s">
        <v>24</v>
      </c>
      <c r="D301" s="22">
        <f t="shared" ref="D301:E301" si="1152">D697</f>
        <v>825</v>
      </c>
      <c r="E301" s="4">
        <f t="shared" si="1152"/>
        <v>218</v>
      </c>
      <c r="F301" s="4">
        <f>F697</f>
        <v>286</v>
      </c>
      <c r="G301" s="4">
        <f t="shared" ref="G301:I301" si="1153">G697</f>
        <v>110</v>
      </c>
      <c r="H301" s="4">
        <f t="shared" si="1153"/>
        <v>98</v>
      </c>
      <c r="I301" s="4">
        <f t="shared" si="1153"/>
        <v>104</v>
      </c>
      <c r="J301" s="4">
        <f>J697</f>
        <v>9</v>
      </c>
      <c r="K301" s="32">
        <f>IF(K697="","－",K697)</f>
        <v>30.621679096662735</v>
      </c>
      <c r="L301" s="32">
        <f>IF(L697="","－",L697)</f>
        <v>41.784766125212023</v>
      </c>
      <c r="M301" s="22">
        <f t="shared" ref="M301:R301" si="1154">M697</f>
        <v>614</v>
      </c>
      <c r="N301" s="4">
        <f t="shared" si="1154"/>
        <v>383</v>
      </c>
      <c r="O301" s="4">
        <f t="shared" si="1154"/>
        <v>45</v>
      </c>
      <c r="P301" s="4">
        <f t="shared" si="1154"/>
        <v>55</v>
      </c>
      <c r="Q301" s="4">
        <f t="shared" si="1154"/>
        <v>42</v>
      </c>
      <c r="R301" s="4">
        <f t="shared" si="1154"/>
        <v>76</v>
      </c>
      <c r="S301" s="4">
        <f>S697</f>
        <v>13</v>
      </c>
      <c r="T301" s="32">
        <f>IF(T697="","－",T697)</f>
        <v>25.651470515598284</v>
      </c>
      <c r="U301" s="32">
        <f>IF(U697="","－",U697)</f>
        <v>70.718044861809943</v>
      </c>
    </row>
    <row r="302" spans="1:21" ht="15" customHeight="1" x14ac:dyDescent="0.2">
      <c r="A302" s="104" t="s">
        <v>196</v>
      </c>
      <c r="B302" s="6" t="s">
        <v>41</v>
      </c>
      <c r="C302" s="15"/>
      <c r="D302" s="14">
        <f>IF(SUM(E302:J302)&gt;100,"－",SUM(E302:J302))</f>
        <v>100</v>
      </c>
      <c r="E302" s="13">
        <f t="shared" ref="E302:J302" si="1155">E697/$D301*100</f>
        <v>26.424242424242422</v>
      </c>
      <c r="F302" s="13">
        <f t="shared" si="1155"/>
        <v>34.666666666666671</v>
      </c>
      <c r="G302" s="13">
        <f t="shared" si="1155"/>
        <v>13.333333333333334</v>
      </c>
      <c r="H302" s="13">
        <f t="shared" si="1155"/>
        <v>11.878787878787879</v>
      </c>
      <c r="I302" s="13">
        <f t="shared" si="1155"/>
        <v>12.606060606060607</v>
      </c>
      <c r="J302" s="13">
        <f t="shared" si="1155"/>
        <v>1.0909090909090911</v>
      </c>
      <c r="K302" s="14" t="s">
        <v>142</v>
      </c>
      <c r="L302" s="14" t="s">
        <v>142</v>
      </c>
      <c r="M302" s="14">
        <f>IF(SUM(N302:S302)&gt;100,"－",SUM(N302:S302))</f>
        <v>100</v>
      </c>
      <c r="N302" s="13">
        <f t="shared" ref="N302:S302" si="1156">N697/$M301*100</f>
        <v>62.377850162866451</v>
      </c>
      <c r="O302" s="13">
        <f t="shared" si="1156"/>
        <v>7.3289902280130299</v>
      </c>
      <c r="P302" s="13">
        <f t="shared" si="1156"/>
        <v>8.9576547231270354</v>
      </c>
      <c r="Q302" s="13">
        <f t="shared" si="1156"/>
        <v>6.8403908794788277</v>
      </c>
      <c r="R302" s="13">
        <f t="shared" si="1156"/>
        <v>12.37785016286645</v>
      </c>
      <c r="S302" s="13">
        <f t="shared" si="1156"/>
        <v>2.1172638436482085</v>
      </c>
      <c r="T302" s="14" t="s">
        <v>142</v>
      </c>
      <c r="U302" s="14" t="s">
        <v>142</v>
      </c>
    </row>
    <row r="303" spans="1:21" ht="15" customHeight="1" x14ac:dyDescent="0.2">
      <c r="A303" s="104"/>
      <c r="B303" s="6" t="s">
        <v>27</v>
      </c>
      <c r="C303" s="18" t="s">
        <v>52</v>
      </c>
      <c r="D303" s="23">
        <f>D699</f>
        <v>692</v>
      </c>
      <c r="E303" s="7">
        <f t="shared" ref="E303:J303" si="1157">IF($D303=0,0,E699/$D303*100)</f>
        <v>21.387283236994222</v>
      </c>
      <c r="F303" s="7">
        <f t="shared" si="1157"/>
        <v>36.127167630057805</v>
      </c>
      <c r="G303" s="7">
        <f t="shared" si="1157"/>
        <v>14.450867052023122</v>
      </c>
      <c r="H303" s="7">
        <f t="shared" si="1157"/>
        <v>13.294797687861271</v>
      </c>
      <c r="I303" s="7">
        <f t="shared" si="1157"/>
        <v>13.872832369942195</v>
      </c>
      <c r="J303" s="7">
        <f t="shared" si="1157"/>
        <v>0.86705202312138718</v>
      </c>
      <c r="K303" s="33">
        <f t="shared" ref="K303:L303" si="1158">IF(K699="","－",K699)</f>
        <v>33.333902142079921</v>
      </c>
      <c r="L303" s="33">
        <f t="shared" si="1158"/>
        <v>42.503823177447629</v>
      </c>
      <c r="M303" s="23">
        <f>M699</f>
        <v>530</v>
      </c>
      <c r="N303" s="7">
        <f t="shared" ref="N303:S303" si="1159">IF($M303=0,0,N699/$M303*100)</f>
        <v>63.39622641509434</v>
      </c>
      <c r="O303" s="7">
        <f t="shared" si="1159"/>
        <v>6.6037735849056602</v>
      </c>
      <c r="P303" s="7">
        <f t="shared" si="1159"/>
        <v>8.3018867924528301</v>
      </c>
      <c r="Q303" s="7">
        <f t="shared" si="1159"/>
        <v>7.3584905660377355</v>
      </c>
      <c r="R303" s="7">
        <f t="shared" si="1159"/>
        <v>12.452830188679245</v>
      </c>
      <c r="S303" s="7">
        <f t="shared" si="1159"/>
        <v>1.8867924528301887</v>
      </c>
      <c r="T303" s="33">
        <f t="shared" ref="T303:U303" si="1160">IF(T699="","－",T699)</f>
        <v>25.427009930606467</v>
      </c>
      <c r="U303" s="33">
        <f t="shared" si="1160"/>
        <v>71.858941108235669</v>
      </c>
    </row>
    <row r="304" spans="1:21" ht="15" customHeight="1" x14ac:dyDescent="0.2">
      <c r="A304" s="104"/>
      <c r="B304" s="6" t="s">
        <v>43</v>
      </c>
      <c r="C304" s="18" t="s">
        <v>189</v>
      </c>
      <c r="D304" s="23">
        <f t="shared" ref="D304:D308" si="1161">D700</f>
        <v>49</v>
      </c>
      <c r="E304" s="7">
        <f t="shared" ref="E304:J304" si="1162">IF($D304=0,0,E700/$D304*100)</f>
        <v>36.734693877551024</v>
      </c>
      <c r="F304" s="7">
        <f t="shared" si="1162"/>
        <v>36.734693877551024</v>
      </c>
      <c r="G304" s="7">
        <f t="shared" si="1162"/>
        <v>14.285714285714285</v>
      </c>
      <c r="H304" s="7">
        <f t="shared" si="1162"/>
        <v>4.0816326530612246</v>
      </c>
      <c r="I304" s="7">
        <f t="shared" si="1162"/>
        <v>8.1632653061224492</v>
      </c>
      <c r="J304" s="7">
        <f t="shared" si="1162"/>
        <v>0</v>
      </c>
      <c r="K304" s="33">
        <f t="shared" ref="K304:L304" si="1163">IF(K700="","－",K700)</f>
        <v>22.036835898658829</v>
      </c>
      <c r="L304" s="33">
        <f t="shared" si="1163"/>
        <v>34.83241803336395</v>
      </c>
      <c r="M304" s="23">
        <f t="shared" ref="M304:M308" si="1164">M700</f>
        <v>43</v>
      </c>
      <c r="N304" s="7">
        <f t="shared" ref="N304:S304" si="1165">IF($M304=0,0,N700/$M304*100)</f>
        <v>41.860465116279073</v>
      </c>
      <c r="O304" s="7">
        <f t="shared" si="1165"/>
        <v>16.279069767441861</v>
      </c>
      <c r="P304" s="7">
        <f t="shared" si="1165"/>
        <v>18.604651162790699</v>
      </c>
      <c r="Q304" s="7">
        <f t="shared" si="1165"/>
        <v>4.6511627906976747</v>
      </c>
      <c r="R304" s="7">
        <f t="shared" si="1165"/>
        <v>16.279069767441861</v>
      </c>
      <c r="S304" s="7">
        <f t="shared" si="1165"/>
        <v>2.3255813953488373</v>
      </c>
      <c r="T304" s="33">
        <f t="shared" ref="T304:U304" si="1166">IF(T700="","－",T700)</f>
        <v>37.293301936159068</v>
      </c>
      <c r="U304" s="33">
        <f t="shared" si="1166"/>
        <v>65.26327838827838</v>
      </c>
    </row>
    <row r="305" spans="1:21" ht="15" customHeight="1" x14ac:dyDescent="0.2">
      <c r="A305" s="28"/>
      <c r="B305" s="6"/>
      <c r="C305" s="18" t="s">
        <v>190</v>
      </c>
      <c r="D305" s="23">
        <f t="shared" si="1161"/>
        <v>16</v>
      </c>
      <c r="E305" s="7">
        <f t="shared" ref="E305:J305" si="1167">IF($D305=0,0,E701/$D305*100)</f>
        <v>37.5</v>
      </c>
      <c r="F305" s="7">
        <f t="shared" si="1167"/>
        <v>37.5</v>
      </c>
      <c r="G305" s="7">
        <f t="shared" si="1167"/>
        <v>0</v>
      </c>
      <c r="H305" s="7">
        <f t="shared" si="1167"/>
        <v>12.5</v>
      </c>
      <c r="I305" s="7">
        <f t="shared" si="1167"/>
        <v>12.5</v>
      </c>
      <c r="J305" s="7">
        <f t="shared" si="1167"/>
        <v>0</v>
      </c>
      <c r="K305" s="33">
        <f t="shared" ref="K305:L305" si="1168">IF(K701="","－",K701)</f>
        <v>25.812728937728938</v>
      </c>
      <c r="L305" s="33">
        <f t="shared" si="1168"/>
        <v>41.300366300366299</v>
      </c>
      <c r="M305" s="23">
        <f t="shared" si="1164"/>
        <v>14</v>
      </c>
      <c r="N305" s="7">
        <f t="shared" ref="N305:S305" si="1169">IF($M305=0,0,N701/$M305*100)</f>
        <v>64.285714285714292</v>
      </c>
      <c r="O305" s="7">
        <f t="shared" si="1169"/>
        <v>7.1428571428571423</v>
      </c>
      <c r="P305" s="7">
        <f t="shared" si="1169"/>
        <v>21.428571428571427</v>
      </c>
      <c r="Q305" s="7">
        <f t="shared" si="1169"/>
        <v>0</v>
      </c>
      <c r="R305" s="7">
        <f t="shared" si="1169"/>
        <v>0</v>
      </c>
      <c r="S305" s="7">
        <f t="shared" si="1169"/>
        <v>7.1428571428571423</v>
      </c>
      <c r="T305" s="33">
        <f t="shared" ref="T305:U305" si="1170">IF(T701="","－",T701)</f>
        <v>13.076923076923077</v>
      </c>
      <c r="U305" s="33">
        <f t="shared" si="1170"/>
        <v>42.5</v>
      </c>
    </row>
    <row r="306" spans="1:21" ht="15" customHeight="1" x14ac:dyDescent="0.2">
      <c r="A306" s="28"/>
      <c r="B306" s="6"/>
      <c r="C306" s="18" t="s">
        <v>191</v>
      </c>
      <c r="D306" s="23">
        <f t="shared" si="1161"/>
        <v>3</v>
      </c>
      <c r="E306" s="7">
        <f t="shared" ref="E306:J306" si="1171">IF($D306=0,0,E702/$D306*100)</f>
        <v>33.333333333333329</v>
      </c>
      <c r="F306" s="7">
        <f t="shared" si="1171"/>
        <v>66.666666666666657</v>
      </c>
      <c r="G306" s="7">
        <f t="shared" si="1171"/>
        <v>0</v>
      </c>
      <c r="H306" s="7">
        <f t="shared" si="1171"/>
        <v>0</v>
      </c>
      <c r="I306" s="7">
        <f t="shared" si="1171"/>
        <v>0</v>
      </c>
      <c r="J306" s="7">
        <f t="shared" si="1171"/>
        <v>0</v>
      </c>
      <c r="K306" s="33">
        <f t="shared" ref="K306:L306" si="1172">IF(K702="","－",K702)</f>
        <v>8.8319088319088319</v>
      </c>
      <c r="L306" s="33">
        <f t="shared" si="1172"/>
        <v>13.247863247863247</v>
      </c>
      <c r="M306" s="23">
        <f t="shared" si="1164"/>
        <v>2</v>
      </c>
      <c r="N306" s="7">
        <f t="shared" ref="N306:S306" si="1173">IF($M306=0,0,N702/$M306*100)</f>
        <v>0</v>
      </c>
      <c r="O306" s="7">
        <f t="shared" si="1173"/>
        <v>0</v>
      </c>
      <c r="P306" s="7">
        <f t="shared" si="1173"/>
        <v>0</v>
      </c>
      <c r="Q306" s="7">
        <f t="shared" si="1173"/>
        <v>50</v>
      </c>
      <c r="R306" s="7">
        <f t="shared" si="1173"/>
        <v>50</v>
      </c>
      <c r="S306" s="7">
        <f t="shared" si="1173"/>
        <v>0</v>
      </c>
      <c r="T306" s="33">
        <f t="shared" ref="T306:U306" si="1174">IF(T702="","－",T702)</f>
        <v>88.888888888888886</v>
      </c>
      <c r="U306" s="33">
        <f t="shared" si="1174"/>
        <v>88.888888888888886</v>
      </c>
    </row>
    <row r="307" spans="1:21" ht="15" customHeight="1" x14ac:dyDescent="0.2">
      <c r="A307" s="28"/>
      <c r="B307" s="6"/>
      <c r="C307" s="18" t="s">
        <v>192</v>
      </c>
      <c r="D307" s="23">
        <f t="shared" si="1161"/>
        <v>5</v>
      </c>
      <c r="E307" s="7">
        <f t="shared" ref="E307:J307" si="1175">IF($D307=0,0,E703/$D307*100)</f>
        <v>60</v>
      </c>
      <c r="F307" s="7">
        <f t="shared" si="1175"/>
        <v>40</v>
      </c>
      <c r="G307" s="7">
        <f t="shared" si="1175"/>
        <v>0</v>
      </c>
      <c r="H307" s="7">
        <f t="shared" si="1175"/>
        <v>0</v>
      </c>
      <c r="I307" s="7">
        <f t="shared" si="1175"/>
        <v>0</v>
      </c>
      <c r="J307" s="7">
        <f t="shared" si="1175"/>
        <v>0</v>
      </c>
      <c r="K307" s="33">
        <f t="shared" ref="K307:L307" si="1176">IF(K703="","－",K703)</f>
        <v>4.4360902255639099</v>
      </c>
      <c r="L307" s="33">
        <f t="shared" si="1176"/>
        <v>11.090225563909774</v>
      </c>
      <c r="M307" s="23">
        <f t="shared" si="1164"/>
        <v>5</v>
      </c>
      <c r="N307" s="7">
        <f t="shared" ref="N307:S307" si="1177">IF($M307=0,0,N703/$M307*100)</f>
        <v>40</v>
      </c>
      <c r="O307" s="7">
        <f t="shared" si="1177"/>
        <v>20</v>
      </c>
      <c r="P307" s="7">
        <f t="shared" si="1177"/>
        <v>0</v>
      </c>
      <c r="Q307" s="7">
        <f t="shared" si="1177"/>
        <v>0</v>
      </c>
      <c r="R307" s="7">
        <f t="shared" si="1177"/>
        <v>20</v>
      </c>
      <c r="S307" s="7">
        <f t="shared" si="1177"/>
        <v>20</v>
      </c>
      <c r="T307" s="33">
        <f t="shared" ref="T307:U307" si="1178">IF(T703="","－",T703)</f>
        <v>36.764705882352942</v>
      </c>
      <c r="U307" s="33">
        <f t="shared" si="1178"/>
        <v>73.529411764705884</v>
      </c>
    </row>
    <row r="308" spans="1:21" ht="15" customHeight="1" x14ac:dyDescent="0.2">
      <c r="A308" s="28"/>
      <c r="B308" s="6"/>
      <c r="C308" s="19" t="s">
        <v>34</v>
      </c>
      <c r="D308" s="23">
        <f t="shared" si="1161"/>
        <v>60</v>
      </c>
      <c r="E308" s="7">
        <f t="shared" ref="E308:J308" si="1179">IF($D308=0,0,E704/$D308*100)</f>
        <v>70</v>
      </c>
      <c r="F308" s="7">
        <f t="shared" si="1179"/>
        <v>13.333333333333334</v>
      </c>
      <c r="G308" s="7">
        <f t="shared" si="1179"/>
        <v>5</v>
      </c>
      <c r="H308" s="7">
        <f t="shared" si="1179"/>
        <v>3.3333333333333335</v>
      </c>
      <c r="I308" s="7">
        <f t="shared" si="1179"/>
        <v>3.3333333333333335</v>
      </c>
      <c r="J308" s="7">
        <f t="shared" si="1179"/>
        <v>5</v>
      </c>
      <c r="K308" s="33">
        <f t="shared" ref="K308:L308" si="1180">IF(K704="","－",K704)</f>
        <v>10.15348199558726</v>
      </c>
      <c r="L308" s="33">
        <f t="shared" si="1180"/>
        <v>38.583231583231587</v>
      </c>
      <c r="M308" s="23">
        <f t="shared" si="1164"/>
        <v>20</v>
      </c>
      <c r="N308" s="7">
        <f t="shared" ref="N308:S308" si="1181">IF($M308=0,0,N704/$M308*100)</f>
        <v>90</v>
      </c>
      <c r="O308" s="7">
        <f t="shared" si="1181"/>
        <v>5</v>
      </c>
      <c r="P308" s="7">
        <f t="shared" si="1181"/>
        <v>0</v>
      </c>
      <c r="Q308" s="7">
        <f t="shared" si="1181"/>
        <v>0</v>
      </c>
      <c r="R308" s="7">
        <f t="shared" si="1181"/>
        <v>5</v>
      </c>
      <c r="S308" s="7">
        <f t="shared" si="1181"/>
        <v>0</v>
      </c>
      <c r="T308" s="33">
        <f t="shared" ref="T308:U308" si="1182">IF(T704="","－",T704)</f>
        <v>6.6666666666666661</v>
      </c>
      <c r="U308" s="33">
        <f t="shared" si="1182"/>
        <v>66.666666666666657</v>
      </c>
    </row>
    <row r="309" spans="1:21" ht="15" customHeight="1" x14ac:dyDescent="0.2">
      <c r="A309" s="16"/>
      <c r="B309" s="30" t="s">
        <v>35</v>
      </c>
      <c r="C309" s="12" t="s">
        <v>24</v>
      </c>
      <c r="D309" s="22">
        <f t="shared" ref="D309:E309" si="1183">D705</f>
        <v>529</v>
      </c>
      <c r="E309" s="4">
        <f t="shared" si="1183"/>
        <v>286</v>
      </c>
      <c r="F309" s="4">
        <f>F705</f>
        <v>93</v>
      </c>
      <c r="G309" s="4">
        <f t="shared" ref="G309:I309" si="1184">G705</f>
        <v>46</v>
      </c>
      <c r="H309" s="4">
        <f t="shared" si="1184"/>
        <v>61</v>
      </c>
      <c r="I309" s="4">
        <f t="shared" si="1184"/>
        <v>34</v>
      </c>
      <c r="J309" s="4">
        <f>J705</f>
        <v>9</v>
      </c>
      <c r="K309" s="32">
        <f>IF(K705="","－",K705)</f>
        <v>19.415272730475753</v>
      </c>
      <c r="L309" s="32">
        <f>IF(L705="","－",L705)</f>
        <v>43.145050512168346</v>
      </c>
      <c r="M309" s="22">
        <f t="shared" ref="M309:R309" si="1185">M705</f>
        <v>363</v>
      </c>
      <c r="N309" s="4">
        <f t="shared" si="1185"/>
        <v>294</v>
      </c>
      <c r="O309" s="4">
        <f t="shared" si="1185"/>
        <v>13</v>
      </c>
      <c r="P309" s="4">
        <f t="shared" si="1185"/>
        <v>14</v>
      </c>
      <c r="Q309" s="4">
        <f t="shared" si="1185"/>
        <v>5</v>
      </c>
      <c r="R309" s="4">
        <f t="shared" si="1185"/>
        <v>27</v>
      </c>
      <c r="S309" s="4">
        <f>S705</f>
        <v>10</v>
      </c>
      <c r="T309" s="32">
        <f>IF(T705="","－",T705)</f>
        <v>12.047641530644363</v>
      </c>
      <c r="U309" s="32">
        <f>IF(U705="","－",U705)</f>
        <v>72.081651869787464</v>
      </c>
    </row>
    <row r="310" spans="1:21" ht="15" customHeight="1" x14ac:dyDescent="0.2">
      <c r="A310" s="16"/>
      <c r="B310" s="25" t="s">
        <v>36</v>
      </c>
      <c r="C310" s="15"/>
      <c r="D310" s="14">
        <f>IF(SUM(E310:J310)&gt;100,"－",SUM(E310:J310))</f>
        <v>100.00000000000001</v>
      </c>
      <c r="E310" s="13">
        <f t="shared" ref="E310:J310" si="1186">E705/$D309*100</f>
        <v>54.06427221172023</v>
      </c>
      <c r="F310" s="13">
        <f t="shared" si="1186"/>
        <v>17.580340264650285</v>
      </c>
      <c r="G310" s="13">
        <f t="shared" si="1186"/>
        <v>8.695652173913043</v>
      </c>
      <c r="H310" s="13">
        <f t="shared" si="1186"/>
        <v>11.531190926275993</v>
      </c>
      <c r="I310" s="13">
        <f t="shared" si="1186"/>
        <v>6.4272211720226844</v>
      </c>
      <c r="J310" s="13">
        <f t="shared" si="1186"/>
        <v>1.7013232514177694</v>
      </c>
      <c r="K310" s="14" t="s">
        <v>142</v>
      </c>
      <c r="L310" s="14" t="s">
        <v>142</v>
      </c>
      <c r="M310" s="14">
        <f>IF(SUM(N310:S310)&gt;100,"－",SUM(N310:S310))</f>
        <v>99.999999999999986</v>
      </c>
      <c r="N310" s="13">
        <f t="shared" ref="N310:S310" si="1187">N705/$M309*100</f>
        <v>80.991735537190081</v>
      </c>
      <c r="O310" s="13">
        <f t="shared" si="1187"/>
        <v>3.5812672176308542</v>
      </c>
      <c r="P310" s="13">
        <f t="shared" si="1187"/>
        <v>3.8567493112947657</v>
      </c>
      <c r="Q310" s="13">
        <f t="shared" si="1187"/>
        <v>1.3774104683195594</v>
      </c>
      <c r="R310" s="13">
        <f t="shared" si="1187"/>
        <v>7.4380165289256199</v>
      </c>
      <c r="S310" s="13">
        <f t="shared" si="1187"/>
        <v>2.7548209366391188</v>
      </c>
      <c r="T310" s="14" t="s">
        <v>142</v>
      </c>
      <c r="U310" s="14" t="s">
        <v>142</v>
      </c>
    </row>
    <row r="311" spans="1:21" ht="15" customHeight="1" x14ac:dyDescent="0.2">
      <c r="A311" s="16"/>
      <c r="B311" s="25" t="s">
        <v>37</v>
      </c>
      <c r="C311" s="18" t="s">
        <v>52</v>
      </c>
      <c r="D311" s="23">
        <f>D707</f>
        <v>348</v>
      </c>
      <c r="E311" s="7">
        <f t="shared" ref="E311:J311" si="1188">IF($D311=0,0,E707/$D311*100)</f>
        <v>52.873563218390807</v>
      </c>
      <c r="F311" s="7">
        <f t="shared" si="1188"/>
        <v>14.942528735632186</v>
      </c>
      <c r="G311" s="7">
        <f t="shared" si="1188"/>
        <v>10.632183908045976</v>
      </c>
      <c r="H311" s="7">
        <f t="shared" si="1188"/>
        <v>12.931034482758621</v>
      </c>
      <c r="I311" s="7">
        <f t="shared" si="1188"/>
        <v>7.7586206896551726</v>
      </c>
      <c r="J311" s="7">
        <f t="shared" si="1188"/>
        <v>0.86206896551724133</v>
      </c>
      <c r="K311" s="33">
        <f t="shared" ref="K311:L311" si="1189">IF(K707="","－",K707)</f>
        <v>21.949457618255575</v>
      </c>
      <c r="L311" s="33">
        <f t="shared" si="1189"/>
        <v>47.034552039119085</v>
      </c>
      <c r="M311" s="23">
        <f>M707</f>
        <v>226</v>
      </c>
      <c r="N311" s="7">
        <f t="shared" ref="N311:S311" si="1190">IF($M311=0,0,N707/$M311*100)</f>
        <v>84.513274336283189</v>
      </c>
      <c r="O311" s="7">
        <f t="shared" si="1190"/>
        <v>2.2123893805309733</v>
      </c>
      <c r="P311" s="7">
        <f t="shared" si="1190"/>
        <v>3.9823008849557522</v>
      </c>
      <c r="Q311" s="7">
        <f t="shared" si="1190"/>
        <v>1.3274336283185841</v>
      </c>
      <c r="R311" s="7">
        <f t="shared" si="1190"/>
        <v>4.8672566371681416</v>
      </c>
      <c r="S311" s="7">
        <f t="shared" si="1190"/>
        <v>3.0973451327433628</v>
      </c>
      <c r="T311" s="33">
        <f t="shared" ref="T311:U311" si="1191">IF(T707="","－",T707)</f>
        <v>9.1612307023265931</v>
      </c>
      <c r="U311" s="33">
        <f t="shared" si="1191"/>
        <v>71.653911564625858</v>
      </c>
    </row>
    <row r="312" spans="1:21" ht="15" customHeight="1" x14ac:dyDescent="0.2">
      <c r="A312" s="16"/>
      <c r="B312" s="25"/>
      <c r="C312" s="18" t="s">
        <v>189</v>
      </c>
      <c r="D312" s="23">
        <f t="shared" ref="D312:D316" si="1192">D708</f>
        <v>43</v>
      </c>
      <c r="E312" s="7">
        <f t="shared" ref="E312:J312" si="1193">IF($D312=0,0,E708/$D312*100)</f>
        <v>32.558139534883722</v>
      </c>
      <c r="F312" s="7">
        <f t="shared" si="1193"/>
        <v>34.883720930232556</v>
      </c>
      <c r="G312" s="7">
        <f t="shared" si="1193"/>
        <v>6.9767441860465116</v>
      </c>
      <c r="H312" s="7">
        <f t="shared" si="1193"/>
        <v>13.953488372093023</v>
      </c>
      <c r="I312" s="7">
        <f t="shared" si="1193"/>
        <v>6.9767441860465116</v>
      </c>
      <c r="J312" s="7">
        <f t="shared" si="1193"/>
        <v>4.6511627906976747</v>
      </c>
      <c r="K312" s="33">
        <f t="shared" ref="K312:L312" si="1194">IF(K708="","－",K708)</f>
        <v>23.109385622222597</v>
      </c>
      <c r="L312" s="33">
        <f t="shared" si="1194"/>
        <v>35.092030018930608</v>
      </c>
      <c r="M312" s="23">
        <f t="shared" ref="M312:M316" si="1195">M708</f>
        <v>33</v>
      </c>
      <c r="N312" s="7">
        <f t="shared" ref="N312:S312" si="1196">IF($M312=0,0,N708/$M312*100)</f>
        <v>63.636363636363633</v>
      </c>
      <c r="O312" s="7">
        <f t="shared" si="1196"/>
        <v>9.0909090909090917</v>
      </c>
      <c r="P312" s="7">
        <f t="shared" si="1196"/>
        <v>6.0606060606060606</v>
      </c>
      <c r="Q312" s="7">
        <f t="shared" si="1196"/>
        <v>3.0303030303030303</v>
      </c>
      <c r="R312" s="7">
        <f t="shared" si="1196"/>
        <v>15.151515151515152</v>
      </c>
      <c r="S312" s="7">
        <f t="shared" si="1196"/>
        <v>3.0303030303030303</v>
      </c>
      <c r="T312" s="33">
        <f t="shared" ref="T312:U312" si="1197">IF(T708="","－",T708)</f>
        <v>24.769345238095237</v>
      </c>
      <c r="U312" s="33">
        <f t="shared" si="1197"/>
        <v>72.056277056277054</v>
      </c>
    </row>
    <row r="313" spans="1:21" ht="15" customHeight="1" x14ac:dyDescent="0.2">
      <c r="A313" s="16"/>
      <c r="B313" s="25"/>
      <c r="C313" s="18" t="s">
        <v>190</v>
      </c>
      <c r="D313" s="23">
        <f t="shared" si="1192"/>
        <v>54</v>
      </c>
      <c r="E313" s="7">
        <f t="shared" ref="E313:J313" si="1198">IF($D313=0,0,E709/$D313*100)</f>
        <v>61.111111111111114</v>
      </c>
      <c r="F313" s="7">
        <f t="shared" si="1198"/>
        <v>24.074074074074073</v>
      </c>
      <c r="G313" s="7">
        <f t="shared" si="1198"/>
        <v>5.5555555555555554</v>
      </c>
      <c r="H313" s="7">
        <f t="shared" si="1198"/>
        <v>7.4074074074074066</v>
      </c>
      <c r="I313" s="7">
        <f t="shared" si="1198"/>
        <v>1.8518518518518516</v>
      </c>
      <c r="J313" s="7">
        <f t="shared" si="1198"/>
        <v>0</v>
      </c>
      <c r="K313" s="33">
        <f t="shared" ref="K313:L313" si="1199">IF(K709="","－",K709)</f>
        <v>11.409620900361642</v>
      </c>
      <c r="L313" s="33">
        <f t="shared" si="1199"/>
        <v>29.339025172358507</v>
      </c>
      <c r="M313" s="23">
        <f t="shared" si="1195"/>
        <v>45</v>
      </c>
      <c r="N313" s="7">
        <f t="shared" ref="N313:S313" si="1200">IF($M313=0,0,N709/$M313*100)</f>
        <v>73.333333333333329</v>
      </c>
      <c r="O313" s="7">
        <f t="shared" si="1200"/>
        <v>6.666666666666667</v>
      </c>
      <c r="P313" s="7">
        <f t="shared" si="1200"/>
        <v>6.666666666666667</v>
      </c>
      <c r="Q313" s="7">
        <f t="shared" si="1200"/>
        <v>0</v>
      </c>
      <c r="R313" s="7">
        <f t="shared" si="1200"/>
        <v>13.333333333333334</v>
      </c>
      <c r="S313" s="7">
        <f t="shared" si="1200"/>
        <v>0</v>
      </c>
      <c r="T313" s="33">
        <f t="shared" ref="T313:U313" si="1201">IF(T709="","－",T709)</f>
        <v>18.530864197530864</v>
      </c>
      <c r="U313" s="33">
        <f t="shared" si="1201"/>
        <v>69.490740740740733</v>
      </c>
    </row>
    <row r="314" spans="1:21" ht="15" customHeight="1" x14ac:dyDescent="0.2">
      <c r="A314" s="16"/>
      <c r="B314" s="25"/>
      <c r="C314" s="18" t="s">
        <v>191</v>
      </c>
      <c r="D314" s="23">
        <f t="shared" si="1192"/>
        <v>37</v>
      </c>
      <c r="E314" s="7">
        <f t="shared" ref="E314:J314" si="1202">IF($D314=0,0,E710/$D314*100)</f>
        <v>72.972972972972968</v>
      </c>
      <c r="F314" s="7">
        <f t="shared" si="1202"/>
        <v>13.513513513513514</v>
      </c>
      <c r="G314" s="7">
        <f t="shared" si="1202"/>
        <v>2.7027027027027026</v>
      </c>
      <c r="H314" s="7">
        <f t="shared" si="1202"/>
        <v>5.4054054054054053</v>
      </c>
      <c r="I314" s="7">
        <f t="shared" si="1202"/>
        <v>0</v>
      </c>
      <c r="J314" s="7">
        <f t="shared" si="1202"/>
        <v>5.4054054054054053</v>
      </c>
      <c r="K314" s="33">
        <f t="shared" ref="K314:L314" si="1203">IF(K710="","－",K710)</f>
        <v>6.6159629843840371</v>
      </c>
      <c r="L314" s="33">
        <f t="shared" si="1203"/>
        <v>28.944838056680162</v>
      </c>
      <c r="M314" s="23">
        <f t="shared" si="1195"/>
        <v>29</v>
      </c>
      <c r="N314" s="7">
        <f t="shared" ref="N314:S314" si="1204">IF($M314=0,0,N710/$M314*100)</f>
        <v>86.206896551724128</v>
      </c>
      <c r="O314" s="7">
        <f t="shared" si="1204"/>
        <v>3.4482758620689653</v>
      </c>
      <c r="P314" s="7">
        <f t="shared" si="1204"/>
        <v>0</v>
      </c>
      <c r="Q314" s="7">
        <f t="shared" si="1204"/>
        <v>0</v>
      </c>
      <c r="R314" s="7">
        <f t="shared" si="1204"/>
        <v>6.8965517241379306</v>
      </c>
      <c r="S314" s="7">
        <f t="shared" si="1204"/>
        <v>3.4482758620689653</v>
      </c>
      <c r="T314" s="33">
        <f t="shared" ref="T314:U314" si="1205">IF(T710="","－",T710)</f>
        <v>7.8571428571428568</v>
      </c>
      <c r="U314" s="33">
        <f t="shared" si="1205"/>
        <v>73.333333333333329</v>
      </c>
    </row>
    <row r="315" spans="1:21" ht="15" customHeight="1" x14ac:dyDescent="0.2">
      <c r="A315" s="16"/>
      <c r="B315" s="25"/>
      <c r="C315" s="18" t="s">
        <v>192</v>
      </c>
      <c r="D315" s="23">
        <f t="shared" si="1192"/>
        <v>18</v>
      </c>
      <c r="E315" s="7">
        <f t="shared" ref="E315:J315" si="1206">IF($D315=0,0,E711/$D315*100)</f>
        <v>55.555555555555557</v>
      </c>
      <c r="F315" s="7">
        <f t="shared" si="1206"/>
        <v>27.777777777777779</v>
      </c>
      <c r="G315" s="7">
        <f t="shared" si="1206"/>
        <v>0</v>
      </c>
      <c r="H315" s="7">
        <f t="shared" si="1206"/>
        <v>11.111111111111111</v>
      </c>
      <c r="I315" s="7">
        <f t="shared" si="1206"/>
        <v>0</v>
      </c>
      <c r="J315" s="7">
        <f t="shared" si="1206"/>
        <v>5.5555555555555554</v>
      </c>
      <c r="K315" s="33">
        <f t="shared" ref="K315:L315" si="1207">IF(K711="","－",K711)</f>
        <v>9.6009351744190568</v>
      </c>
      <c r="L315" s="33">
        <f t="shared" si="1207"/>
        <v>23.316556852160566</v>
      </c>
      <c r="M315" s="23">
        <f t="shared" si="1195"/>
        <v>14</v>
      </c>
      <c r="N315" s="7">
        <f t="shared" ref="N315:S315" si="1208">IF($M315=0,0,N711/$M315*100)</f>
        <v>78.571428571428569</v>
      </c>
      <c r="O315" s="7">
        <f t="shared" si="1208"/>
        <v>7.1428571428571423</v>
      </c>
      <c r="P315" s="7">
        <f t="shared" si="1208"/>
        <v>0</v>
      </c>
      <c r="Q315" s="7">
        <f t="shared" si="1208"/>
        <v>7.1428571428571423</v>
      </c>
      <c r="R315" s="7">
        <f t="shared" si="1208"/>
        <v>7.1428571428571423</v>
      </c>
      <c r="S315" s="7">
        <f t="shared" si="1208"/>
        <v>0</v>
      </c>
      <c r="T315" s="33">
        <f t="shared" ref="T315:U315" si="1209">IF(T711="","－",T711)</f>
        <v>14.285714285714286</v>
      </c>
      <c r="U315" s="33">
        <f t="shared" si="1209"/>
        <v>66.666666666666671</v>
      </c>
    </row>
    <row r="316" spans="1:21" ht="15" customHeight="1" x14ac:dyDescent="0.2">
      <c r="A316" s="18"/>
      <c r="B316" s="26"/>
      <c r="C316" s="19" t="s">
        <v>34</v>
      </c>
      <c r="D316" s="24">
        <f t="shared" si="1192"/>
        <v>29</v>
      </c>
      <c r="E316" s="5">
        <f t="shared" ref="E316:J316" si="1210">IF($D316=0,0,E712/$D316*100)</f>
        <v>62.068965517241381</v>
      </c>
      <c r="F316" s="5">
        <f t="shared" si="1210"/>
        <v>10.344827586206897</v>
      </c>
      <c r="G316" s="5">
        <f t="shared" si="1210"/>
        <v>6.8965517241379306</v>
      </c>
      <c r="H316" s="5">
        <f t="shared" si="1210"/>
        <v>6.8965517241379306</v>
      </c>
      <c r="I316" s="5">
        <f t="shared" si="1210"/>
        <v>10.344827586206897</v>
      </c>
      <c r="J316" s="5">
        <f t="shared" si="1210"/>
        <v>3.4482758620689653</v>
      </c>
      <c r="K316" s="34">
        <f t="shared" ref="K316:L316" si="1211">IF(K712="","－",K712)</f>
        <v>20.178571428571427</v>
      </c>
      <c r="L316" s="34">
        <f t="shared" si="1211"/>
        <v>56.5</v>
      </c>
      <c r="M316" s="24">
        <f t="shared" si="1195"/>
        <v>16</v>
      </c>
      <c r="N316" s="5">
        <f t="shared" ref="N316:S316" si="1212">IF($M316=0,0,N712/$M316*100)</f>
        <v>81.25</v>
      </c>
      <c r="O316" s="5">
        <f t="shared" si="1212"/>
        <v>0</v>
      </c>
      <c r="P316" s="5">
        <f t="shared" si="1212"/>
        <v>0</v>
      </c>
      <c r="Q316" s="5">
        <f t="shared" si="1212"/>
        <v>0</v>
      </c>
      <c r="R316" s="5">
        <f t="shared" si="1212"/>
        <v>12.5</v>
      </c>
      <c r="S316" s="5">
        <f t="shared" si="1212"/>
        <v>6.25</v>
      </c>
      <c r="T316" s="34">
        <f t="shared" ref="T316:U316" si="1213">IF(T712="","－",T712)</f>
        <v>13.333333333333334</v>
      </c>
      <c r="U316" s="34">
        <f t="shared" si="1213"/>
        <v>100</v>
      </c>
    </row>
    <row r="317" spans="1:21" ht="15" customHeight="1" x14ac:dyDescent="0.2">
      <c r="A317" s="16"/>
      <c r="B317" s="105" t="s">
        <v>38</v>
      </c>
      <c r="C317" s="12" t="s">
        <v>24</v>
      </c>
      <c r="D317" s="22">
        <f t="shared" ref="D317:E317" si="1214">D713</f>
        <v>697</v>
      </c>
      <c r="E317" s="4">
        <f t="shared" si="1214"/>
        <v>284</v>
      </c>
      <c r="F317" s="4">
        <f>F713</f>
        <v>129</v>
      </c>
      <c r="G317" s="4">
        <f t="shared" ref="G317:I317" si="1215">G713</f>
        <v>76</v>
      </c>
      <c r="H317" s="4">
        <f t="shared" si="1215"/>
        <v>100</v>
      </c>
      <c r="I317" s="4">
        <f t="shared" si="1215"/>
        <v>100</v>
      </c>
      <c r="J317" s="4">
        <f>J713</f>
        <v>8</v>
      </c>
      <c r="K317" s="32">
        <f>IF(K713="","－",K713)</f>
        <v>30.685736174757473</v>
      </c>
      <c r="L317" s="32">
        <f>IF(L713="","－",L713)</f>
        <v>52.203635121994814</v>
      </c>
      <c r="M317" s="22">
        <f t="shared" ref="M317:R317" si="1216">M713</f>
        <v>379</v>
      </c>
      <c r="N317" s="4">
        <f t="shared" si="1216"/>
        <v>302</v>
      </c>
      <c r="O317" s="4">
        <f t="shared" si="1216"/>
        <v>13</v>
      </c>
      <c r="P317" s="4">
        <f t="shared" si="1216"/>
        <v>17</v>
      </c>
      <c r="Q317" s="4">
        <f t="shared" si="1216"/>
        <v>2</v>
      </c>
      <c r="R317" s="4">
        <f t="shared" si="1216"/>
        <v>42</v>
      </c>
      <c r="S317" s="4">
        <f>S713</f>
        <v>3</v>
      </c>
      <c r="T317" s="32">
        <f>IF(T713="","－",T713)</f>
        <v>14.936173460109632</v>
      </c>
      <c r="U317" s="32">
        <f>IF(U713="","－",U713)</f>
        <v>75.891908391908402</v>
      </c>
    </row>
    <row r="318" spans="1:21" ht="15" customHeight="1" x14ac:dyDescent="0.2">
      <c r="A318" s="16"/>
      <c r="B318" s="106"/>
      <c r="C318" s="15"/>
      <c r="D318" s="14">
        <f>IF(SUM(E318:J318)&gt;100,"－",SUM(E318:J318))</f>
        <v>99.999999999999986</v>
      </c>
      <c r="E318" s="13">
        <f t="shared" ref="E318:J318" si="1217">E713/$D317*100</f>
        <v>40.746054519368727</v>
      </c>
      <c r="F318" s="13">
        <f t="shared" si="1217"/>
        <v>18.507890961262554</v>
      </c>
      <c r="G318" s="13">
        <f t="shared" si="1217"/>
        <v>10.9038737446198</v>
      </c>
      <c r="H318" s="13">
        <f t="shared" si="1217"/>
        <v>14.347202295552366</v>
      </c>
      <c r="I318" s="13">
        <f t="shared" si="1217"/>
        <v>14.347202295552366</v>
      </c>
      <c r="J318" s="13">
        <f t="shared" si="1217"/>
        <v>1.1477761836441895</v>
      </c>
      <c r="K318" s="14" t="s">
        <v>142</v>
      </c>
      <c r="L318" s="14" t="s">
        <v>142</v>
      </c>
      <c r="M318" s="14">
        <f>IF(SUM(N318:S318)&gt;100,"－",SUM(N318:S318))</f>
        <v>100</v>
      </c>
      <c r="N318" s="13">
        <f t="shared" ref="N318:S318" si="1218">N713/$M317*100</f>
        <v>79.683377308707122</v>
      </c>
      <c r="O318" s="13">
        <f t="shared" si="1218"/>
        <v>3.4300791556728232</v>
      </c>
      <c r="P318" s="13">
        <f t="shared" si="1218"/>
        <v>4.4854881266490763</v>
      </c>
      <c r="Q318" s="13">
        <f t="shared" si="1218"/>
        <v>0.52770448548812665</v>
      </c>
      <c r="R318" s="13">
        <f t="shared" si="1218"/>
        <v>11.081794195250659</v>
      </c>
      <c r="S318" s="13">
        <f t="shared" si="1218"/>
        <v>0.79155672823219003</v>
      </c>
      <c r="T318" s="14" t="s">
        <v>142</v>
      </c>
      <c r="U318" s="14" t="s">
        <v>142</v>
      </c>
    </row>
    <row r="319" spans="1:21" ht="15" customHeight="1" x14ac:dyDescent="0.2">
      <c r="A319" s="16"/>
      <c r="B319" s="106"/>
      <c r="C319" s="18" t="s">
        <v>52</v>
      </c>
      <c r="D319" s="23">
        <f>D715</f>
        <v>476</v>
      </c>
      <c r="E319" s="7">
        <f t="shared" ref="E319:J319" si="1219">IF($D319=0,0,E715/$D319*100)</f>
        <v>41.806722689075634</v>
      </c>
      <c r="F319" s="7">
        <f t="shared" si="1219"/>
        <v>16.386554621848738</v>
      </c>
      <c r="G319" s="7">
        <f t="shared" si="1219"/>
        <v>10.084033613445378</v>
      </c>
      <c r="H319" s="7">
        <f t="shared" si="1219"/>
        <v>14.285714285714285</v>
      </c>
      <c r="I319" s="7">
        <f t="shared" si="1219"/>
        <v>16.386554621848738</v>
      </c>
      <c r="J319" s="7">
        <f t="shared" si="1219"/>
        <v>1.0504201680672269</v>
      </c>
      <c r="K319" s="33">
        <f t="shared" ref="K319:L319" si="1220">IF(K715="","－",K715)</f>
        <v>31.944781271837506</v>
      </c>
      <c r="L319" s="33">
        <f t="shared" si="1220"/>
        <v>55.316146981748034</v>
      </c>
      <c r="M319" s="23">
        <f>M715</f>
        <v>243</v>
      </c>
      <c r="N319" s="7">
        <f t="shared" ref="N319:S319" si="1221">IF($M319=0,0,N715/$M319*100)</f>
        <v>83.539094650205755</v>
      </c>
      <c r="O319" s="7">
        <f t="shared" si="1221"/>
        <v>2.0576131687242798</v>
      </c>
      <c r="P319" s="7">
        <f t="shared" si="1221"/>
        <v>5.761316872427984</v>
      </c>
      <c r="Q319" s="7">
        <f t="shared" si="1221"/>
        <v>0</v>
      </c>
      <c r="R319" s="7">
        <f t="shared" si="1221"/>
        <v>7.4074074074074066</v>
      </c>
      <c r="S319" s="7">
        <f t="shared" si="1221"/>
        <v>1.2345679012345678</v>
      </c>
      <c r="T319" s="33">
        <f t="shared" ref="T319:U319" si="1222">IF(T715="","－",T715)</f>
        <v>11.017857142857142</v>
      </c>
      <c r="U319" s="33">
        <f t="shared" si="1222"/>
        <v>71.467181467181462</v>
      </c>
    </row>
    <row r="320" spans="1:21" ht="15" customHeight="1" x14ac:dyDescent="0.2">
      <c r="A320" s="16"/>
      <c r="B320" s="106"/>
      <c r="C320" s="18" t="s">
        <v>189</v>
      </c>
      <c r="D320" s="23">
        <f t="shared" ref="D320:D324" si="1223">D716</f>
        <v>83</v>
      </c>
      <c r="E320" s="7">
        <f t="shared" ref="E320:J320" si="1224">IF($D320=0,0,E716/$D320*100)</f>
        <v>30.120481927710845</v>
      </c>
      <c r="F320" s="7">
        <f t="shared" si="1224"/>
        <v>21.686746987951807</v>
      </c>
      <c r="G320" s="7">
        <f t="shared" si="1224"/>
        <v>15.66265060240964</v>
      </c>
      <c r="H320" s="7">
        <f t="shared" si="1224"/>
        <v>20.481927710843372</v>
      </c>
      <c r="I320" s="7">
        <f t="shared" si="1224"/>
        <v>10.843373493975903</v>
      </c>
      <c r="J320" s="7">
        <f t="shared" si="1224"/>
        <v>1.2048192771084338</v>
      </c>
      <c r="K320" s="33">
        <f t="shared" ref="K320:L320" si="1225">IF(K716="","－",K716)</f>
        <v>33.212838366882011</v>
      </c>
      <c r="L320" s="33">
        <f t="shared" si="1225"/>
        <v>47.779872738321487</v>
      </c>
      <c r="M320" s="23">
        <f t="shared" ref="M320:M324" si="1226">M716</f>
        <v>54</v>
      </c>
      <c r="N320" s="7">
        <f t="shared" ref="N320:S320" si="1227">IF($M320=0,0,N716/$M320*100)</f>
        <v>66.666666666666657</v>
      </c>
      <c r="O320" s="7">
        <f t="shared" si="1227"/>
        <v>9.2592592592592595</v>
      </c>
      <c r="P320" s="7">
        <f t="shared" si="1227"/>
        <v>1.8518518518518516</v>
      </c>
      <c r="Q320" s="7">
        <f t="shared" si="1227"/>
        <v>0</v>
      </c>
      <c r="R320" s="7">
        <f t="shared" si="1227"/>
        <v>22.222222222222221</v>
      </c>
      <c r="S320" s="7">
        <f t="shared" si="1227"/>
        <v>0</v>
      </c>
      <c r="T320" s="33">
        <f t="shared" ref="T320:U320" si="1228">IF(T716="","－",T716)</f>
        <v>25.792181069958847</v>
      </c>
      <c r="U320" s="33">
        <f t="shared" si="1228"/>
        <v>77.376543209876544</v>
      </c>
    </row>
    <row r="321" spans="1:21" ht="15" customHeight="1" x14ac:dyDescent="0.2">
      <c r="A321" s="16"/>
      <c r="B321" s="106"/>
      <c r="C321" s="18" t="s">
        <v>190</v>
      </c>
      <c r="D321" s="23">
        <f t="shared" si="1223"/>
        <v>52</v>
      </c>
      <c r="E321" s="7">
        <f t="shared" ref="E321:J321" si="1229">IF($D321=0,0,E717/$D321*100)</f>
        <v>48.07692307692308</v>
      </c>
      <c r="F321" s="7">
        <f t="shared" si="1229"/>
        <v>28.846153846153843</v>
      </c>
      <c r="G321" s="7">
        <f t="shared" si="1229"/>
        <v>9.6153846153846168</v>
      </c>
      <c r="H321" s="7">
        <f t="shared" si="1229"/>
        <v>5.7692307692307692</v>
      </c>
      <c r="I321" s="7">
        <f t="shared" si="1229"/>
        <v>7.6923076923076925</v>
      </c>
      <c r="J321" s="7">
        <f t="shared" si="1229"/>
        <v>0</v>
      </c>
      <c r="K321" s="33">
        <f t="shared" ref="K321:L321" si="1230">IF(K717="","－",K717)</f>
        <v>20.195726178976795</v>
      </c>
      <c r="L321" s="33">
        <f t="shared" si="1230"/>
        <v>38.895472640992345</v>
      </c>
      <c r="M321" s="23">
        <f t="shared" si="1226"/>
        <v>38</v>
      </c>
      <c r="N321" s="7">
        <f t="shared" ref="N321:S321" si="1231">IF($M321=0,0,N717/$M321*100)</f>
        <v>76.31578947368422</v>
      </c>
      <c r="O321" s="7">
        <f t="shared" si="1231"/>
        <v>2.6315789473684208</v>
      </c>
      <c r="P321" s="7">
        <f t="shared" si="1231"/>
        <v>2.6315789473684208</v>
      </c>
      <c r="Q321" s="7">
        <f t="shared" si="1231"/>
        <v>0</v>
      </c>
      <c r="R321" s="7">
        <f t="shared" si="1231"/>
        <v>18.421052631578945</v>
      </c>
      <c r="S321" s="7">
        <f t="shared" si="1231"/>
        <v>0</v>
      </c>
      <c r="T321" s="33">
        <f t="shared" ref="T321:U321" si="1232">IF(T717="","－",T717)</f>
        <v>20.802005012531328</v>
      </c>
      <c r="U321" s="33">
        <f t="shared" si="1232"/>
        <v>87.830687830687836</v>
      </c>
    </row>
    <row r="322" spans="1:21" ht="15" customHeight="1" x14ac:dyDescent="0.2">
      <c r="A322" s="16"/>
      <c r="B322" s="25"/>
      <c r="C322" s="18" t="s">
        <v>191</v>
      </c>
      <c r="D322" s="23">
        <f t="shared" si="1223"/>
        <v>29</v>
      </c>
      <c r="E322" s="7">
        <f t="shared" ref="E322:J322" si="1233">IF($D322=0,0,E718/$D322*100)</f>
        <v>37.931034482758619</v>
      </c>
      <c r="F322" s="7">
        <f t="shared" si="1233"/>
        <v>41.379310344827587</v>
      </c>
      <c r="G322" s="7">
        <f t="shared" si="1233"/>
        <v>3.4482758620689653</v>
      </c>
      <c r="H322" s="7">
        <f t="shared" si="1233"/>
        <v>6.8965517241379306</v>
      </c>
      <c r="I322" s="7">
        <f t="shared" si="1233"/>
        <v>6.8965517241379306</v>
      </c>
      <c r="J322" s="7">
        <f t="shared" si="1233"/>
        <v>3.4482758620689653</v>
      </c>
      <c r="K322" s="33">
        <f t="shared" ref="K322:L322" si="1234">IF(K718="","－",K718)</f>
        <v>20.862830778244309</v>
      </c>
      <c r="L322" s="33">
        <f t="shared" si="1234"/>
        <v>34.362309517108272</v>
      </c>
      <c r="M322" s="23">
        <f t="shared" si="1226"/>
        <v>15</v>
      </c>
      <c r="N322" s="7">
        <f t="shared" ref="N322:S322" si="1235">IF($M322=0,0,N718/$M322*100)</f>
        <v>80</v>
      </c>
      <c r="O322" s="7">
        <f t="shared" si="1235"/>
        <v>13.333333333333334</v>
      </c>
      <c r="P322" s="7">
        <f t="shared" si="1235"/>
        <v>0</v>
      </c>
      <c r="Q322" s="7">
        <f t="shared" si="1235"/>
        <v>0</v>
      </c>
      <c r="R322" s="7">
        <f t="shared" si="1235"/>
        <v>6.666666666666667</v>
      </c>
      <c r="S322" s="7">
        <f t="shared" si="1235"/>
        <v>0</v>
      </c>
      <c r="T322" s="33">
        <f t="shared" ref="T322:U322" si="1236">IF(T718="","－",T718)</f>
        <v>11.452991452991451</v>
      </c>
      <c r="U322" s="33">
        <f t="shared" si="1236"/>
        <v>57.264957264957253</v>
      </c>
    </row>
    <row r="323" spans="1:21" ht="15" customHeight="1" x14ac:dyDescent="0.2">
      <c r="A323" s="16"/>
      <c r="B323" s="25"/>
      <c r="C323" s="18" t="s">
        <v>192</v>
      </c>
      <c r="D323" s="23">
        <f t="shared" si="1223"/>
        <v>9</v>
      </c>
      <c r="E323" s="7">
        <f t="shared" ref="E323:J323" si="1237">IF($D323=0,0,E719/$D323*100)</f>
        <v>66.666666666666657</v>
      </c>
      <c r="F323" s="7">
        <f t="shared" si="1237"/>
        <v>33.333333333333329</v>
      </c>
      <c r="G323" s="7">
        <f t="shared" si="1237"/>
        <v>0</v>
      </c>
      <c r="H323" s="7">
        <f t="shared" si="1237"/>
        <v>0</v>
      </c>
      <c r="I323" s="7">
        <f t="shared" si="1237"/>
        <v>0</v>
      </c>
      <c r="J323" s="7">
        <f t="shared" si="1237"/>
        <v>0</v>
      </c>
      <c r="K323" s="33">
        <f t="shared" ref="K323:L323" si="1238">IF(K719="","－",K719)</f>
        <v>7.936507936507935</v>
      </c>
      <c r="L323" s="33">
        <f t="shared" si="1238"/>
        <v>23.809523809523807</v>
      </c>
      <c r="M323" s="23">
        <f t="shared" si="1226"/>
        <v>9</v>
      </c>
      <c r="N323" s="7">
        <f t="shared" ref="N323:S323" si="1239">IF($M323=0,0,N719/$M323*100)</f>
        <v>66.666666666666657</v>
      </c>
      <c r="O323" s="7">
        <f t="shared" si="1239"/>
        <v>0</v>
      </c>
      <c r="P323" s="7">
        <f t="shared" si="1239"/>
        <v>11.111111111111111</v>
      </c>
      <c r="Q323" s="7">
        <f t="shared" si="1239"/>
        <v>11.111111111111111</v>
      </c>
      <c r="R323" s="7">
        <f t="shared" si="1239"/>
        <v>11.111111111111111</v>
      </c>
      <c r="S323" s="7">
        <f t="shared" si="1239"/>
        <v>0</v>
      </c>
      <c r="T323" s="33">
        <f t="shared" ref="T323:U323" si="1240">IF(T719="","－",T719)</f>
        <v>26.296296296296294</v>
      </c>
      <c r="U323" s="33">
        <f t="shared" si="1240"/>
        <v>78.888888888888886</v>
      </c>
    </row>
    <row r="324" spans="1:21" ht="15" customHeight="1" x14ac:dyDescent="0.2">
      <c r="A324" s="17"/>
      <c r="B324" s="26"/>
      <c r="C324" s="19" t="s">
        <v>34</v>
      </c>
      <c r="D324" s="24">
        <f t="shared" si="1223"/>
        <v>48</v>
      </c>
      <c r="E324" s="5">
        <f t="shared" ref="E324:J324" si="1241">IF($D324=0,0,E720/$D324*100)</f>
        <v>37.5</v>
      </c>
      <c r="F324" s="5">
        <f t="shared" si="1241"/>
        <v>6.25</v>
      </c>
      <c r="G324" s="5">
        <f t="shared" si="1241"/>
        <v>18.75</v>
      </c>
      <c r="H324" s="5">
        <f t="shared" si="1241"/>
        <v>20.833333333333336</v>
      </c>
      <c r="I324" s="5">
        <f t="shared" si="1241"/>
        <v>14.583333333333334</v>
      </c>
      <c r="J324" s="5">
        <f t="shared" si="1241"/>
        <v>2.083333333333333</v>
      </c>
      <c r="K324" s="34">
        <f t="shared" ref="K324:L324" si="1242">IF(K720="","－",K720)</f>
        <v>35.47365754812563</v>
      </c>
      <c r="L324" s="34">
        <f t="shared" si="1242"/>
        <v>57.491789819376024</v>
      </c>
      <c r="M324" s="24">
        <f t="shared" si="1226"/>
        <v>20</v>
      </c>
      <c r="N324" s="5">
        <f t="shared" ref="N324:S324" si="1243">IF($M324=0,0,N720/$M324*100)</f>
        <v>80</v>
      </c>
      <c r="O324" s="5">
        <f t="shared" si="1243"/>
        <v>0</v>
      </c>
      <c r="P324" s="5">
        <f t="shared" si="1243"/>
        <v>0</v>
      </c>
      <c r="Q324" s="5">
        <f t="shared" si="1243"/>
        <v>5</v>
      </c>
      <c r="R324" s="5">
        <f t="shared" si="1243"/>
        <v>15</v>
      </c>
      <c r="S324" s="5">
        <f t="shared" si="1243"/>
        <v>0</v>
      </c>
      <c r="T324" s="34">
        <f t="shared" ref="T324:U324" si="1244">IF(T720="","－",T720)</f>
        <v>19</v>
      </c>
      <c r="U324" s="34">
        <f t="shared" si="1244"/>
        <v>95</v>
      </c>
    </row>
    <row r="325" spans="1:21" ht="15" customHeight="1" x14ac:dyDescent="0.2">
      <c r="A325" s="11" t="s">
        <v>197</v>
      </c>
      <c r="B325" s="6" t="s">
        <v>23</v>
      </c>
      <c r="C325" s="12" t="s">
        <v>24</v>
      </c>
      <c r="D325" s="22">
        <f t="shared" ref="D325:E325" si="1245">D721</f>
        <v>825</v>
      </c>
      <c r="E325" s="4">
        <f t="shared" si="1245"/>
        <v>218</v>
      </c>
      <c r="F325" s="4">
        <f>F721</f>
        <v>286</v>
      </c>
      <c r="G325" s="4">
        <f t="shared" ref="G325:I325" si="1246">G721</f>
        <v>110</v>
      </c>
      <c r="H325" s="4">
        <f t="shared" si="1246"/>
        <v>98</v>
      </c>
      <c r="I325" s="4">
        <f t="shared" si="1246"/>
        <v>104</v>
      </c>
      <c r="J325" s="4">
        <f>J721</f>
        <v>9</v>
      </c>
      <c r="K325" s="32">
        <f>IF(K721="","－",K721)</f>
        <v>30.621679096662735</v>
      </c>
      <c r="L325" s="32">
        <f>IF(L721="","－",L721)</f>
        <v>41.784766125212023</v>
      </c>
      <c r="M325" s="22">
        <f t="shared" ref="M325:R325" si="1247">M721</f>
        <v>614</v>
      </c>
      <c r="N325" s="4">
        <f t="shared" si="1247"/>
        <v>383</v>
      </c>
      <c r="O325" s="4">
        <f t="shared" si="1247"/>
        <v>45</v>
      </c>
      <c r="P325" s="4">
        <f t="shared" si="1247"/>
        <v>55</v>
      </c>
      <c r="Q325" s="4">
        <f t="shared" si="1247"/>
        <v>42</v>
      </c>
      <c r="R325" s="4">
        <f t="shared" si="1247"/>
        <v>76</v>
      </c>
      <c r="S325" s="4">
        <f>S721</f>
        <v>13</v>
      </c>
      <c r="T325" s="32">
        <f>IF(T721="","－",T721)</f>
        <v>25.651470515598291</v>
      </c>
      <c r="U325" s="32">
        <f>IF(U721="","－",U721)</f>
        <v>70.718044861809972</v>
      </c>
    </row>
    <row r="326" spans="1:21" ht="15" customHeight="1" x14ac:dyDescent="0.2">
      <c r="A326" s="104" t="s">
        <v>198</v>
      </c>
      <c r="B326" s="6" t="s">
        <v>41</v>
      </c>
      <c r="C326" s="15"/>
      <c r="D326" s="14">
        <f>IF(SUM(E326:J326)&gt;100,"－",SUM(E326:J326))</f>
        <v>100</v>
      </c>
      <c r="E326" s="13">
        <f t="shared" ref="E326:J326" si="1248">E721/$D325*100</f>
        <v>26.424242424242422</v>
      </c>
      <c r="F326" s="13">
        <f t="shared" si="1248"/>
        <v>34.666666666666671</v>
      </c>
      <c r="G326" s="13">
        <f t="shared" si="1248"/>
        <v>13.333333333333334</v>
      </c>
      <c r="H326" s="13">
        <f t="shared" si="1248"/>
        <v>11.878787878787879</v>
      </c>
      <c r="I326" s="13">
        <f t="shared" si="1248"/>
        <v>12.606060606060607</v>
      </c>
      <c r="J326" s="13">
        <f t="shared" si="1248"/>
        <v>1.0909090909090911</v>
      </c>
      <c r="K326" s="14" t="s">
        <v>142</v>
      </c>
      <c r="L326" s="14" t="s">
        <v>142</v>
      </c>
      <c r="M326" s="14">
        <f>IF(SUM(N326:S326)&gt;100,"－",SUM(N326:S326))</f>
        <v>100</v>
      </c>
      <c r="N326" s="13">
        <f t="shared" ref="N326:S326" si="1249">N721/$M325*100</f>
        <v>62.377850162866451</v>
      </c>
      <c r="O326" s="13">
        <f t="shared" si="1249"/>
        <v>7.3289902280130299</v>
      </c>
      <c r="P326" s="13">
        <f t="shared" si="1249"/>
        <v>8.9576547231270354</v>
      </c>
      <c r="Q326" s="13">
        <f t="shared" si="1249"/>
        <v>6.8403908794788277</v>
      </c>
      <c r="R326" s="13">
        <f t="shared" si="1249"/>
        <v>12.37785016286645</v>
      </c>
      <c r="S326" s="13">
        <f t="shared" si="1249"/>
        <v>2.1172638436482085</v>
      </c>
      <c r="T326" s="14" t="s">
        <v>142</v>
      </c>
      <c r="U326" s="14" t="s">
        <v>142</v>
      </c>
    </row>
    <row r="327" spans="1:21" ht="15" customHeight="1" x14ac:dyDescent="0.2">
      <c r="A327" s="104"/>
      <c r="B327" s="6" t="s">
        <v>27</v>
      </c>
      <c r="C327" s="18" t="s">
        <v>52</v>
      </c>
      <c r="D327" s="23">
        <f>D723</f>
        <v>703</v>
      </c>
      <c r="E327" s="7">
        <f t="shared" ref="E327:J327" si="1250">IF($D327=0,0,E723/$D327*100)</f>
        <v>20.910384068278805</v>
      </c>
      <c r="F327" s="7">
        <f t="shared" si="1250"/>
        <v>36.984352773826458</v>
      </c>
      <c r="G327" s="7">
        <f t="shared" si="1250"/>
        <v>14.082503556187767</v>
      </c>
      <c r="H327" s="7">
        <f t="shared" si="1250"/>
        <v>13.086770981507822</v>
      </c>
      <c r="I327" s="7">
        <f t="shared" si="1250"/>
        <v>14.082503556187767</v>
      </c>
      <c r="J327" s="7">
        <f t="shared" si="1250"/>
        <v>0.85348506401137991</v>
      </c>
      <c r="K327" s="33">
        <f t="shared" ref="K327:L327" si="1251">IF(K723="","－",K723)</f>
        <v>33.330858410582728</v>
      </c>
      <c r="L327" s="33">
        <f t="shared" si="1251"/>
        <v>42.239287840320294</v>
      </c>
      <c r="M327" s="23">
        <f>M723</f>
        <v>541</v>
      </c>
      <c r="N327" s="7">
        <f t="shared" ref="N327:S327" si="1252">IF($M327=0,0,N723/$M327*100)</f>
        <v>61.922365988909419</v>
      </c>
      <c r="O327" s="7">
        <f t="shared" si="1252"/>
        <v>7.0240295748613679</v>
      </c>
      <c r="P327" s="7">
        <f t="shared" si="1252"/>
        <v>9.2421441774491679</v>
      </c>
      <c r="Q327" s="7">
        <f t="shared" si="1252"/>
        <v>7.3937153419593349</v>
      </c>
      <c r="R327" s="7">
        <f t="shared" si="1252"/>
        <v>12.384473197781885</v>
      </c>
      <c r="S327" s="7">
        <f t="shared" si="1252"/>
        <v>2.033271719038817</v>
      </c>
      <c r="T327" s="33">
        <f t="shared" ref="T327:U327" si="1253">IF(T723="","－",T723)</f>
        <v>26.155044092535043</v>
      </c>
      <c r="U327" s="33">
        <f t="shared" si="1253"/>
        <v>71.088068559197808</v>
      </c>
    </row>
    <row r="328" spans="1:21" ht="15" customHeight="1" x14ac:dyDescent="0.2">
      <c r="A328" s="104"/>
      <c r="B328" s="6" t="s">
        <v>43</v>
      </c>
      <c r="C328" s="18" t="s">
        <v>189</v>
      </c>
      <c r="D328" s="23">
        <f t="shared" ref="D328:D332" si="1254">D724</f>
        <v>35</v>
      </c>
      <c r="E328" s="7">
        <f t="shared" ref="E328:J328" si="1255">IF($D328=0,0,E724/$D328*100)</f>
        <v>45.714285714285715</v>
      </c>
      <c r="F328" s="7">
        <f t="shared" si="1255"/>
        <v>28.571428571428569</v>
      </c>
      <c r="G328" s="7">
        <f t="shared" si="1255"/>
        <v>14.285714285714285</v>
      </c>
      <c r="H328" s="7">
        <f t="shared" si="1255"/>
        <v>5.7142857142857144</v>
      </c>
      <c r="I328" s="7">
        <f t="shared" si="1255"/>
        <v>5.7142857142857144</v>
      </c>
      <c r="J328" s="7">
        <f t="shared" si="1255"/>
        <v>0</v>
      </c>
      <c r="K328" s="33">
        <f t="shared" ref="K328:L328" si="1256">IF(K724="","－",K724)</f>
        <v>19.94532111879051</v>
      </c>
      <c r="L328" s="33">
        <f t="shared" si="1256"/>
        <v>36.741381008298305</v>
      </c>
      <c r="M328" s="23">
        <f t="shared" ref="M328:M332" si="1257">M724</f>
        <v>31</v>
      </c>
      <c r="N328" s="7">
        <f t="shared" ref="N328:S328" si="1258">IF($M328=0,0,N724/$M328*100)</f>
        <v>45.161290322580641</v>
      </c>
      <c r="O328" s="7">
        <f t="shared" si="1258"/>
        <v>16.129032258064516</v>
      </c>
      <c r="P328" s="7">
        <f t="shared" si="1258"/>
        <v>12.903225806451612</v>
      </c>
      <c r="Q328" s="7">
        <f t="shared" si="1258"/>
        <v>6.4516129032258061</v>
      </c>
      <c r="R328" s="7">
        <f t="shared" si="1258"/>
        <v>16.129032258064516</v>
      </c>
      <c r="S328" s="7">
        <f t="shared" si="1258"/>
        <v>3.225806451612903</v>
      </c>
      <c r="T328" s="33">
        <f t="shared" ref="T328:U328" si="1259">IF(T724="","－",T724)</f>
        <v>34.132275132275133</v>
      </c>
      <c r="U328" s="33">
        <f t="shared" si="1259"/>
        <v>63.998015873015881</v>
      </c>
    </row>
    <row r="329" spans="1:21" ht="15" customHeight="1" x14ac:dyDescent="0.2">
      <c r="A329" s="104"/>
      <c r="B329" s="6"/>
      <c r="C329" s="18" t="s">
        <v>190</v>
      </c>
      <c r="D329" s="23">
        <f t="shared" si="1254"/>
        <v>10</v>
      </c>
      <c r="E329" s="7">
        <f t="shared" ref="E329:J329" si="1260">IF($D329=0,0,E725/$D329*100)</f>
        <v>50</v>
      </c>
      <c r="F329" s="7">
        <f t="shared" si="1260"/>
        <v>40</v>
      </c>
      <c r="G329" s="7">
        <f t="shared" si="1260"/>
        <v>0</v>
      </c>
      <c r="H329" s="7">
        <f t="shared" si="1260"/>
        <v>0</v>
      </c>
      <c r="I329" s="7">
        <f t="shared" si="1260"/>
        <v>10</v>
      </c>
      <c r="J329" s="7">
        <f t="shared" si="1260"/>
        <v>0</v>
      </c>
      <c r="K329" s="33">
        <f t="shared" ref="K329:L329" si="1261">IF(K725="","－",K725)</f>
        <v>16.19047619047619</v>
      </c>
      <c r="L329" s="33">
        <f t="shared" si="1261"/>
        <v>32.38095238095238</v>
      </c>
      <c r="M329" s="23">
        <f t="shared" si="1257"/>
        <v>8</v>
      </c>
      <c r="N329" s="7">
        <f t="shared" ref="N329:S329" si="1262">IF($M329=0,0,N725/$M329*100)</f>
        <v>62.5</v>
      </c>
      <c r="O329" s="7">
        <f t="shared" si="1262"/>
        <v>0</v>
      </c>
      <c r="P329" s="7">
        <f t="shared" si="1262"/>
        <v>12.5</v>
      </c>
      <c r="Q329" s="7">
        <f t="shared" si="1262"/>
        <v>0</v>
      </c>
      <c r="R329" s="7">
        <f t="shared" si="1262"/>
        <v>12.5</v>
      </c>
      <c r="S329" s="7">
        <f t="shared" si="1262"/>
        <v>12.5</v>
      </c>
      <c r="T329" s="33">
        <f t="shared" ref="T329:U329" si="1263">IF(T725="","－",T725)</f>
        <v>21.428571428571427</v>
      </c>
      <c r="U329" s="33">
        <f t="shared" si="1263"/>
        <v>75</v>
      </c>
    </row>
    <row r="330" spans="1:21" ht="15" customHeight="1" x14ac:dyDescent="0.2">
      <c r="A330" s="28"/>
      <c r="B330" s="6"/>
      <c r="C330" s="18" t="s">
        <v>191</v>
      </c>
      <c r="D330" s="23">
        <f t="shared" si="1254"/>
        <v>1</v>
      </c>
      <c r="E330" s="7">
        <f t="shared" ref="E330:J330" si="1264">IF($D330=0,0,E726/$D330*100)</f>
        <v>0</v>
      </c>
      <c r="F330" s="7">
        <f t="shared" si="1264"/>
        <v>100</v>
      </c>
      <c r="G330" s="7">
        <f t="shared" si="1264"/>
        <v>0</v>
      </c>
      <c r="H330" s="7">
        <f t="shared" si="1264"/>
        <v>0</v>
      </c>
      <c r="I330" s="7">
        <f t="shared" si="1264"/>
        <v>0</v>
      </c>
      <c r="J330" s="7">
        <f t="shared" si="1264"/>
        <v>0</v>
      </c>
      <c r="K330" s="33">
        <f t="shared" ref="K330:L330" si="1265">IF(K726="","－",K726)</f>
        <v>7.8947368421052628</v>
      </c>
      <c r="L330" s="33">
        <f t="shared" si="1265"/>
        <v>7.8947368421052628</v>
      </c>
      <c r="M330" s="23">
        <f t="shared" si="1257"/>
        <v>1</v>
      </c>
      <c r="N330" s="7">
        <f t="shared" ref="N330:S330" si="1266">IF($M330=0,0,N726/$M330*100)</f>
        <v>0</v>
      </c>
      <c r="O330" s="7">
        <f t="shared" si="1266"/>
        <v>100</v>
      </c>
      <c r="P330" s="7">
        <f t="shared" si="1266"/>
        <v>0</v>
      </c>
      <c r="Q330" s="7">
        <f t="shared" si="1266"/>
        <v>0</v>
      </c>
      <c r="R330" s="7">
        <f t="shared" si="1266"/>
        <v>0</v>
      </c>
      <c r="S330" s="7">
        <f t="shared" si="1266"/>
        <v>0</v>
      </c>
      <c r="T330" s="33">
        <f t="shared" ref="T330:U330" si="1267">IF(T726="","－",T726)</f>
        <v>47.058823529411761</v>
      </c>
      <c r="U330" s="33">
        <f t="shared" si="1267"/>
        <v>47.058823529411761</v>
      </c>
    </row>
    <row r="331" spans="1:21" ht="15" customHeight="1" x14ac:dyDescent="0.2">
      <c r="A331" s="28"/>
      <c r="B331" s="6"/>
      <c r="C331" s="18" t="s">
        <v>192</v>
      </c>
      <c r="D331" s="23">
        <f t="shared" si="1254"/>
        <v>0</v>
      </c>
      <c r="E331" s="7">
        <f t="shared" ref="E331:J331" si="1268">IF($D331=0,0,E727/$D331*100)</f>
        <v>0</v>
      </c>
      <c r="F331" s="7">
        <f t="shared" si="1268"/>
        <v>0</v>
      </c>
      <c r="G331" s="7">
        <f t="shared" si="1268"/>
        <v>0</v>
      </c>
      <c r="H331" s="7">
        <f t="shared" si="1268"/>
        <v>0</v>
      </c>
      <c r="I331" s="7">
        <f t="shared" si="1268"/>
        <v>0</v>
      </c>
      <c r="J331" s="7">
        <f t="shared" si="1268"/>
        <v>0</v>
      </c>
      <c r="K331" s="33" t="str">
        <f t="shared" ref="K331:L331" si="1269">IF(K727="","－",K727)</f>
        <v>－</v>
      </c>
      <c r="L331" s="33" t="str">
        <f t="shared" si="1269"/>
        <v>－</v>
      </c>
      <c r="M331" s="23">
        <f t="shared" si="1257"/>
        <v>0</v>
      </c>
      <c r="N331" s="7">
        <f t="shared" ref="N331:S331" si="1270">IF($M331=0,0,N727/$M331*100)</f>
        <v>0</v>
      </c>
      <c r="O331" s="7">
        <f t="shared" si="1270"/>
        <v>0</v>
      </c>
      <c r="P331" s="7">
        <f t="shared" si="1270"/>
        <v>0</v>
      </c>
      <c r="Q331" s="7">
        <f t="shared" si="1270"/>
        <v>0</v>
      </c>
      <c r="R331" s="7">
        <f t="shared" si="1270"/>
        <v>0</v>
      </c>
      <c r="S331" s="7">
        <f t="shared" si="1270"/>
        <v>0</v>
      </c>
      <c r="T331" s="33" t="str">
        <f t="shared" ref="T331:U331" si="1271">IF(T727="","－",T727)</f>
        <v>－</v>
      </c>
      <c r="U331" s="33" t="str">
        <f t="shared" si="1271"/>
        <v>－</v>
      </c>
    </row>
    <row r="332" spans="1:21" ht="15" customHeight="1" x14ac:dyDescent="0.2">
      <c r="A332" s="28"/>
      <c r="B332" s="6"/>
      <c r="C332" s="19" t="s">
        <v>34</v>
      </c>
      <c r="D332" s="23">
        <f t="shared" si="1254"/>
        <v>76</v>
      </c>
      <c r="E332" s="7">
        <f t="shared" ref="E332:J332" si="1272">IF($D332=0,0,E728/$D332*100)</f>
        <v>65.789473684210535</v>
      </c>
      <c r="F332" s="7">
        <f t="shared" si="1272"/>
        <v>14.473684210526317</v>
      </c>
      <c r="G332" s="7">
        <f t="shared" si="1272"/>
        <v>7.8947368421052628</v>
      </c>
      <c r="H332" s="7">
        <f t="shared" si="1272"/>
        <v>5.2631578947368416</v>
      </c>
      <c r="I332" s="7">
        <f t="shared" si="1272"/>
        <v>2.6315789473684208</v>
      </c>
      <c r="J332" s="7">
        <f t="shared" si="1272"/>
        <v>3.9473684210526314</v>
      </c>
      <c r="K332" s="33">
        <f t="shared" ref="K332:L332" si="1273">IF(K728="","－",K728)</f>
        <v>12.161590312275244</v>
      </c>
      <c r="L332" s="33">
        <f t="shared" si="1273"/>
        <v>38.599830121569255</v>
      </c>
      <c r="M332" s="23">
        <f t="shared" si="1257"/>
        <v>33</v>
      </c>
      <c r="N332" s="7">
        <f t="shared" ref="N332:S332" si="1274">IF($M332=0,0,N728/$M332*100)</f>
        <v>87.878787878787875</v>
      </c>
      <c r="O332" s="7">
        <f t="shared" si="1274"/>
        <v>3.0303030303030303</v>
      </c>
      <c r="P332" s="7">
        <f t="shared" si="1274"/>
        <v>0</v>
      </c>
      <c r="Q332" s="7">
        <f t="shared" si="1274"/>
        <v>0</v>
      </c>
      <c r="R332" s="7">
        <f t="shared" si="1274"/>
        <v>9.0909090909090917</v>
      </c>
      <c r="S332" s="7">
        <f t="shared" si="1274"/>
        <v>0</v>
      </c>
      <c r="T332" s="33">
        <f t="shared" ref="T332:U332" si="1275">IF(T728="","－",T728)</f>
        <v>10.1010101010101</v>
      </c>
      <c r="U332" s="33">
        <f t="shared" si="1275"/>
        <v>83.333333333333329</v>
      </c>
    </row>
    <row r="333" spans="1:21" ht="15" customHeight="1" x14ac:dyDescent="0.2">
      <c r="A333" s="16"/>
      <c r="B333" s="30" t="s">
        <v>35</v>
      </c>
      <c r="C333" s="12" t="s">
        <v>24</v>
      </c>
      <c r="D333" s="22">
        <f t="shared" ref="D333:E333" si="1276">D729</f>
        <v>529</v>
      </c>
      <c r="E333" s="4">
        <f t="shared" si="1276"/>
        <v>286</v>
      </c>
      <c r="F333" s="4">
        <f>F729</f>
        <v>93</v>
      </c>
      <c r="G333" s="4">
        <f t="shared" ref="G333:I333" si="1277">G729</f>
        <v>46</v>
      </c>
      <c r="H333" s="4">
        <f t="shared" si="1277"/>
        <v>61</v>
      </c>
      <c r="I333" s="4">
        <f t="shared" si="1277"/>
        <v>34</v>
      </c>
      <c r="J333" s="4">
        <f>J729</f>
        <v>9</v>
      </c>
      <c r="K333" s="32">
        <f>IF(K729="","－",K729)</f>
        <v>19.415272730475753</v>
      </c>
      <c r="L333" s="32">
        <f>IF(L729="","－",L729)</f>
        <v>43.145050512168346</v>
      </c>
      <c r="M333" s="22">
        <f t="shared" ref="M333:R333" si="1278">M729</f>
        <v>363</v>
      </c>
      <c r="N333" s="4">
        <f t="shared" si="1278"/>
        <v>294</v>
      </c>
      <c r="O333" s="4">
        <f t="shared" si="1278"/>
        <v>13</v>
      </c>
      <c r="P333" s="4">
        <f t="shared" si="1278"/>
        <v>14</v>
      </c>
      <c r="Q333" s="4">
        <f t="shared" si="1278"/>
        <v>5</v>
      </c>
      <c r="R333" s="4">
        <f t="shared" si="1278"/>
        <v>27</v>
      </c>
      <c r="S333" s="4">
        <f>S729</f>
        <v>10</v>
      </c>
      <c r="T333" s="32">
        <f>IF(T729="","－",T729)</f>
        <v>12.047641530644363</v>
      </c>
      <c r="U333" s="32">
        <f>IF(U729="","－",U729)</f>
        <v>72.081651869787464</v>
      </c>
    </row>
    <row r="334" spans="1:21" ht="15" customHeight="1" x14ac:dyDescent="0.2">
      <c r="A334" s="16"/>
      <c r="B334" s="25" t="s">
        <v>36</v>
      </c>
      <c r="C334" s="15"/>
      <c r="D334" s="14">
        <f>IF(SUM(E334:J334)&gt;100,"－",SUM(E334:J334))</f>
        <v>100.00000000000001</v>
      </c>
      <c r="E334" s="13">
        <f t="shared" ref="E334:J334" si="1279">E729/$D333*100</f>
        <v>54.06427221172023</v>
      </c>
      <c r="F334" s="13">
        <f t="shared" si="1279"/>
        <v>17.580340264650285</v>
      </c>
      <c r="G334" s="13">
        <f t="shared" si="1279"/>
        <v>8.695652173913043</v>
      </c>
      <c r="H334" s="13">
        <f t="shared" si="1279"/>
        <v>11.531190926275993</v>
      </c>
      <c r="I334" s="13">
        <f t="shared" si="1279"/>
        <v>6.4272211720226844</v>
      </c>
      <c r="J334" s="13">
        <f t="shared" si="1279"/>
        <v>1.7013232514177694</v>
      </c>
      <c r="K334" s="14" t="s">
        <v>142</v>
      </c>
      <c r="L334" s="14" t="s">
        <v>142</v>
      </c>
      <c r="M334" s="14">
        <f>IF(SUM(N334:S334)&gt;100,"－",SUM(N334:S334))</f>
        <v>99.999999999999986</v>
      </c>
      <c r="N334" s="13">
        <f t="shared" ref="N334:S334" si="1280">N729/$M333*100</f>
        <v>80.991735537190081</v>
      </c>
      <c r="O334" s="13">
        <f t="shared" si="1280"/>
        <v>3.5812672176308542</v>
      </c>
      <c r="P334" s="13">
        <f t="shared" si="1280"/>
        <v>3.8567493112947657</v>
      </c>
      <c r="Q334" s="13">
        <f t="shared" si="1280"/>
        <v>1.3774104683195594</v>
      </c>
      <c r="R334" s="13">
        <f t="shared" si="1280"/>
        <v>7.4380165289256199</v>
      </c>
      <c r="S334" s="13">
        <f t="shared" si="1280"/>
        <v>2.7548209366391188</v>
      </c>
      <c r="T334" s="14" t="s">
        <v>142</v>
      </c>
      <c r="U334" s="14" t="s">
        <v>142</v>
      </c>
    </row>
    <row r="335" spans="1:21" ht="15" customHeight="1" x14ac:dyDescent="0.2">
      <c r="A335" s="16"/>
      <c r="B335" s="25" t="s">
        <v>37</v>
      </c>
      <c r="C335" s="18" t="s">
        <v>52</v>
      </c>
      <c r="D335" s="23">
        <f>D731</f>
        <v>385</v>
      </c>
      <c r="E335" s="7">
        <f t="shared" ref="E335:J335" si="1281">IF($D335=0,0,E731/$D335*100)</f>
        <v>52.72727272727272</v>
      </c>
      <c r="F335" s="7">
        <f t="shared" si="1281"/>
        <v>16.883116883116884</v>
      </c>
      <c r="G335" s="7">
        <f t="shared" si="1281"/>
        <v>9.8701298701298708</v>
      </c>
      <c r="H335" s="7">
        <f t="shared" si="1281"/>
        <v>12.207792207792208</v>
      </c>
      <c r="I335" s="7">
        <f t="shared" si="1281"/>
        <v>7.2727272727272725</v>
      </c>
      <c r="J335" s="7">
        <f t="shared" si="1281"/>
        <v>1.0389610389610389</v>
      </c>
      <c r="K335" s="33">
        <f t="shared" ref="K335:L335" si="1282">IF(K731="","－",K731)</f>
        <v>20.789326258171485</v>
      </c>
      <c r="L335" s="33">
        <f t="shared" si="1282"/>
        <v>44.498501709906385</v>
      </c>
      <c r="M335" s="23">
        <f>M731</f>
        <v>255</v>
      </c>
      <c r="N335" s="7">
        <f t="shared" ref="N335:S335" si="1283">IF($M335=0,0,N731/$M335*100)</f>
        <v>81.568627450980387</v>
      </c>
      <c r="O335" s="7">
        <f t="shared" si="1283"/>
        <v>3.1372549019607843</v>
      </c>
      <c r="P335" s="7">
        <f t="shared" si="1283"/>
        <v>5.0980392156862742</v>
      </c>
      <c r="Q335" s="7">
        <f t="shared" si="1283"/>
        <v>1.5686274509803921</v>
      </c>
      <c r="R335" s="7">
        <f t="shared" si="1283"/>
        <v>6.2745098039215685</v>
      </c>
      <c r="S335" s="7">
        <f t="shared" si="1283"/>
        <v>2.3529411764705883</v>
      </c>
      <c r="T335" s="33">
        <f t="shared" ref="T335:U335" si="1284">IF(T731="","－",T731)</f>
        <v>11.628896538535093</v>
      </c>
      <c r="U335" s="33">
        <f t="shared" si="1284"/>
        <v>70.624274099883849</v>
      </c>
    </row>
    <row r="336" spans="1:21" ht="15" customHeight="1" x14ac:dyDescent="0.2">
      <c r="A336" s="16"/>
      <c r="B336" s="25"/>
      <c r="C336" s="18" t="s">
        <v>189</v>
      </c>
      <c r="D336" s="23">
        <f t="shared" ref="D336:D340" si="1285">D732</f>
        <v>30</v>
      </c>
      <c r="E336" s="7">
        <f t="shared" ref="E336:J336" si="1286">IF($D336=0,0,E732/$D336*100)</f>
        <v>46.666666666666664</v>
      </c>
      <c r="F336" s="7">
        <f t="shared" si="1286"/>
        <v>33.333333333333329</v>
      </c>
      <c r="G336" s="7">
        <f t="shared" si="1286"/>
        <v>6.666666666666667</v>
      </c>
      <c r="H336" s="7">
        <f t="shared" si="1286"/>
        <v>10</v>
      </c>
      <c r="I336" s="7">
        <f t="shared" si="1286"/>
        <v>0</v>
      </c>
      <c r="J336" s="7">
        <f t="shared" si="1286"/>
        <v>3.3333333333333335</v>
      </c>
      <c r="K336" s="33">
        <f t="shared" ref="K336:L336" si="1287">IF(K732="","－",K732)</f>
        <v>12.996643807896076</v>
      </c>
      <c r="L336" s="33">
        <f t="shared" si="1287"/>
        <v>25.126844695265746</v>
      </c>
      <c r="M336" s="23">
        <f t="shared" ref="M336:M340" si="1288">M732</f>
        <v>24</v>
      </c>
      <c r="N336" s="7">
        <f t="shared" ref="N336:S336" si="1289">IF($M336=0,0,N732/$M336*100)</f>
        <v>58.333333333333336</v>
      </c>
      <c r="O336" s="7">
        <f t="shared" si="1289"/>
        <v>12.5</v>
      </c>
      <c r="P336" s="7">
        <f t="shared" si="1289"/>
        <v>4.1666666666666661</v>
      </c>
      <c r="Q336" s="7">
        <f t="shared" si="1289"/>
        <v>0</v>
      </c>
      <c r="R336" s="7">
        <f t="shared" si="1289"/>
        <v>20.833333333333336</v>
      </c>
      <c r="S336" s="7">
        <f t="shared" si="1289"/>
        <v>4.1666666666666661</v>
      </c>
      <c r="T336" s="33">
        <f t="shared" ref="T336:U336" si="1290">IF(T732="","－",T732)</f>
        <v>27.85024154589372</v>
      </c>
      <c r="U336" s="33">
        <f t="shared" si="1290"/>
        <v>71.172839506172835</v>
      </c>
    </row>
    <row r="337" spans="1:21" ht="15" customHeight="1" x14ac:dyDescent="0.2">
      <c r="A337" s="16"/>
      <c r="B337" s="25"/>
      <c r="C337" s="18" t="s">
        <v>190</v>
      </c>
      <c r="D337" s="23">
        <f t="shared" si="1285"/>
        <v>30</v>
      </c>
      <c r="E337" s="7">
        <f t="shared" ref="E337:J337" si="1291">IF($D337=0,0,E733/$D337*100)</f>
        <v>76.666666666666671</v>
      </c>
      <c r="F337" s="7">
        <f t="shared" si="1291"/>
        <v>16.666666666666664</v>
      </c>
      <c r="G337" s="7">
        <f t="shared" si="1291"/>
        <v>3.3333333333333335</v>
      </c>
      <c r="H337" s="7">
        <f t="shared" si="1291"/>
        <v>0</v>
      </c>
      <c r="I337" s="7">
        <f t="shared" si="1291"/>
        <v>0</v>
      </c>
      <c r="J337" s="7">
        <f t="shared" si="1291"/>
        <v>3.3333333333333335</v>
      </c>
      <c r="K337" s="33">
        <f t="shared" ref="K337:L337" si="1292">IF(K733="","－",K733)</f>
        <v>4.7135683038319955</v>
      </c>
      <c r="L337" s="33">
        <f t="shared" si="1292"/>
        <v>22.782246801854644</v>
      </c>
      <c r="M337" s="23">
        <f t="shared" si="1288"/>
        <v>26</v>
      </c>
      <c r="N337" s="7">
        <f t="shared" ref="N337:S337" si="1293">IF($M337=0,0,N733/$M337*100)</f>
        <v>84.615384615384613</v>
      </c>
      <c r="O337" s="7">
        <f t="shared" si="1293"/>
        <v>3.8461538461538463</v>
      </c>
      <c r="P337" s="7">
        <f t="shared" si="1293"/>
        <v>0</v>
      </c>
      <c r="Q337" s="7">
        <f t="shared" si="1293"/>
        <v>0</v>
      </c>
      <c r="R337" s="7">
        <f t="shared" si="1293"/>
        <v>7.6923076923076925</v>
      </c>
      <c r="S337" s="7">
        <f t="shared" si="1293"/>
        <v>3.8461538461538463</v>
      </c>
      <c r="T337" s="33">
        <f t="shared" ref="T337:U337" si="1294">IF(T733="","－",T733)</f>
        <v>8.6666666666666661</v>
      </c>
      <c r="U337" s="33">
        <f t="shared" si="1294"/>
        <v>72.222222222222214</v>
      </c>
    </row>
    <row r="338" spans="1:21" ht="15" customHeight="1" x14ac:dyDescent="0.2">
      <c r="A338" s="16"/>
      <c r="B338" s="25"/>
      <c r="C338" s="18" t="s">
        <v>191</v>
      </c>
      <c r="D338" s="23">
        <f t="shared" si="1285"/>
        <v>12</v>
      </c>
      <c r="E338" s="7">
        <f t="shared" ref="E338:J338" si="1295">IF($D338=0,0,E734/$D338*100)</f>
        <v>50</v>
      </c>
      <c r="F338" s="7">
        <f t="shared" si="1295"/>
        <v>25</v>
      </c>
      <c r="G338" s="7">
        <f t="shared" si="1295"/>
        <v>0</v>
      </c>
      <c r="H338" s="7">
        <f t="shared" si="1295"/>
        <v>8.3333333333333321</v>
      </c>
      <c r="I338" s="7">
        <f t="shared" si="1295"/>
        <v>0</v>
      </c>
      <c r="J338" s="7">
        <f t="shared" si="1295"/>
        <v>16.666666666666664</v>
      </c>
      <c r="K338" s="33">
        <f t="shared" ref="K338:L338" si="1296">IF(K734="","－",K734)</f>
        <v>9.526315789473685</v>
      </c>
      <c r="L338" s="33">
        <f t="shared" si="1296"/>
        <v>23.815789473684212</v>
      </c>
      <c r="M338" s="23">
        <f t="shared" si="1288"/>
        <v>10</v>
      </c>
      <c r="N338" s="7">
        <f t="shared" ref="N338:S338" si="1297">IF($M338=0,0,N734/$M338*100)</f>
        <v>90</v>
      </c>
      <c r="O338" s="7">
        <f t="shared" si="1297"/>
        <v>0</v>
      </c>
      <c r="P338" s="7">
        <f t="shared" si="1297"/>
        <v>0</v>
      </c>
      <c r="Q338" s="7">
        <f t="shared" si="1297"/>
        <v>10</v>
      </c>
      <c r="R338" s="7">
        <f t="shared" si="1297"/>
        <v>0</v>
      </c>
      <c r="S338" s="7">
        <f t="shared" si="1297"/>
        <v>0</v>
      </c>
      <c r="T338" s="33">
        <f t="shared" ref="T338:U338" si="1298">IF(T734="","－",T734)</f>
        <v>8.3333333333333339</v>
      </c>
      <c r="U338" s="33">
        <f t="shared" si="1298"/>
        <v>83.333333333333343</v>
      </c>
    </row>
    <row r="339" spans="1:21" ht="15" customHeight="1" x14ac:dyDescent="0.2">
      <c r="A339" s="16"/>
      <c r="B339" s="25"/>
      <c r="C339" s="18" t="s">
        <v>192</v>
      </c>
      <c r="D339" s="23">
        <f t="shared" si="1285"/>
        <v>4</v>
      </c>
      <c r="E339" s="7">
        <f t="shared" ref="E339:J339" si="1299">IF($D339=0,0,E735/$D339*100)</f>
        <v>75</v>
      </c>
      <c r="F339" s="7">
        <f t="shared" si="1299"/>
        <v>0</v>
      </c>
      <c r="G339" s="7">
        <f t="shared" si="1299"/>
        <v>0</v>
      </c>
      <c r="H339" s="7">
        <f t="shared" si="1299"/>
        <v>25</v>
      </c>
      <c r="I339" s="7">
        <f t="shared" si="1299"/>
        <v>0</v>
      </c>
      <c r="J339" s="7">
        <f t="shared" si="1299"/>
        <v>0</v>
      </c>
      <c r="K339" s="33">
        <f t="shared" ref="K339:L339" si="1300">IF(K735="","－",K735)</f>
        <v>12.5</v>
      </c>
      <c r="L339" s="33">
        <f t="shared" si="1300"/>
        <v>50</v>
      </c>
      <c r="M339" s="23">
        <f t="shared" si="1288"/>
        <v>3</v>
      </c>
      <c r="N339" s="7">
        <f t="shared" ref="N339:S339" si="1301">IF($M339=0,0,N735/$M339*100)</f>
        <v>66.666666666666657</v>
      </c>
      <c r="O339" s="7">
        <f t="shared" si="1301"/>
        <v>0</v>
      </c>
      <c r="P339" s="7">
        <f t="shared" si="1301"/>
        <v>0</v>
      </c>
      <c r="Q339" s="7">
        <f t="shared" si="1301"/>
        <v>0</v>
      </c>
      <c r="R339" s="7">
        <f t="shared" si="1301"/>
        <v>33.333333333333329</v>
      </c>
      <c r="S339" s="7">
        <f t="shared" si="1301"/>
        <v>0</v>
      </c>
      <c r="T339" s="33">
        <f t="shared" ref="T339:U339" si="1302">IF(T735="","－",T735)</f>
        <v>33.333333333333336</v>
      </c>
      <c r="U339" s="33">
        <f t="shared" si="1302"/>
        <v>100</v>
      </c>
    </row>
    <row r="340" spans="1:21" ht="15" customHeight="1" x14ac:dyDescent="0.2">
      <c r="A340" s="18"/>
      <c r="B340" s="26"/>
      <c r="C340" s="19" t="s">
        <v>34</v>
      </c>
      <c r="D340" s="24">
        <f t="shared" si="1285"/>
        <v>68</v>
      </c>
      <c r="E340" s="5">
        <f t="shared" ref="E340:J340" si="1303">IF($D340=0,0,E736/$D340*100)</f>
        <v>54.411764705882348</v>
      </c>
      <c r="F340" s="5">
        <f t="shared" si="1303"/>
        <v>14.705882352941178</v>
      </c>
      <c r="G340" s="5">
        <f t="shared" si="1303"/>
        <v>7.3529411764705888</v>
      </c>
      <c r="H340" s="5">
        <f t="shared" si="1303"/>
        <v>13.23529411764706</v>
      </c>
      <c r="I340" s="5">
        <f t="shared" si="1303"/>
        <v>8.8235294117647065</v>
      </c>
      <c r="J340" s="5">
        <f t="shared" si="1303"/>
        <v>1.4705882352941175</v>
      </c>
      <c r="K340" s="34">
        <f t="shared" ref="K340:L340" si="1304">IF(K736="","－",K736)</f>
        <v>22.632077706704578</v>
      </c>
      <c r="L340" s="34">
        <f t="shared" si="1304"/>
        <v>50.544973544973558</v>
      </c>
      <c r="M340" s="24">
        <f t="shared" si="1288"/>
        <v>45</v>
      </c>
      <c r="N340" s="5">
        <f t="shared" ref="N340:S340" si="1305">IF($M340=0,0,N736/$M340*100)</f>
        <v>86.666666666666671</v>
      </c>
      <c r="O340" s="5">
        <f t="shared" si="1305"/>
        <v>2.2222222222222223</v>
      </c>
      <c r="P340" s="5">
        <f t="shared" si="1305"/>
        <v>0</v>
      </c>
      <c r="Q340" s="5">
        <f t="shared" si="1305"/>
        <v>0</v>
      </c>
      <c r="R340" s="5">
        <f t="shared" si="1305"/>
        <v>6.666666666666667</v>
      </c>
      <c r="S340" s="5">
        <f t="shared" si="1305"/>
        <v>4.4444444444444446</v>
      </c>
      <c r="T340" s="34">
        <f t="shared" ref="T340:U340" si="1306">IF(T736="","－",T736)</f>
        <v>7.3643410852713167</v>
      </c>
      <c r="U340" s="34">
        <f t="shared" si="1306"/>
        <v>79.166666666666657</v>
      </c>
    </row>
    <row r="341" spans="1:21" ht="15" customHeight="1" x14ac:dyDescent="0.2">
      <c r="A341" s="16"/>
      <c r="B341" s="105" t="s">
        <v>38</v>
      </c>
      <c r="C341" s="12" t="s">
        <v>24</v>
      </c>
      <c r="D341" s="22">
        <f t="shared" ref="D341:E341" si="1307">D737</f>
        <v>697</v>
      </c>
      <c r="E341" s="4">
        <f t="shared" si="1307"/>
        <v>284</v>
      </c>
      <c r="F341" s="4">
        <f>F737</f>
        <v>129</v>
      </c>
      <c r="G341" s="4">
        <f t="shared" ref="G341:I341" si="1308">G737</f>
        <v>76</v>
      </c>
      <c r="H341" s="4">
        <f t="shared" si="1308"/>
        <v>100</v>
      </c>
      <c r="I341" s="4">
        <f t="shared" si="1308"/>
        <v>100</v>
      </c>
      <c r="J341" s="4">
        <f>J737</f>
        <v>8</v>
      </c>
      <c r="K341" s="32">
        <f>IF(K737="","－",K737)</f>
        <v>30.685736174757473</v>
      </c>
      <c r="L341" s="32">
        <f>IF(L737="","－",L737)</f>
        <v>52.203635121994814</v>
      </c>
      <c r="M341" s="22">
        <f t="shared" ref="M341:R341" si="1309">M737</f>
        <v>379</v>
      </c>
      <c r="N341" s="4">
        <f t="shared" si="1309"/>
        <v>302</v>
      </c>
      <c r="O341" s="4">
        <f t="shared" si="1309"/>
        <v>13</v>
      </c>
      <c r="P341" s="4">
        <f t="shared" si="1309"/>
        <v>17</v>
      </c>
      <c r="Q341" s="4">
        <f t="shared" si="1309"/>
        <v>2</v>
      </c>
      <c r="R341" s="4">
        <f t="shared" si="1309"/>
        <v>42</v>
      </c>
      <c r="S341" s="4">
        <f>S737</f>
        <v>3</v>
      </c>
      <c r="T341" s="32">
        <f>IF(T737="","－",T737)</f>
        <v>14.936173460109631</v>
      </c>
      <c r="U341" s="32">
        <f>IF(U737="","－",U737)</f>
        <v>75.891908391908387</v>
      </c>
    </row>
    <row r="342" spans="1:21" ht="15" customHeight="1" x14ac:dyDescent="0.2">
      <c r="A342" s="16"/>
      <c r="B342" s="106"/>
      <c r="C342" s="15"/>
      <c r="D342" s="14">
        <f>IF(SUM(E342:J342)&gt;100,"－",SUM(E342:J342))</f>
        <v>99.999999999999986</v>
      </c>
      <c r="E342" s="13">
        <f t="shared" ref="E342:J342" si="1310">E737/$D341*100</f>
        <v>40.746054519368727</v>
      </c>
      <c r="F342" s="13">
        <f t="shared" si="1310"/>
        <v>18.507890961262554</v>
      </c>
      <c r="G342" s="13">
        <f t="shared" si="1310"/>
        <v>10.9038737446198</v>
      </c>
      <c r="H342" s="13">
        <f t="shared" si="1310"/>
        <v>14.347202295552366</v>
      </c>
      <c r="I342" s="13">
        <f t="shared" si="1310"/>
        <v>14.347202295552366</v>
      </c>
      <c r="J342" s="13">
        <f t="shared" si="1310"/>
        <v>1.1477761836441895</v>
      </c>
      <c r="K342" s="14" t="s">
        <v>142</v>
      </c>
      <c r="L342" s="14" t="s">
        <v>142</v>
      </c>
      <c r="M342" s="14">
        <f>IF(SUM(N342:S342)&gt;100,"－",SUM(N342:S342))</f>
        <v>100</v>
      </c>
      <c r="N342" s="13">
        <f t="shared" ref="N342:S342" si="1311">N737/$M341*100</f>
        <v>79.683377308707122</v>
      </c>
      <c r="O342" s="13">
        <f t="shared" si="1311"/>
        <v>3.4300791556728232</v>
      </c>
      <c r="P342" s="13">
        <f t="shared" si="1311"/>
        <v>4.4854881266490763</v>
      </c>
      <c r="Q342" s="13">
        <f t="shared" si="1311"/>
        <v>0.52770448548812665</v>
      </c>
      <c r="R342" s="13">
        <f t="shared" si="1311"/>
        <v>11.081794195250659</v>
      </c>
      <c r="S342" s="13">
        <f t="shared" si="1311"/>
        <v>0.79155672823219003</v>
      </c>
      <c r="T342" s="14" t="s">
        <v>142</v>
      </c>
      <c r="U342" s="14" t="s">
        <v>142</v>
      </c>
    </row>
    <row r="343" spans="1:21" ht="15" customHeight="1" x14ac:dyDescent="0.2">
      <c r="A343" s="16"/>
      <c r="B343" s="106"/>
      <c r="C343" s="18" t="s">
        <v>52</v>
      </c>
      <c r="D343" s="23">
        <f>D739</f>
        <v>519</v>
      </c>
      <c r="E343" s="7">
        <f t="shared" ref="E343:J343" si="1312">IF($D343=0,0,E739/$D343*100)</f>
        <v>39.113680154142585</v>
      </c>
      <c r="F343" s="7">
        <f t="shared" si="1312"/>
        <v>18.111753371868978</v>
      </c>
      <c r="G343" s="7">
        <f t="shared" si="1312"/>
        <v>10.982658959537572</v>
      </c>
      <c r="H343" s="7">
        <f t="shared" si="1312"/>
        <v>15.221579961464354</v>
      </c>
      <c r="I343" s="7">
        <f t="shared" si="1312"/>
        <v>15.221579961464354</v>
      </c>
      <c r="J343" s="7">
        <f t="shared" si="1312"/>
        <v>1.3487475915221581</v>
      </c>
      <c r="K343" s="33">
        <f t="shared" ref="K343:L343" si="1313">IF(K739="","－",K739)</f>
        <v>32.118785725804251</v>
      </c>
      <c r="L343" s="33">
        <f t="shared" si="1313"/>
        <v>53.219476671882774</v>
      </c>
      <c r="M343" s="23">
        <f>M739</f>
        <v>276</v>
      </c>
      <c r="N343" s="7">
        <f t="shared" ref="N343:S343" si="1314">IF($M343=0,0,N739/$M343*100)</f>
        <v>81.159420289855078</v>
      </c>
      <c r="O343" s="7">
        <f t="shared" si="1314"/>
        <v>3.2608695652173911</v>
      </c>
      <c r="P343" s="7">
        <f t="shared" si="1314"/>
        <v>5.0724637681159424</v>
      </c>
      <c r="Q343" s="7">
        <f t="shared" si="1314"/>
        <v>0</v>
      </c>
      <c r="R343" s="7">
        <f t="shared" si="1314"/>
        <v>9.4202898550724647</v>
      </c>
      <c r="S343" s="7">
        <f t="shared" si="1314"/>
        <v>1.0869565217391304</v>
      </c>
      <c r="T343" s="33">
        <f t="shared" ref="T343:U343" si="1315">IF(T739="","－",T739)</f>
        <v>13.10890168033025</v>
      </c>
      <c r="U343" s="33">
        <f t="shared" si="1315"/>
        <v>73.035309361839964</v>
      </c>
    </row>
    <row r="344" spans="1:21" ht="15" customHeight="1" x14ac:dyDescent="0.2">
      <c r="A344" s="16"/>
      <c r="B344" s="106"/>
      <c r="C344" s="18" t="s">
        <v>189</v>
      </c>
      <c r="D344" s="23">
        <f t="shared" ref="D344:D348" si="1316">D740</f>
        <v>45</v>
      </c>
      <c r="E344" s="7">
        <f t="shared" ref="E344:J344" si="1317">IF($D344=0,0,E740/$D344*100)</f>
        <v>51.111111111111107</v>
      </c>
      <c r="F344" s="7">
        <f t="shared" si="1317"/>
        <v>24.444444444444443</v>
      </c>
      <c r="G344" s="7">
        <f t="shared" si="1317"/>
        <v>6.666666666666667</v>
      </c>
      <c r="H344" s="7">
        <f t="shared" si="1317"/>
        <v>8.8888888888888893</v>
      </c>
      <c r="I344" s="7">
        <f t="shared" si="1317"/>
        <v>8.8888888888888893</v>
      </c>
      <c r="J344" s="7">
        <f t="shared" si="1317"/>
        <v>0</v>
      </c>
      <c r="K344" s="33">
        <f t="shared" ref="K344:L344" si="1318">IF(K740="","－",K740)</f>
        <v>21.141447419461006</v>
      </c>
      <c r="L344" s="33">
        <f t="shared" si="1318"/>
        <v>43.243869721624783</v>
      </c>
      <c r="M344" s="23">
        <f t="shared" ref="M344:M348" si="1319">M740</f>
        <v>30</v>
      </c>
      <c r="N344" s="7">
        <f t="shared" ref="N344:S344" si="1320">IF($M344=0,0,N740/$M344*100)</f>
        <v>63.333333333333329</v>
      </c>
      <c r="O344" s="7">
        <f t="shared" si="1320"/>
        <v>10</v>
      </c>
      <c r="P344" s="7">
        <f t="shared" si="1320"/>
        <v>0</v>
      </c>
      <c r="Q344" s="7">
        <f t="shared" si="1320"/>
        <v>3.3333333333333335</v>
      </c>
      <c r="R344" s="7">
        <f t="shared" si="1320"/>
        <v>23.333333333333332</v>
      </c>
      <c r="S344" s="7">
        <f t="shared" si="1320"/>
        <v>0</v>
      </c>
      <c r="T344" s="33">
        <f t="shared" ref="T344:U344" si="1321">IF(T740="","－",T740)</f>
        <v>28.166666666666668</v>
      </c>
      <c r="U344" s="33">
        <f t="shared" si="1321"/>
        <v>76.818181818181813</v>
      </c>
    </row>
    <row r="345" spans="1:21" ht="15" customHeight="1" x14ac:dyDescent="0.2">
      <c r="A345" s="16"/>
      <c r="B345" s="106"/>
      <c r="C345" s="18" t="s">
        <v>190</v>
      </c>
      <c r="D345" s="23">
        <f t="shared" si="1316"/>
        <v>28</v>
      </c>
      <c r="E345" s="7">
        <f t="shared" ref="E345:J345" si="1322">IF($D345=0,0,E741/$D345*100)</f>
        <v>46.428571428571431</v>
      </c>
      <c r="F345" s="7">
        <f t="shared" si="1322"/>
        <v>32.142857142857146</v>
      </c>
      <c r="G345" s="7">
        <f t="shared" si="1322"/>
        <v>7.1428571428571423</v>
      </c>
      <c r="H345" s="7">
        <f t="shared" si="1322"/>
        <v>3.5714285714285712</v>
      </c>
      <c r="I345" s="7">
        <f t="shared" si="1322"/>
        <v>10.714285714285714</v>
      </c>
      <c r="J345" s="7">
        <f t="shared" si="1322"/>
        <v>0</v>
      </c>
      <c r="K345" s="33">
        <f t="shared" ref="K345:L345" si="1323">IF(K741="","－",K741)</f>
        <v>20.37766118593186</v>
      </c>
      <c r="L345" s="33">
        <f t="shared" si="1323"/>
        <v>38.03830088040614</v>
      </c>
      <c r="M345" s="23">
        <f t="shared" si="1319"/>
        <v>20</v>
      </c>
      <c r="N345" s="7">
        <f t="shared" ref="N345:S345" si="1324">IF($M345=0,0,N741/$M345*100)</f>
        <v>75</v>
      </c>
      <c r="O345" s="7">
        <f t="shared" si="1324"/>
        <v>0</v>
      </c>
      <c r="P345" s="7">
        <f t="shared" si="1324"/>
        <v>10</v>
      </c>
      <c r="Q345" s="7">
        <f t="shared" si="1324"/>
        <v>0</v>
      </c>
      <c r="R345" s="7">
        <f t="shared" si="1324"/>
        <v>15</v>
      </c>
      <c r="S345" s="7">
        <f t="shared" si="1324"/>
        <v>0</v>
      </c>
      <c r="T345" s="33">
        <f t="shared" ref="T345:U345" si="1325">IF(T741="","－",T741)</f>
        <v>21.190476190476186</v>
      </c>
      <c r="U345" s="33">
        <f t="shared" si="1325"/>
        <v>84.761904761904745</v>
      </c>
    </row>
    <row r="346" spans="1:21" ht="15" customHeight="1" x14ac:dyDescent="0.2">
      <c r="A346" s="16"/>
      <c r="B346" s="25"/>
      <c r="C346" s="18" t="s">
        <v>191</v>
      </c>
      <c r="D346" s="23">
        <f t="shared" si="1316"/>
        <v>7</v>
      </c>
      <c r="E346" s="7">
        <f t="shared" ref="E346:J346" si="1326">IF($D346=0,0,E742/$D346*100)</f>
        <v>42.857142857142854</v>
      </c>
      <c r="F346" s="7">
        <f t="shared" si="1326"/>
        <v>14.285714285714285</v>
      </c>
      <c r="G346" s="7">
        <f t="shared" si="1326"/>
        <v>0</v>
      </c>
      <c r="H346" s="7">
        <f t="shared" si="1326"/>
        <v>28.571428571428569</v>
      </c>
      <c r="I346" s="7">
        <f t="shared" si="1326"/>
        <v>14.285714285714285</v>
      </c>
      <c r="J346" s="7">
        <f t="shared" si="1326"/>
        <v>0</v>
      </c>
      <c r="K346" s="33">
        <f t="shared" ref="K346:L346" si="1327">IF(K742="","－",K742)</f>
        <v>34.523809523809526</v>
      </c>
      <c r="L346" s="33">
        <f t="shared" si="1327"/>
        <v>60.416666666666664</v>
      </c>
      <c r="M346" s="23">
        <f t="shared" si="1319"/>
        <v>3</v>
      </c>
      <c r="N346" s="7">
        <f t="shared" ref="N346:S346" si="1328">IF($M346=0,0,N742/$M346*100)</f>
        <v>66.666666666666657</v>
      </c>
      <c r="O346" s="7">
        <f t="shared" si="1328"/>
        <v>33.333333333333329</v>
      </c>
      <c r="P346" s="7">
        <f t="shared" si="1328"/>
        <v>0</v>
      </c>
      <c r="Q346" s="7">
        <f t="shared" si="1328"/>
        <v>0</v>
      </c>
      <c r="R346" s="7">
        <f t="shared" si="1328"/>
        <v>0</v>
      </c>
      <c r="S346" s="7">
        <f t="shared" si="1328"/>
        <v>0</v>
      </c>
      <c r="T346" s="33">
        <f t="shared" ref="T346:U346" si="1329">IF(T742="","－",T742)</f>
        <v>12.820512820512823</v>
      </c>
      <c r="U346" s="33">
        <f t="shared" si="1329"/>
        <v>38.461538461538467</v>
      </c>
    </row>
    <row r="347" spans="1:21" ht="15" customHeight="1" x14ac:dyDescent="0.2">
      <c r="A347" s="16"/>
      <c r="B347" s="25"/>
      <c r="C347" s="18" t="s">
        <v>192</v>
      </c>
      <c r="D347" s="23">
        <f t="shared" si="1316"/>
        <v>2</v>
      </c>
      <c r="E347" s="7">
        <f t="shared" ref="E347:J347" si="1330">IF($D347=0,0,E743/$D347*100)</f>
        <v>100</v>
      </c>
      <c r="F347" s="7">
        <f t="shared" si="1330"/>
        <v>0</v>
      </c>
      <c r="G347" s="7">
        <f t="shared" si="1330"/>
        <v>0</v>
      </c>
      <c r="H347" s="7">
        <f t="shared" si="1330"/>
        <v>0</v>
      </c>
      <c r="I347" s="7">
        <f t="shared" si="1330"/>
        <v>0</v>
      </c>
      <c r="J347" s="7">
        <f t="shared" si="1330"/>
        <v>0</v>
      </c>
      <c r="K347" s="33">
        <f t="shared" ref="K347:L347" si="1331">IF(K743="","－",K743)</f>
        <v>0</v>
      </c>
      <c r="L347" s="33" t="str">
        <f t="shared" si="1331"/>
        <v>－</v>
      </c>
      <c r="M347" s="23">
        <f t="shared" si="1319"/>
        <v>1</v>
      </c>
      <c r="N347" s="7">
        <f t="shared" ref="N347:S347" si="1332">IF($M347=0,0,N743/$M347*100)</f>
        <v>0</v>
      </c>
      <c r="O347" s="7">
        <f t="shared" si="1332"/>
        <v>0</v>
      </c>
      <c r="P347" s="7">
        <f t="shared" si="1332"/>
        <v>0</v>
      </c>
      <c r="Q347" s="7">
        <f t="shared" si="1332"/>
        <v>0</v>
      </c>
      <c r="R347" s="7">
        <f t="shared" si="1332"/>
        <v>100</v>
      </c>
      <c r="S347" s="7">
        <f t="shared" si="1332"/>
        <v>0</v>
      </c>
      <c r="T347" s="33">
        <f t="shared" ref="T347:U347" si="1333">IF(T743="","－",T743)</f>
        <v>100</v>
      </c>
      <c r="U347" s="33">
        <f t="shared" si="1333"/>
        <v>100</v>
      </c>
    </row>
    <row r="348" spans="1:21" ht="15" customHeight="1" x14ac:dyDescent="0.2">
      <c r="A348" s="17"/>
      <c r="B348" s="26"/>
      <c r="C348" s="19" t="s">
        <v>34</v>
      </c>
      <c r="D348" s="24">
        <f t="shared" si="1316"/>
        <v>96</v>
      </c>
      <c r="E348" s="5">
        <f t="shared" ref="E348:J348" si="1334">IF($D348=0,0,E744/$D348*100)</f>
        <v>41.666666666666671</v>
      </c>
      <c r="F348" s="5">
        <f t="shared" si="1334"/>
        <v>14.583333333333334</v>
      </c>
      <c r="G348" s="5">
        <f t="shared" si="1334"/>
        <v>14.583333333333334</v>
      </c>
      <c r="H348" s="5">
        <f t="shared" si="1334"/>
        <v>14.583333333333334</v>
      </c>
      <c r="I348" s="5">
        <f t="shared" si="1334"/>
        <v>13.541666666666666</v>
      </c>
      <c r="J348" s="5">
        <f t="shared" si="1334"/>
        <v>1.0416666666666665</v>
      </c>
      <c r="K348" s="34">
        <f t="shared" ref="K348:L348" si="1335">IF(K744="","－",K744)</f>
        <v>30.884711779448619</v>
      </c>
      <c r="L348" s="34">
        <f t="shared" si="1335"/>
        <v>53.34632034632034</v>
      </c>
      <c r="M348" s="24">
        <f t="shared" si="1319"/>
        <v>49</v>
      </c>
      <c r="N348" s="5">
        <f t="shared" ref="N348:S348" si="1336">IF($M348=0,0,N744/$M348*100)</f>
        <v>85.714285714285708</v>
      </c>
      <c r="O348" s="5">
        <f t="shared" si="1336"/>
        <v>0</v>
      </c>
      <c r="P348" s="5">
        <f t="shared" si="1336"/>
        <v>2.0408163265306123</v>
      </c>
      <c r="Q348" s="5">
        <f t="shared" si="1336"/>
        <v>2.0408163265306123</v>
      </c>
      <c r="R348" s="5">
        <f t="shared" si="1336"/>
        <v>10.204081632653061</v>
      </c>
      <c r="S348" s="5">
        <f t="shared" si="1336"/>
        <v>0</v>
      </c>
      <c r="T348" s="34">
        <f t="shared" ref="T348:U348" si="1337">IF(T744="","－",T744)</f>
        <v>12.857142857142858</v>
      </c>
      <c r="U348" s="34">
        <f t="shared" si="1337"/>
        <v>90</v>
      </c>
    </row>
    <row r="349" spans="1:21" ht="15" customHeight="1" x14ac:dyDescent="0.2">
      <c r="A349" s="11" t="s">
        <v>199</v>
      </c>
      <c r="B349" s="6" t="s">
        <v>23</v>
      </c>
      <c r="C349" s="12" t="s">
        <v>24</v>
      </c>
      <c r="D349" s="22">
        <f t="shared" ref="D349:E349" si="1338">D745</f>
        <v>825</v>
      </c>
      <c r="E349" s="4">
        <f t="shared" si="1338"/>
        <v>218</v>
      </c>
      <c r="F349" s="4">
        <f>F745</f>
        <v>286</v>
      </c>
      <c r="G349" s="4">
        <f t="shared" ref="G349:I349" si="1339">G745</f>
        <v>110</v>
      </c>
      <c r="H349" s="4">
        <f t="shared" si="1339"/>
        <v>98</v>
      </c>
      <c r="I349" s="4">
        <f t="shared" si="1339"/>
        <v>104</v>
      </c>
      <c r="J349" s="4">
        <f>J745</f>
        <v>9</v>
      </c>
      <c r="K349" s="32">
        <f>IF(K745="","－",K745)</f>
        <v>30.621679096662717</v>
      </c>
      <c r="L349" s="32">
        <f>IF(L745="","－",L745)</f>
        <v>41.784766125212002</v>
      </c>
      <c r="M349" s="22">
        <f t="shared" ref="M349:R349" si="1340">M745</f>
        <v>614</v>
      </c>
      <c r="N349" s="4">
        <f t="shared" si="1340"/>
        <v>383</v>
      </c>
      <c r="O349" s="4">
        <f t="shared" si="1340"/>
        <v>45</v>
      </c>
      <c r="P349" s="4">
        <f t="shared" si="1340"/>
        <v>55</v>
      </c>
      <c r="Q349" s="4">
        <f t="shared" si="1340"/>
        <v>42</v>
      </c>
      <c r="R349" s="4">
        <f t="shared" si="1340"/>
        <v>76</v>
      </c>
      <c r="S349" s="4">
        <f>S745</f>
        <v>13</v>
      </c>
      <c r="T349" s="32">
        <f>IF(T745="","－",T745)</f>
        <v>25.651470515598287</v>
      </c>
      <c r="U349" s="32">
        <f>IF(U745="","－",U745)</f>
        <v>70.718044861809958</v>
      </c>
    </row>
    <row r="350" spans="1:21" ht="15" customHeight="1" x14ac:dyDescent="0.2">
      <c r="A350" s="104" t="s">
        <v>200</v>
      </c>
      <c r="B350" s="6" t="s">
        <v>41</v>
      </c>
      <c r="C350" s="15"/>
      <c r="D350" s="14">
        <f>IF(SUM(E350:J350)&gt;100,"－",SUM(E350:J350))</f>
        <v>100</v>
      </c>
      <c r="E350" s="13">
        <f t="shared" ref="E350:J350" si="1341">E745/$D349*100</f>
        <v>26.424242424242422</v>
      </c>
      <c r="F350" s="13">
        <f t="shared" si="1341"/>
        <v>34.666666666666671</v>
      </c>
      <c r="G350" s="13">
        <f t="shared" si="1341"/>
        <v>13.333333333333334</v>
      </c>
      <c r="H350" s="13">
        <f t="shared" si="1341"/>
        <v>11.878787878787879</v>
      </c>
      <c r="I350" s="13">
        <f t="shared" si="1341"/>
        <v>12.606060606060607</v>
      </c>
      <c r="J350" s="13">
        <f t="shared" si="1341"/>
        <v>1.0909090909090911</v>
      </c>
      <c r="K350" s="14" t="s">
        <v>142</v>
      </c>
      <c r="L350" s="14" t="s">
        <v>142</v>
      </c>
      <c r="M350" s="14">
        <f>IF(SUM(N350:S350)&gt;100,"－",SUM(N350:S350))</f>
        <v>100</v>
      </c>
      <c r="N350" s="13">
        <f t="shared" ref="N350:S350" si="1342">N745/$M349*100</f>
        <v>62.377850162866451</v>
      </c>
      <c r="O350" s="13">
        <f t="shared" si="1342"/>
        <v>7.3289902280130299</v>
      </c>
      <c r="P350" s="13">
        <f t="shared" si="1342"/>
        <v>8.9576547231270354</v>
      </c>
      <c r="Q350" s="13">
        <f t="shared" si="1342"/>
        <v>6.8403908794788277</v>
      </c>
      <c r="R350" s="13">
        <f t="shared" si="1342"/>
        <v>12.37785016286645</v>
      </c>
      <c r="S350" s="13">
        <f t="shared" si="1342"/>
        <v>2.1172638436482085</v>
      </c>
      <c r="T350" s="14" t="s">
        <v>142</v>
      </c>
      <c r="U350" s="14" t="s">
        <v>142</v>
      </c>
    </row>
    <row r="351" spans="1:21" ht="15" customHeight="1" x14ac:dyDescent="0.2">
      <c r="A351" s="104"/>
      <c r="B351" s="6" t="s">
        <v>27</v>
      </c>
      <c r="C351" s="18" t="s">
        <v>52</v>
      </c>
      <c r="D351" s="23">
        <f>D747</f>
        <v>714</v>
      </c>
      <c r="E351" s="7">
        <f t="shared" ref="E351:J351" si="1343">IF($D351=0,0,E747/$D351*100)</f>
        <v>23.669467787114844</v>
      </c>
      <c r="F351" s="7">
        <f t="shared" si="1343"/>
        <v>35.854341736694678</v>
      </c>
      <c r="G351" s="7">
        <f t="shared" si="1343"/>
        <v>14.145658263305322</v>
      </c>
      <c r="H351" s="7">
        <f t="shared" si="1343"/>
        <v>11.904761904761903</v>
      </c>
      <c r="I351" s="7">
        <f t="shared" si="1343"/>
        <v>13.725490196078432</v>
      </c>
      <c r="J351" s="7">
        <f t="shared" si="1343"/>
        <v>0.70028011204481799</v>
      </c>
      <c r="K351" s="33">
        <f t="shared" ref="K351:L351" si="1344">IF(K747="","－",K747)</f>
        <v>32.062233078349486</v>
      </c>
      <c r="L351" s="33">
        <f t="shared" si="1344"/>
        <v>42.096524541758868</v>
      </c>
      <c r="M351" s="23">
        <f>M747</f>
        <v>526</v>
      </c>
      <c r="N351" s="7">
        <f t="shared" ref="N351:S351" si="1345">IF($M351=0,0,N747/$M351*100)</f>
        <v>61.78707224334601</v>
      </c>
      <c r="O351" s="7">
        <f t="shared" si="1345"/>
        <v>7.4144486692015201</v>
      </c>
      <c r="P351" s="7">
        <f t="shared" si="1345"/>
        <v>9.5057034220532319</v>
      </c>
      <c r="Q351" s="7">
        <f t="shared" si="1345"/>
        <v>7.2243346007604554</v>
      </c>
      <c r="R351" s="7">
        <f t="shared" si="1345"/>
        <v>11.977186311787072</v>
      </c>
      <c r="S351" s="7">
        <f t="shared" si="1345"/>
        <v>2.0912547528517109</v>
      </c>
      <c r="T351" s="33">
        <f t="shared" ref="T351:U351" si="1346">IF(T747="","－",T747)</f>
        <v>25.926900474221256</v>
      </c>
      <c r="U351" s="33">
        <f t="shared" si="1346"/>
        <v>70.275546022231296</v>
      </c>
    </row>
    <row r="352" spans="1:21" ht="15" customHeight="1" x14ac:dyDescent="0.2">
      <c r="A352" s="104"/>
      <c r="B352" s="6" t="s">
        <v>43</v>
      </c>
      <c r="C352" s="18" t="s">
        <v>53</v>
      </c>
      <c r="D352" s="23">
        <f t="shared" ref="D352:D356" si="1347">D748</f>
        <v>55</v>
      </c>
      <c r="E352" s="7">
        <f t="shared" ref="E352:J352" si="1348">IF($D352=0,0,E748/$D352*100)</f>
        <v>38.181818181818187</v>
      </c>
      <c r="F352" s="7">
        <f t="shared" si="1348"/>
        <v>30.909090909090907</v>
      </c>
      <c r="G352" s="7">
        <f t="shared" si="1348"/>
        <v>10.909090909090908</v>
      </c>
      <c r="H352" s="7">
        <f t="shared" si="1348"/>
        <v>9.0909090909090917</v>
      </c>
      <c r="I352" s="7">
        <f t="shared" si="1348"/>
        <v>9.0909090909090917</v>
      </c>
      <c r="J352" s="7">
        <f t="shared" si="1348"/>
        <v>1.8181818181818181</v>
      </c>
      <c r="K352" s="33">
        <f t="shared" ref="K352:L352" si="1349">IF(K748="","－",K748)</f>
        <v>24.662939078915617</v>
      </c>
      <c r="L352" s="33">
        <f t="shared" si="1349"/>
        <v>40.357536674589191</v>
      </c>
      <c r="M352" s="23">
        <f t="shared" ref="M352:M356" si="1350">M748</f>
        <v>45</v>
      </c>
      <c r="N352" s="7">
        <f t="shared" ref="N352:S352" si="1351">IF($M352=0,0,N748/$M352*100)</f>
        <v>71.111111111111114</v>
      </c>
      <c r="O352" s="7">
        <f t="shared" si="1351"/>
        <v>6.666666666666667</v>
      </c>
      <c r="P352" s="7">
        <f t="shared" si="1351"/>
        <v>2.2222222222222223</v>
      </c>
      <c r="Q352" s="7">
        <f t="shared" si="1351"/>
        <v>6.666666666666667</v>
      </c>
      <c r="R352" s="7">
        <f t="shared" si="1351"/>
        <v>11.111111111111111</v>
      </c>
      <c r="S352" s="7">
        <f t="shared" si="1351"/>
        <v>2.2222222222222223</v>
      </c>
      <c r="T352" s="33">
        <f t="shared" ref="T352:U352" si="1352">IF(T748="","－",T748)</f>
        <v>19.393939393939394</v>
      </c>
      <c r="U352" s="33">
        <f t="shared" si="1352"/>
        <v>71.111111111111114</v>
      </c>
    </row>
    <row r="353" spans="1:21" ht="15" customHeight="1" x14ac:dyDescent="0.2">
      <c r="A353" s="45"/>
      <c r="B353" s="6"/>
      <c r="C353" s="18" t="s">
        <v>201</v>
      </c>
      <c r="D353" s="23">
        <f t="shared" si="1347"/>
        <v>25</v>
      </c>
      <c r="E353" s="7">
        <f t="shared" ref="E353:J353" si="1353">IF($D353=0,0,E749/$D353*100)</f>
        <v>36</v>
      </c>
      <c r="F353" s="7">
        <f t="shared" si="1353"/>
        <v>32</v>
      </c>
      <c r="G353" s="7">
        <f t="shared" si="1353"/>
        <v>8</v>
      </c>
      <c r="H353" s="7">
        <f t="shared" si="1353"/>
        <v>20</v>
      </c>
      <c r="I353" s="7">
        <f t="shared" si="1353"/>
        <v>4</v>
      </c>
      <c r="J353" s="7">
        <f t="shared" si="1353"/>
        <v>0</v>
      </c>
      <c r="K353" s="33">
        <f t="shared" ref="K353:L353" si="1354">IF(K749="","－",K749)</f>
        <v>24.160661268556005</v>
      </c>
      <c r="L353" s="33">
        <f t="shared" si="1354"/>
        <v>37.751033232118758</v>
      </c>
      <c r="M353" s="23">
        <f t="shared" si="1350"/>
        <v>20</v>
      </c>
      <c r="N353" s="7">
        <f t="shared" ref="N353:S353" si="1355">IF($M353=0,0,N749/$M353*100)</f>
        <v>50</v>
      </c>
      <c r="O353" s="7">
        <f t="shared" si="1355"/>
        <v>10</v>
      </c>
      <c r="P353" s="7">
        <f t="shared" si="1355"/>
        <v>10</v>
      </c>
      <c r="Q353" s="7">
        <f t="shared" si="1355"/>
        <v>5</v>
      </c>
      <c r="R353" s="7">
        <f t="shared" si="1355"/>
        <v>25</v>
      </c>
      <c r="S353" s="7">
        <f t="shared" si="1355"/>
        <v>0</v>
      </c>
      <c r="T353" s="33">
        <f t="shared" ref="T353:U353" si="1356">IF(T749="","－",T749)</f>
        <v>37.769607843137251</v>
      </c>
      <c r="U353" s="33">
        <f t="shared" si="1356"/>
        <v>75.539215686274503</v>
      </c>
    </row>
    <row r="354" spans="1:21" ht="15" customHeight="1" x14ac:dyDescent="0.2">
      <c r="A354" s="45"/>
      <c r="B354" s="6"/>
      <c r="C354" s="18" t="s">
        <v>131</v>
      </c>
      <c r="D354" s="23">
        <f t="shared" si="1347"/>
        <v>14</v>
      </c>
      <c r="E354" s="7">
        <f t="shared" ref="E354:J354" si="1357">IF($D354=0,0,E750/$D354*100)</f>
        <v>64.285714285714292</v>
      </c>
      <c r="F354" s="7">
        <f t="shared" si="1357"/>
        <v>14.285714285714285</v>
      </c>
      <c r="G354" s="7">
        <f t="shared" si="1357"/>
        <v>0</v>
      </c>
      <c r="H354" s="7">
        <f t="shared" si="1357"/>
        <v>14.285714285714285</v>
      </c>
      <c r="I354" s="7">
        <f t="shared" si="1357"/>
        <v>0</v>
      </c>
      <c r="J354" s="7">
        <f t="shared" si="1357"/>
        <v>7.1428571428571423</v>
      </c>
      <c r="K354" s="33">
        <f t="shared" ref="K354:L354" si="1358">IF(K750="","－",K750)</f>
        <v>10.989010989010987</v>
      </c>
      <c r="L354" s="33">
        <f t="shared" si="1358"/>
        <v>35.714285714285708</v>
      </c>
      <c r="M354" s="23">
        <f t="shared" si="1350"/>
        <v>10</v>
      </c>
      <c r="N354" s="7">
        <f t="shared" ref="N354:S354" si="1359">IF($M354=0,0,N750/$M354*100)</f>
        <v>40</v>
      </c>
      <c r="O354" s="7">
        <f t="shared" si="1359"/>
        <v>10</v>
      </c>
      <c r="P354" s="7">
        <f t="shared" si="1359"/>
        <v>20</v>
      </c>
      <c r="Q354" s="7">
        <f t="shared" si="1359"/>
        <v>0</v>
      </c>
      <c r="R354" s="7">
        <f t="shared" si="1359"/>
        <v>20</v>
      </c>
      <c r="S354" s="7">
        <f t="shared" si="1359"/>
        <v>10</v>
      </c>
      <c r="T354" s="33">
        <f t="shared" ref="T354:U354" si="1360">IF(T750="","－",T750)</f>
        <v>39.494949494949495</v>
      </c>
      <c r="U354" s="33">
        <f t="shared" si="1360"/>
        <v>71.090909090909093</v>
      </c>
    </row>
    <row r="355" spans="1:21" ht="15" customHeight="1" x14ac:dyDescent="0.2">
      <c r="A355" s="45"/>
      <c r="B355" s="6"/>
      <c r="C355" s="18" t="s">
        <v>132</v>
      </c>
      <c r="D355" s="23">
        <f t="shared" si="1347"/>
        <v>2</v>
      </c>
      <c r="E355" s="7">
        <f t="shared" ref="E355:J355" si="1361">IF($D355=0,0,E751/$D355*100)</f>
        <v>100</v>
      </c>
      <c r="F355" s="7">
        <f t="shared" si="1361"/>
        <v>0</v>
      </c>
      <c r="G355" s="7">
        <f t="shared" si="1361"/>
        <v>0</v>
      </c>
      <c r="H355" s="7">
        <f t="shared" si="1361"/>
        <v>0</v>
      </c>
      <c r="I355" s="7">
        <f t="shared" si="1361"/>
        <v>0</v>
      </c>
      <c r="J355" s="7">
        <f t="shared" si="1361"/>
        <v>0</v>
      </c>
      <c r="K355" s="33">
        <f t="shared" ref="K355:L355" si="1362">IF(K751="","－",K751)</f>
        <v>0</v>
      </c>
      <c r="L355" s="33" t="str">
        <f t="shared" si="1362"/>
        <v>－</v>
      </c>
      <c r="M355" s="23">
        <f t="shared" si="1350"/>
        <v>1</v>
      </c>
      <c r="N355" s="7">
        <f t="shared" ref="N355:S355" si="1363">IF($M355=0,0,N751/$M355*100)</f>
        <v>100</v>
      </c>
      <c r="O355" s="7">
        <f t="shared" si="1363"/>
        <v>0</v>
      </c>
      <c r="P355" s="7">
        <f t="shared" si="1363"/>
        <v>0</v>
      </c>
      <c r="Q355" s="7">
        <f t="shared" si="1363"/>
        <v>0</v>
      </c>
      <c r="R355" s="7">
        <f t="shared" si="1363"/>
        <v>0</v>
      </c>
      <c r="S355" s="7">
        <f t="shared" si="1363"/>
        <v>0</v>
      </c>
      <c r="T355" s="33">
        <f t="shared" ref="T355:U355" si="1364">IF(T751="","－",T751)</f>
        <v>0</v>
      </c>
      <c r="U355" s="33" t="str">
        <f t="shared" si="1364"/>
        <v>－</v>
      </c>
    </row>
    <row r="356" spans="1:21" ht="15" customHeight="1" x14ac:dyDescent="0.2">
      <c r="A356" s="16"/>
      <c r="B356" s="6"/>
      <c r="C356" s="19" t="s">
        <v>34</v>
      </c>
      <c r="D356" s="23">
        <f t="shared" si="1347"/>
        <v>15</v>
      </c>
      <c r="E356" s="7">
        <f t="shared" ref="E356:J356" si="1365">IF($D356=0,0,E752/$D356*100)</f>
        <v>53.333333333333336</v>
      </c>
      <c r="F356" s="7">
        <f t="shared" si="1365"/>
        <v>20</v>
      </c>
      <c r="G356" s="7">
        <f t="shared" si="1365"/>
        <v>6.666666666666667</v>
      </c>
      <c r="H356" s="7">
        <f t="shared" si="1365"/>
        <v>6.666666666666667</v>
      </c>
      <c r="I356" s="7">
        <f t="shared" si="1365"/>
        <v>0</v>
      </c>
      <c r="J356" s="7">
        <f t="shared" si="1365"/>
        <v>13.333333333333334</v>
      </c>
      <c r="K356" s="33">
        <f t="shared" ref="K356:L356" si="1366">IF(K752="","－",K752)</f>
        <v>13.57650042265427</v>
      </c>
      <c r="L356" s="33">
        <f t="shared" si="1366"/>
        <v>35.298901098901105</v>
      </c>
      <c r="M356" s="23">
        <f t="shared" si="1350"/>
        <v>12</v>
      </c>
      <c r="N356" s="7">
        <f t="shared" ref="N356:S356" si="1367">IF($M356=0,0,N752/$M356*100)</f>
        <v>91.666666666666657</v>
      </c>
      <c r="O356" s="7">
        <f t="shared" si="1367"/>
        <v>0</v>
      </c>
      <c r="P356" s="7">
        <f t="shared" si="1367"/>
        <v>0</v>
      </c>
      <c r="Q356" s="7">
        <f t="shared" si="1367"/>
        <v>0</v>
      </c>
      <c r="R356" s="7">
        <f t="shared" si="1367"/>
        <v>8.3333333333333321</v>
      </c>
      <c r="S356" s="7">
        <f t="shared" si="1367"/>
        <v>0</v>
      </c>
      <c r="T356" s="33">
        <f t="shared" ref="T356:U356" si="1368">IF(T752="","－",T752)</f>
        <v>8.3333333333333339</v>
      </c>
      <c r="U356" s="33">
        <f t="shared" si="1368"/>
        <v>100</v>
      </c>
    </row>
    <row r="357" spans="1:21" ht="15" customHeight="1" x14ac:dyDescent="0.2">
      <c r="A357" s="16"/>
      <c r="B357" s="30" t="s">
        <v>35</v>
      </c>
      <c r="C357" s="12" t="s">
        <v>24</v>
      </c>
      <c r="D357" s="22">
        <f t="shared" ref="D357:E357" si="1369">D753</f>
        <v>529</v>
      </c>
      <c r="E357" s="4">
        <f t="shared" si="1369"/>
        <v>286</v>
      </c>
      <c r="F357" s="4">
        <f>F753</f>
        <v>93</v>
      </c>
      <c r="G357" s="4">
        <f t="shared" ref="G357:I357" si="1370">G753</f>
        <v>46</v>
      </c>
      <c r="H357" s="4">
        <f t="shared" si="1370"/>
        <v>61</v>
      </c>
      <c r="I357" s="4">
        <f t="shared" si="1370"/>
        <v>34</v>
      </c>
      <c r="J357" s="4">
        <f>J753</f>
        <v>9</v>
      </c>
      <c r="K357" s="32">
        <f>IF(K753="","－",K753)</f>
        <v>19.415272730475753</v>
      </c>
      <c r="L357" s="32">
        <f>IF(L753="","－",L753)</f>
        <v>43.145050512168346</v>
      </c>
      <c r="M357" s="22">
        <f t="shared" ref="M357:R357" si="1371">M753</f>
        <v>363</v>
      </c>
      <c r="N357" s="4">
        <f t="shared" si="1371"/>
        <v>294</v>
      </c>
      <c r="O357" s="4">
        <f t="shared" si="1371"/>
        <v>13</v>
      </c>
      <c r="P357" s="4">
        <f t="shared" si="1371"/>
        <v>14</v>
      </c>
      <c r="Q357" s="4">
        <f t="shared" si="1371"/>
        <v>5</v>
      </c>
      <c r="R357" s="4">
        <f t="shared" si="1371"/>
        <v>27</v>
      </c>
      <c r="S357" s="4">
        <f>S753</f>
        <v>10</v>
      </c>
      <c r="T357" s="32">
        <f>IF(T753="","－",T753)</f>
        <v>12.047641530644363</v>
      </c>
      <c r="U357" s="32">
        <f>IF(U753="","－",U753)</f>
        <v>72.081651869787464</v>
      </c>
    </row>
    <row r="358" spans="1:21" ht="15" customHeight="1" x14ac:dyDescent="0.2">
      <c r="A358" s="16"/>
      <c r="B358" s="25" t="s">
        <v>36</v>
      </c>
      <c r="C358" s="15"/>
      <c r="D358" s="14">
        <f>IF(SUM(E358:J358)&gt;100,"－",SUM(E358:J358))</f>
        <v>100.00000000000001</v>
      </c>
      <c r="E358" s="13">
        <f t="shared" ref="E358:J358" si="1372">E753/$D357*100</f>
        <v>54.06427221172023</v>
      </c>
      <c r="F358" s="13">
        <f t="shared" si="1372"/>
        <v>17.580340264650285</v>
      </c>
      <c r="G358" s="13">
        <f t="shared" si="1372"/>
        <v>8.695652173913043</v>
      </c>
      <c r="H358" s="13">
        <f t="shared" si="1372"/>
        <v>11.531190926275993</v>
      </c>
      <c r="I358" s="13">
        <f t="shared" si="1372"/>
        <v>6.4272211720226844</v>
      </c>
      <c r="J358" s="13">
        <f t="shared" si="1372"/>
        <v>1.7013232514177694</v>
      </c>
      <c r="K358" s="14" t="s">
        <v>142</v>
      </c>
      <c r="L358" s="14" t="s">
        <v>142</v>
      </c>
      <c r="M358" s="14">
        <f>IF(SUM(N358:S358)&gt;100,"－",SUM(N358:S358))</f>
        <v>99.999999999999986</v>
      </c>
      <c r="N358" s="13">
        <f t="shared" ref="N358:S358" si="1373">N753/$M357*100</f>
        <v>80.991735537190081</v>
      </c>
      <c r="O358" s="13">
        <f t="shared" si="1373"/>
        <v>3.5812672176308542</v>
      </c>
      <c r="P358" s="13">
        <f t="shared" si="1373"/>
        <v>3.8567493112947657</v>
      </c>
      <c r="Q358" s="13">
        <f t="shared" si="1373"/>
        <v>1.3774104683195594</v>
      </c>
      <c r="R358" s="13">
        <f t="shared" si="1373"/>
        <v>7.4380165289256199</v>
      </c>
      <c r="S358" s="13">
        <f t="shared" si="1373"/>
        <v>2.7548209366391188</v>
      </c>
      <c r="T358" s="14" t="s">
        <v>142</v>
      </c>
      <c r="U358" s="14" t="s">
        <v>142</v>
      </c>
    </row>
    <row r="359" spans="1:21" ht="15" customHeight="1" x14ac:dyDescent="0.2">
      <c r="A359" s="16"/>
      <c r="B359" s="25" t="s">
        <v>37</v>
      </c>
      <c r="C359" s="18" t="s">
        <v>52</v>
      </c>
      <c r="D359" s="23">
        <f>D755</f>
        <v>178</v>
      </c>
      <c r="E359" s="7">
        <f t="shared" ref="E359:J359" si="1374">IF($D359=0,0,E755/$D359*100)</f>
        <v>39.325842696629216</v>
      </c>
      <c r="F359" s="7">
        <f t="shared" si="1374"/>
        <v>17.977528089887642</v>
      </c>
      <c r="G359" s="7">
        <f t="shared" si="1374"/>
        <v>12.921348314606742</v>
      </c>
      <c r="H359" s="7">
        <f t="shared" si="1374"/>
        <v>16.292134831460675</v>
      </c>
      <c r="I359" s="7">
        <f t="shared" si="1374"/>
        <v>11.797752808988763</v>
      </c>
      <c r="J359" s="7">
        <f t="shared" si="1374"/>
        <v>1.6853932584269662</v>
      </c>
      <c r="K359" s="33">
        <f t="shared" ref="K359:L359" si="1375">IF(K755="","－",K755)</f>
        <v>29.822831479133995</v>
      </c>
      <c r="L359" s="33">
        <f t="shared" si="1375"/>
        <v>49.704719131889995</v>
      </c>
      <c r="M359" s="23">
        <f>M755</f>
        <v>106</v>
      </c>
      <c r="N359" s="7">
        <f t="shared" ref="N359:S359" si="1376">IF($M359=0,0,N755/$M359*100)</f>
        <v>82.075471698113205</v>
      </c>
      <c r="O359" s="7">
        <f t="shared" si="1376"/>
        <v>4.716981132075472</v>
      </c>
      <c r="P359" s="7">
        <f t="shared" si="1376"/>
        <v>5.6603773584905666</v>
      </c>
      <c r="Q359" s="7">
        <f t="shared" si="1376"/>
        <v>0.94339622641509435</v>
      </c>
      <c r="R359" s="7">
        <f t="shared" si="1376"/>
        <v>1.8867924528301887</v>
      </c>
      <c r="S359" s="7">
        <f t="shared" si="1376"/>
        <v>4.716981132075472</v>
      </c>
      <c r="T359" s="33">
        <f t="shared" ref="T359:U359" si="1377">IF(T755="","－",T755)</f>
        <v>7.2414741474147428</v>
      </c>
      <c r="U359" s="33">
        <f t="shared" si="1377"/>
        <v>52.242063492063501</v>
      </c>
    </row>
    <row r="360" spans="1:21" ht="15" customHeight="1" x14ac:dyDescent="0.2">
      <c r="A360" s="16"/>
      <c r="B360" s="25"/>
      <c r="C360" s="18" t="s">
        <v>53</v>
      </c>
      <c r="D360" s="23">
        <f t="shared" ref="D360:D364" si="1378">D756</f>
        <v>123</v>
      </c>
      <c r="E360" s="7">
        <f t="shared" ref="E360:J360" si="1379">IF($D360=0,0,E756/$D360*100)</f>
        <v>59.349593495934961</v>
      </c>
      <c r="F360" s="7">
        <f t="shared" si="1379"/>
        <v>16.260162601626014</v>
      </c>
      <c r="G360" s="7">
        <f t="shared" si="1379"/>
        <v>9.7560975609756095</v>
      </c>
      <c r="H360" s="7">
        <f t="shared" si="1379"/>
        <v>8.9430894308943092</v>
      </c>
      <c r="I360" s="7">
        <f t="shared" si="1379"/>
        <v>3.2520325203252036</v>
      </c>
      <c r="J360" s="7">
        <f t="shared" si="1379"/>
        <v>2.4390243902439024</v>
      </c>
      <c r="K360" s="33">
        <f t="shared" ref="K360:L360" si="1380">IF(K756="","－",K756)</f>
        <v>14.506989112252272</v>
      </c>
      <c r="L360" s="33">
        <f t="shared" si="1380"/>
        <v>37.039121137665376</v>
      </c>
      <c r="M360" s="23">
        <f t="shared" ref="M360:M364" si="1381">M756</f>
        <v>86</v>
      </c>
      <c r="N360" s="7">
        <f t="shared" ref="N360:S360" si="1382">IF($M360=0,0,N756/$M360*100)</f>
        <v>83.720930232558146</v>
      </c>
      <c r="O360" s="7">
        <f t="shared" si="1382"/>
        <v>4.6511627906976747</v>
      </c>
      <c r="P360" s="7">
        <f t="shared" si="1382"/>
        <v>1.1627906976744187</v>
      </c>
      <c r="Q360" s="7">
        <f t="shared" si="1382"/>
        <v>1.1627906976744187</v>
      </c>
      <c r="R360" s="7">
        <f t="shared" si="1382"/>
        <v>6.9767441860465116</v>
      </c>
      <c r="S360" s="7">
        <f t="shared" si="1382"/>
        <v>2.3255813953488373</v>
      </c>
      <c r="T360" s="33">
        <f t="shared" ref="T360:U360" si="1383">IF(T756="","－",T756)</f>
        <v>10.391156462585034</v>
      </c>
      <c r="U360" s="33">
        <f t="shared" si="1383"/>
        <v>72.738095238095227</v>
      </c>
    </row>
    <row r="361" spans="1:21" ht="15" customHeight="1" x14ac:dyDescent="0.2">
      <c r="A361" s="16"/>
      <c r="B361" s="25"/>
      <c r="C361" s="18" t="s">
        <v>201</v>
      </c>
      <c r="D361" s="23">
        <f t="shared" si="1378"/>
        <v>145</v>
      </c>
      <c r="E361" s="7">
        <f t="shared" ref="E361:J361" si="1384">IF($D361=0,0,E757/$D361*100)</f>
        <v>61.379310344827587</v>
      </c>
      <c r="F361" s="7">
        <f t="shared" si="1384"/>
        <v>19.310344827586206</v>
      </c>
      <c r="G361" s="7">
        <f t="shared" si="1384"/>
        <v>4.1379310344827589</v>
      </c>
      <c r="H361" s="7">
        <f t="shared" si="1384"/>
        <v>8.2758620689655178</v>
      </c>
      <c r="I361" s="7">
        <f t="shared" si="1384"/>
        <v>4.8275862068965516</v>
      </c>
      <c r="J361" s="7">
        <f t="shared" si="1384"/>
        <v>2.0689655172413794</v>
      </c>
      <c r="K361" s="33">
        <f t="shared" ref="K361:L361" si="1385">IF(K757="","－",K757)</f>
        <v>14.196091755209617</v>
      </c>
      <c r="L361" s="33">
        <f t="shared" si="1385"/>
        <v>38.034811872448408</v>
      </c>
      <c r="M361" s="23">
        <f t="shared" si="1381"/>
        <v>111</v>
      </c>
      <c r="N361" s="7">
        <f t="shared" ref="N361:S361" si="1386">IF($M361=0,0,N757/$M361*100)</f>
        <v>81.081081081081081</v>
      </c>
      <c r="O361" s="7">
        <f t="shared" si="1386"/>
        <v>2.7027027027027026</v>
      </c>
      <c r="P361" s="7">
        <f t="shared" si="1386"/>
        <v>4.5045045045045047</v>
      </c>
      <c r="Q361" s="7">
        <f t="shared" si="1386"/>
        <v>1.8018018018018018</v>
      </c>
      <c r="R361" s="7">
        <f t="shared" si="1386"/>
        <v>8.1081081081081088</v>
      </c>
      <c r="S361" s="7">
        <f t="shared" si="1386"/>
        <v>1.8018018018018018</v>
      </c>
      <c r="T361" s="33">
        <f t="shared" ref="T361:U361" si="1387">IF(T757="","－",T757)</f>
        <v>13.274355613805156</v>
      </c>
      <c r="U361" s="33">
        <f t="shared" si="1387"/>
        <v>76.152882205513791</v>
      </c>
    </row>
    <row r="362" spans="1:21" ht="15" customHeight="1" x14ac:dyDescent="0.2">
      <c r="A362" s="16"/>
      <c r="B362" s="25"/>
      <c r="C362" s="18" t="s">
        <v>131</v>
      </c>
      <c r="D362" s="23">
        <f t="shared" si="1378"/>
        <v>59</v>
      </c>
      <c r="E362" s="7">
        <f t="shared" ref="E362:J362" si="1388">IF($D362=0,0,E758/$D362*100)</f>
        <v>64.406779661016941</v>
      </c>
      <c r="F362" s="7">
        <f t="shared" si="1388"/>
        <v>15.254237288135593</v>
      </c>
      <c r="G362" s="7">
        <f t="shared" si="1388"/>
        <v>5.0847457627118651</v>
      </c>
      <c r="H362" s="7">
        <f t="shared" si="1388"/>
        <v>11.864406779661017</v>
      </c>
      <c r="I362" s="7">
        <f t="shared" si="1388"/>
        <v>3.3898305084745761</v>
      </c>
      <c r="J362" s="7">
        <f t="shared" si="1388"/>
        <v>0</v>
      </c>
      <c r="K362" s="33">
        <f t="shared" ref="K362:L362" si="1389">IF(K758="","－",K758)</f>
        <v>14.573995981221673</v>
      </c>
      <c r="L362" s="33">
        <f t="shared" si="1389"/>
        <v>40.945988709146604</v>
      </c>
      <c r="M362" s="23">
        <f t="shared" si="1381"/>
        <v>45</v>
      </c>
      <c r="N362" s="7">
        <f t="shared" ref="N362:S362" si="1390">IF($M362=0,0,N758/$M362*100)</f>
        <v>73.333333333333329</v>
      </c>
      <c r="O362" s="7">
        <f t="shared" si="1390"/>
        <v>0</v>
      </c>
      <c r="P362" s="7">
        <f t="shared" si="1390"/>
        <v>0</v>
      </c>
      <c r="Q362" s="7">
        <f t="shared" si="1390"/>
        <v>2.2222222222222223</v>
      </c>
      <c r="R362" s="7">
        <f t="shared" si="1390"/>
        <v>22.222222222222221</v>
      </c>
      <c r="S362" s="7">
        <f t="shared" si="1390"/>
        <v>2.2222222222222223</v>
      </c>
      <c r="T362" s="33">
        <f t="shared" ref="T362:U362" si="1391">IF(T758="","－",T758)</f>
        <v>24.431818181818183</v>
      </c>
      <c r="U362" s="33">
        <f t="shared" si="1391"/>
        <v>97.727272727272734</v>
      </c>
    </row>
    <row r="363" spans="1:21" ht="15" customHeight="1" x14ac:dyDescent="0.2">
      <c r="A363" s="16"/>
      <c r="B363" s="25"/>
      <c r="C363" s="18" t="s">
        <v>132</v>
      </c>
      <c r="D363" s="23">
        <f t="shared" si="1378"/>
        <v>8</v>
      </c>
      <c r="E363" s="7">
        <f t="shared" ref="E363:J363" si="1392">IF($D363=0,0,E759/$D363*100)</f>
        <v>62.5</v>
      </c>
      <c r="F363" s="7">
        <f t="shared" si="1392"/>
        <v>25</v>
      </c>
      <c r="G363" s="7">
        <f t="shared" si="1392"/>
        <v>0</v>
      </c>
      <c r="H363" s="7">
        <f t="shared" si="1392"/>
        <v>12.5</v>
      </c>
      <c r="I363" s="7">
        <f t="shared" si="1392"/>
        <v>0</v>
      </c>
      <c r="J363" s="7">
        <f t="shared" si="1392"/>
        <v>0</v>
      </c>
      <c r="K363" s="33">
        <f t="shared" ref="K363:L363" si="1393">IF(K759="","－",K759)</f>
        <v>12.619047619047617</v>
      </c>
      <c r="L363" s="33">
        <f t="shared" si="1393"/>
        <v>33.650793650793645</v>
      </c>
      <c r="M363" s="23">
        <f t="shared" si="1381"/>
        <v>7</v>
      </c>
      <c r="N363" s="7">
        <f t="shared" ref="N363:S363" si="1394">IF($M363=0,0,N759/$M363*100)</f>
        <v>71.428571428571431</v>
      </c>
      <c r="O363" s="7">
        <f t="shared" si="1394"/>
        <v>0</v>
      </c>
      <c r="P363" s="7">
        <f t="shared" si="1394"/>
        <v>28.571428571428569</v>
      </c>
      <c r="Q363" s="7">
        <f t="shared" si="1394"/>
        <v>0</v>
      </c>
      <c r="R363" s="7">
        <f t="shared" si="1394"/>
        <v>0</v>
      </c>
      <c r="S363" s="7">
        <f t="shared" si="1394"/>
        <v>0</v>
      </c>
      <c r="T363" s="33">
        <f t="shared" ref="T363:U363" si="1395">IF(T759="","－",T759)</f>
        <v>15.714285714285714</v>
      </c>
      <c r="U363" s="33">
        <f t="shared" si="1395"/>
        <v>55</v>
      </c>
    </row>
    <row r="364" spans="1:21" ht="15" customHeight="1" x14ac:dyDescent="0.2">
      <c r="A364" s="18"/>
      <c r="B364" s="26"/>
      <c r="C364" s="19" t="s">
        <v>34</v>
      </c>
      <c r="D364" s="24">
        <f t="shared" si="1378"/>
        <v>16</v>
      </c>
      <c r="E364" s="5">
        <f t="shared" ref="E364:J364" si="1396">IF($D364=0,0,E760/$D364*100)</f>
        <v>68.75</v>
      </c>
      <c r="F364" s="5">
        <f t="shared" si="1396"/>
        <v>12.5</v>
      </c>
      <c r="G364" s="5">
        <f t="shared" si="1396"/>
        <v>12.5</v>
      </c>
      <c r="H364" s="5">
        <f t="shared" si="1396"/>
        <v>6.25</v>
      </c>
      <c r="I364" s="5">
        <f t="shared" si="1396"/>
        <v>0</v>
      </c>
      <c r="J364" s="5">
        <f t="shared" si="1396"/>
        <v>0</v>
      </c>
      <c r="K364" s="34">
        <f t="shared" ref="K364:L364" si="1397">IF(K760="","－",K760)</f>
        <v>9.9652777777777786</v>
      </c>
      <c r="L364" s="34">
        <f t="shared" si="1397"/>
        <v>31.888888888888893</v>
      </c>
      <c r="M364" s="24">
        <f t="shared" si="1381"/>
        <v>8</v>
      </c>
      <c r="N364" s="5">
        <f t="shared" ref="N364:S364" si="1398">IF($M364=0,0,N760/$M364*100)</f>
        <v>87.5</v>
      </c>
      <c r="O364" s="5">
        <f t="shared" si="1398"/>
        <v>12.5</v>
      </c>
      <c r="P364" s="5">
        <f t="shared" si="1398"/>
        <v>0</v>
      </c>
      <c r="Q364" s="5">
        <f t="shared" si="1398"/>
        <v>0</v>
      </c>
      <c r="R364" s="5">
        <f t="shared" si="1398"/>
        <v>0</v>
      </c>
      <c r="S364" s="5">
        <f t="shared" si="1398"/>
        <v>0</v>
      </c>
      <c r="T364" s="34">
        <f t="shared" ref="T364:U364" si="1399">IF(T760="","－",T760)</f>
        <v>2.083333333333333</v>
      </c>
      <c r="U364" s="34">
        <f t="shared" si="1399"/>
        <v>16.666666666666664</v>
      </c>
    </row>
    <row r="365" spans="1:21" ht="15" customHeight="1" x14ac:dyDescent="0.2">
      <c r="A365" s="16"/>
      <c r="B365" s="105" t="s">
        <v>38</v>
      </c>
      <c r="C365" s="12" t="s">
        <v>24</v>
      </c>
      <c r="D365" s="22">
        <f t="shared" ref="D365:E365" si="1400">D761</f>
        <v>697</v>
      </c>
      <c r="E365" s="4">
        <f t="shared" si="1400"/>
        <v>284</v>
      </c>
      <c r="F365" s="4">
        <f>F761</f>
        <v>129</v>
      </c>
      <c r="G365" s="4">
        <f t="shared" ref="G365:I365" si="1401">G761</f>
        <v>76</v>
      </c>
      <c r="H365" s="4">
        <f t="shared" si="1401"/>
        <v>100</v>
      </c>
      <c r="I365" s="4">
        <f t="shared" si="1401"/>
        <v>100</v>
      </c>
      <c r="J365" s="4">
        <f>J761</f>
        <v>8</v>
      </c>
      <c r="K365" s="32">
        <f>IF(K761="","－",K761)</f>
        <v>30.685736174757473</v>
      </c>
      <c r="L365" s="32">
        <f>IF(L761="","－",L761)</f>
        <v>52.203635121994814</v>
      </c>
      <c r="M365" s="22">
        <f t="shared" ref="M365:R365" si="1402">M761</f>
        <v>379</v>
      </c>
      <c r="N365" s="4">
        <f t="shared" si="1402"/>
        <v>302</v>
      </c>
      <c r="O365" s="4">
        <f t="shared" si="1402"/>
        <v>13</v>
      </c>
      <c r="P365" s="4">
        <f t="shared" si="1402"/>
        <v>17</v>
      </c>
      <c r="Q365" s="4">
        <f t="shared" si="1402"/>
        <v>2</v>
      </c>
      <c r="R365" s="4">
        <f t="shared" si="1402"/>
        <v>42</v>
      </c>
      <c r="S365" s="4">
        <f>S761</f>
        <v>3</v>
      </c>
      <c r="T365" s="32">
        <f>IF(T761="","－",T761)</f>
        <v>14.936173460109632</v>
      </c>
      <c r="U365" s="32">
        <f>IF(U761="","－",U761)</f>
        <v>75.891908391908402</v>
      </c>
    </row>
    <row r="366" spans="1:21" ht="15" customHeight="1" x14ac:dyDescent="0.2">
      <c r="A366" s="16"/>
      <c r="B366" s="106"/>
      <c r="C366" s="15"/>
      <c r="D366" s="14">
        <f>IF(SUM(E366:J366)&gt;100,"－",SUM(E366:J366))</f>
        <v>99.999999999999986</v>
      </c>
      <c r="E366" s="13">
        <f t="shared" ref="E366:J366" si="1403">E761/$D365*100</f>
        <v>40.746054519368727</v>
      </c>
      <c r="F366" s="13">
        <f t="shared" si="1403"/>
        <v>18.507890961262554</v>
      </c>
      <c r="G366" s="13">
        <f t="shared" si="1403"/>
        <v>10.9038737446198</v>
      </c>
      <c r="H366" s="13">
        <f t="shared" si="1403"/>
        <v>14.347202295552366</v>
      </c>
      <c r="I366" s="13">
        <f t="shared" si="1403"/>
        <v>14.347202295552366</v>
      </c>
      <c r="J366" s="13">
        <f t="shared" si="1403"/>
        <v>1.1477761836441895</v>
      </c>
      <c r="K366" s="14" t="s">
        <v>142</v>
      </c>
      <c r="L366" s="14" t="s">
        <v>142</v>
      </c>
      <c r="M366" s="14">
        <f>IF(SUM(N366:S366)&gt;100,"－",SUM(N366:S366))</f>
        <v>100</v>
      </c>
      <c r="N366" s="13">
        <f t="shared" ref="N366:S366" si="1404">N761/$M365*100</f>
        <v>79.683377308707122</v>
      </c>
      <c r="O366" s="13">
        <f t="shared" si="1404"/>
        <v>3.4300791556728232</v>
      </c>
      <c r="P366" s="13">
        <f t="shared" si="1404"/>
        <v>4.4854881266490763</v>
      </c>
      <c r="Q366" s="13">
        <f t="shared" si="1404"/>
        <v>0.52770448548812665</v>
      </c>
      <c r="R366" s="13">
        <f t="shared" si="1404"/>
        <v>11.081794195250659</v>
      </c>
      <c r="S366" s="13">
        <f t="shared" si="1404"/>
        <v>0.79155672823219003</v>
      </c>
      <c r="T366" s="14" t="s">
        <v>142</v>
      </c>
      <c r="U366" s="14" t="s">
        <v>142</v>
      </c>
    </row>
    <row r="367" spans="1:21" ht="15" customHeight="1" x14ac:dyDescent="0.2">
      <c r="A367" s="16"/>
      <c r="B367" s="106"/>
      <c r="C367" s="18" t="s">
        <v>52</v>
      </c>
      <c r="D367" s="23">
        <f>D763</f>
        <v>441</v>
      </c>
      <c r="E367" s="7">
        <f t="shared" ref="E367:J367" si="1405">IF($D367=0,0,E763/$D367*100)</f>
        <v>35.374149659863946</v>
      </c>
      <c r="F367" s="7">
        <f t="shared" si="1405"/>
        <v>20.861678004535147</v>
      </c>
      <c r="G367" s="7">
        <f t="shared" si="1405"/>
        <v>10.430839002267573</v>
      </c>
      <c r="H367" s="7">
        <f t="shared" si="1405"/>
        <v>14.965986394557824</v>
      </c>
      <c r="I367" s="7">
        <f t="shared" si="1405"/>
        <v>17.233560090702948</v>
      </c>
      <c r="J367" s="7">
        <f t="shared" si="1405"/>
        <v>1.1337868480725624</v>
      </c>
      <c r="K367" s="33">
        <f t="shared" ref="K367:L367" si="1406">IF(K763="","－",K763)</f>
        <v>34.222874392878659</v>
      </c>
      <c r="L367" s="33">
        <f t="shared" si="1406"/>
        <v>53.289904411768198</v>
      </c>
      <c r="M367" s="23">
        <f>M763</f>
        <v>222</v>
      </c>
      <c r="N367" s="7">
        <f t="shared" ref="N367:S367" si="1407">IF($M367=0,0,N763/$M367*100)</f>
        <v>83.78378378378379</v>
      </c>
      <c r="O367" s="7">
        <f t="shared" si="1407"/>
        <v>2.7027027027027026</v>
      </c>
      <c r="P367" s="7">
        <f t="shared" si="1407"/>
        <v>4.0540540540540544</v>
      </c>
      <c r="Q367" s="7">
        <f t="shared" si="1407"/>
        <v>0</v>
      </c>
      <c r="R367" s="7">
        <f t="shared" si="1407"/>
        <v>8.5585585585585591</v>
      </c>
      <c r="S367" s="7">
        <f t="shared" si="1407"/>
        <v>0.90090090090090091</v>
      </c>
      <c r="T367" s="33">
        <f t="shared" ref="T367:U367" si="1408">IF(T763="","－",T763)</f>
        <v>11.630591630591631</v>
      </c>
      <c r="U367" s="33">
        <f t="shared" si="1408"/>
        <v>75.256769374416436</v>
      </c>
    </row>
    <row r="368" spans="1:21" ht="15" customHeight="1" x14ac:dyDescent="0.2">
      <c r="A368" s="16"/>
      <c r="B368" s="106"/>
      <c r="C368" s="18" t="s">
        <v>53</v>
      </c>
      <c r="D368" s="23">
        <f t="shared" ref="D368:D372" si="1409">D764</f>
        <v>112</v>
      </c>
      <c r="E368" s="7">
        <f t="shared" ref="E368:J368" si="1410">IF($D368=0,0,E764/$D368*100)</f>
        <v>46.428571428571431</v>
      </c>
      <c r="F368" s="7">
        <f t="shared" si="1410"/>
        <v>15.178571428571427</v>
      </c>
      <c r="G368" s="7">
        <f t="shared" si="1410"/>
        <v>14.285714285714285</v>
      </c>
      <c r="H368" s="7">
        <f t="shared" si="1410"/>
        <v>11.607142857142858</v>
      </c>
      <c r="I368" s="7">
        <f t="shared" si="1410"/>
        <v>11.607142857142858</v>
      </c>
      <c r="J368" s="7">
        <f t="shared" si="1410"/>
        <v>0.89285714285714279</v>
      </c>
      <c r="K368" s="33">
        <f t="shared" ref="K368:L368" si="1411">IF(K764="","－",K764)</f>
        <v>26.860911953829209</v>
      </c>
      <c r="L368" s="33">
        <f t="shared" si="1411"/>
        <v>50.534936048729534</v>
      </c>
      <c r="M368" s="23">
        <f t="shared" ref="M368:M372" si="1412">M764</f>
        <v>75</v>
      </c>
      <c r="N368" s="7">
        <f t="shared" ref="N368:S368" si="1413">IF($M368=0,0,N764/$M368*100)</f>
        <v>76</v>
      </c>
      <c r="O368" s="7">
        <f t="shared" si="1413"/>
        <v>6.666666666666667</v>
      </c>
      <c r="P368" s="7">
        <f t="shared" si="1413"/>
        <v>2.666666666666667</v>
      </c>
      <c r="Q368" s="7">
        <f t="shared" si="1413"/>
        <v>1.3333333333333335</v>
      </c>
      <c r="R368" s="7">
        <f t="shared" si="1413"/>
        <v>12</v>
      </c>
      <c r="S368" s="7">
        <f t="shared" si="1413"/>
        <v>1.3333333333333335</v>
      </c>
      <c r="T368" s="33">
        <f t="shared" ref="T368:U368" si="1414">IF(T764="","－",T764)</f>
        <v>16.330561330561331</v>
      </c>
      <c r="U368" s="33">
        <f t="shared" si="1414"/>
        <v>71.085972850678743</v>
      </c>
    </row>
    <row r="369" spans="1:21" ht="15" customHeight="1" x14ac:dyDescent="0.2">
      <c r="A369" s="16"/>
      <c r="B369" s="106"/>
      <c r="C369" s="18" t="s">
        <v>201</v>
      </c>
      <c r="D369" s="23">
        <f t="shared" si="1409"/>
        <v>83</v>
      </c>
      <c r="E369" s="7">
        <f t="shared" ref="E369:J369" si="1415">IF($D369=0,0,E765/$D369*100)</f>
        <v>50.602409638554214</v>
      </c>
      <c r="F369" s="7">
        <f t="shared" si="1415"/>
        <v>15.66265060240964</v>
      </c>
      <c r="G369" s="7">
        <f t="shared" si="1415"/>
        <v>8.4337349397590362</v>
      </c>
      <c r="H369" s="7">
        <f t="shared" si="1415"/>
        <v>19.277108433734941</v>
      </c>
      <c r="I369" s="7">
        <f t="shared" si="1415"/>
        <v>4.8192771084337354</v>
      </c>
      <c r="J369" s="7">
        <f t="shared" si="1415"/>
        <v>1.2048192771084338</v>
      </c>
      <c r="K369" s="33">
        <f t="shared" ref="K369:L369" si="1416">IF(K765="","－",K765)</f>
        <v>22.558745455086914</v>
      </c>
      <c r="L369" s="33">
        <f t="shared" si="1416"/>
        <v>46.245428182928173</v>
      </c>
      <c r="M369" s="23">
        <f t="shared" si="1412"/>
        <v>48</v>
      </c>
      <c r="N369" s="7">
        <f t="shared" ref="N369:S369" si="1417">IF($M369=0,0,N765/$M369*100)</f>
        <v>70.833333333333343</v>
      </c>
      <c r="O369" s="7">
        <f t="shared" si="1417"/>
        <v>4.1666666666666661</v>
      </c>
      <c r="P369" s="7">
        <f t="shared" si="1417"/>
        <v>4.1666666666666661</v>
      </c>
      <c r="Q369" s="7">
        <f t="shared" si="1417"/>
        <v>0</v>
      </c>
      <c r="R369" s="7">
        <f t="shared" si="1417"/>
        <v>20.833333333333336</v>
      </c>
      <c r="S369" s="7">
        <f t="shared" si="1417"/>
        <v>0</v>
      </c>
      <c r="T369" s="33">
        <f t="shared" ref="T369:U369" si="1418">IF(T765="","－",T765)</f>
        <v>24.00297619047619</v>
      </c>
      <c r="U369" s="33">
        <f t="shared" si="1418"/>
        <v>82.295918367346943</v>
      </c>
    </row>
    <row r="370" spans="1:21" ht="15" customHeight="1" x14ac:dyDescent="0.2">
      <c r="A370" s="16"/>
      <c r="B370" s="25"/>
      <c r="C370" s="18" t="s">
        <v>131</v>
      </c>
      <c r="D370" s="23">
        <f t="shared" si="1409"/>
        <v>32</v>
      </c>
      <c r="E370" s="7">
        <f t="shared" ref="E370:J370" si="1419">IF($D370=0,0,E766/$D370*100)</f>
        <v>71.875</v>
      </c>
      <c r="F370" s="7">
        <f t="shared" si="1419"/>
        <v>18.75</v>
      </c>
      <c r="G370" s="7">
        <f t="shared" si="1419"/>
        <v>0</v>
      </c>
      <c r="H370" s="7">
        <f t="shared" si="1419"/>
        <v>3.125</v>
      </c>
      <c r="I370" s="7">
        <f t="shared" si="1419"/>
        <v>6.25</v>
      </c>
      <c r="J370" s="7">
        <f t="shared" si="1419"/>
        <v>0</v>
      </c>
      <c r="K370" s="33">
        <f t="shared" ref="K370:L370" si="1420">IF(K766="","－",K766)</f>
        <v>11.519097222222221</v>
      </c>
      <c r="L370" s="33">
        <f t="shared" si="1420"/>
        <v>40.956790123456784</v>
      </c>
      <c r="M370" s="23">
        <f t="shared" si="1412"/>
        <v>20</v>
      </c>
      <c r="N370" s="7">
        <f t="shared" ref="N370:S370" si="1421">IF($M370=0,0,N766/$M370*100)</f>
        <v>65</v>
      </c>
      <c r="O370" s="7">
        <f t="shared" si="1421"/>
        <v>0</v>
      </c>
      <c r="P370" s="7">
        <f t="shared" si="1421"/>
        <v>10</v>
      </c>
      <c r="Q370" s="7">
        <f t="shared" si="1421"/>
        <v>5</v>
      </c>
      <c r="R370" s="7">
        <f t="shared" si="1421"/>
        <v>20</v>
      </c>
      <c r="S370" s="7">
        <f t="shared" si="1421"/>
        <v>0</v>
      </c>
      <c r="T370" s="33">
        <f t="shared" ref="T370:U370" si="1422">IF(T766="","－",T766)</f>
        <v>29.833333333333332</v>
      </c>
      <c r="U370" s="33">
        <f t="shared" si="1422"/>
        <v>85.238095238095227</v>
      </c>
    </row>
    <row r="371" spans="1:21" ht="15" customHeight="1" x14ac:dyDescent="0.2">
      <c r="A371" s="16"/>
      <c r="B371" s="25"/>
      <c r="C371" s="18" t="s">
        <v>132</v>
      </c>
      <c r="D371" s="23">
        <f t="shared" si="1409"/>
        <v>3</v>
      </c>
      <c r="E371" s="7">
        <f t="shared" ref="E371:J371" si="1423">IF($D371=0,0,E767/$D371*100)</f>
        <v>66.666666666666657</v>
      </c>
      <c r="F371" s="7">
        <f t="shared" si="1423"/>
        <v>0</v>
      </c>
      <c r="G371" s="7">
        <f t="shared" si="1423"/>
        <v>33.333333333333329</v>
      </c>
      <c r="H371" s="7">
        <f t="shared" si="1423"/>
        <v>0</v>
      </c>
      <c r="I371" s="7">
        <f t="shared" si="1423"/>
        <v>0</v>
      </c>
      <c r="J371" s="7">
        <f t="shared" si="1423"/>
        <v>0</v>
      </c>
      <c r="K371" s="33">
        <f t="shared" ref="K371:L371" si="1424">IF(K767="","－",K767)</f>
        <v>14.285714285714285</v>
      </c>
      <c r="L371" s="33">
        <f t="shared" si="1424"/>
        <v>42.857142857142854</v>
      </c>
      <c r="M371" s="23">
        <f t="shared" si="1412"/>
        <v>2</v>
      </c>
      <c r="N371" s="7">
        <f t="shared" ref="N371:S371" si="1425">IF($M371=0,0,N767/$M371*100)</f>
        <v>50</v>
      </c>
      <c r="O371" s="7">
        <f t="shared" si="1425"/>
        <v>0</v>
      </c>
      <c r="P371" s="7">
        <f t="shared" si="1425"/>
        <v>50</v>
      </c>
      <c r="Q371" s="7">
        <f t="shared" si="1425"/>
        <v>0</v>
      </c>
      <c r="R371" s="7">
        <f t="shared" si="1425"/>
        <v>0</v>
      </c>
      <c r="S371" s="7">
        <f t="shared" si="1425"/>
        <v>0</v>
      </c>
      <c r="T371" s="33">
        <f t="shared" ref="T371:U371" si="1426">IF(T767="","－",T767)</f>
        <v>25</v>
      </c>
      <c r="U371" s="33">
        <f t="shared" si="1426"/>
        <v>50</v>
      </c>
    </row>
    <row r="372" spans="1:21" ht="15" customHeight="1" x14ac:dyDescent="0.2">
      <c r="A372" s="17"/>
      <c r="B372" s="26"/>
      <c r="C372" s="19" t="s">
        <v>34</v>
      </c>
      <c r="D372" s="24">
        <f t="shared" si="1409"/>
        <v>26</v>
      </c>
      <c r="E372" s="5">
        <f t="shared" ref="E372:J372" si="1427">IF($D372=0,0,E768/$D372*100)</f>
        <v>34.615384615384613</v>
      </c>
      <c r="F372" s="5">
        <f t="shared" si="1427"/>
        <v>3.8461538461538463</v>
      </c>
      <c r="G372" s="5">
        <f t="shared" si="1427"/>
        <v>23.076923076923077</v>
      </c>
      <c r="H372" s="5">
        <f t="shared" si="1427"/>
        <v>15.384615384615385</v>
      </c>
      <c r="I372" s="5">
        <f t="shared" si="1427"/>
        <v>19.230769230769234</v>
      </c>
      <c r="J372" s="5">
        <f t="shared" si="1427"/>
        <v>3.8461538461538463</v>
      </c>
      <c r="K372" s="34">
        <f t="shared" ref="K372:L372" si="1428">IF(K768="","－",K768)</f>
        <v>39.138095238095246</v>
      </c>
      <c r="L372" s="34">
        <f t="shared" si="1428"/>
        <v>61.153273809523817</v>
      </c>
      <c r="M372" s="24">
        <f t="shared" si="1412"/>
        <v>12</v>
      </c>
      <c r="N372" s="5">
        <f t="shared" ref="N372:S372" si="1429">IF($M372=0,0,N768/$M372*100)</f>
        <v>91.666666666666657</v>
      </c>
      <c r="O372" s="5">
        <f t="shared" si="1429"/>
        <v>0</v>
      </c>
      <c r="P372" s="5">
        <f t="shared" si="1429"/>
        <v>8.3333333333333321</v>
      </c>
      <c r="Q372" s="5">
        <f t="shared" si="1429"/>
        <v>0</v>
      </c>
      <c r="R372" s="5">
        <f t="shared" si="1429"/>
        <v>0</v>
      </c>
      <c r="S372" s="5">
        <f t="shared" si="1429"/>
        <v>0</v>
      </c>
      <c r="T372" s="34">
        <f t="shared" ref="T372:U372" si="1430">IF(T768="","－",T768)</f>
        <v>4.166666666666667</v>
      </c>
      <c r="U372" s="34">
        <f t="shared" si="1430"/>
        <v>50</v>
      </c>
    </row>
    <row r="373" spans="1:21" ht="15" customHeight="1" x14ac:dyDescent="0.2">
      <c r="A373" s="11" t="s">
        <v>202</v>
      </c>
      <c r="B373" s="6" t="s">
        <v>23</v>
      </c>
      <c r="C373" s="12" t="s">
        <v>24</v>
      </c>
      <c r="D373" s="22">
        <f t="shared" ref="D373:E373" si="1431">D769</f>
        <v>825</v>
      </c>
      <c r="E373" s="4">
        <f t="shared" si="1431"/>
        <v>218</v>
      </c>
      <c r="F373" s="4">
        <f>F769</f>
        <v>286</v>
      </c>
      <c r="G373" s="4">
        <f t="shared" ref="G373:I373" si="1432">G769</f>
        <v>110</v>
      </c>
      <c r="H373" s="4">
        <f t="shared" si="1432"/>
        <v>98</v>
      </c>
      <c r="I373" s="4">
        <f t="shared" si="1432"/>
        <v>104</v>
      </c>
      <c r="J373" s="4">
        <f>J769</f>
        <v>9</v>
      </c>
      <c r="K373" s="32">
        <f>IF(K769="","－",K769)</f>
        <v>30.621679096662724</v>
      </c>
      <c r="L373" s="32">
        <f>IF(L769="","－",L769)</f>
        <v>41.784766125212016</v>
      </c>
      <c r="M373" s="22">
        <f t="shared" ref="M373:R373" si="1433">M769</f>
        <v>614</v>
      </c>
      <c r="N373" s="4">
        <f t="shared" si="1433"/>
        <v>383</v>
      </c>
      <c r="O373" s="4">
        <f t="shared" si="1433"/>
        <v>45</v>
      </c>
      <c r="P373" s="4">
        <f t="shared" si="1433"/>
        <v>55</v>
      </c>
      <c r="Q373" s="4">
        <f t="shared" si="1433"/>
        <v>42</v>
      </c>
      <c r="R373" s="4">
        <f t="shared" si="1433"/>
        <v>76</v>
      </c>
      <c r="S373" s="4">
        <f>S769</f>
        <v>13</v>
      </c>
      <c r="T373" s="32">
        <f>IF(T769="","－",T769)</f>
        <v>25.651470515598287</v>
      </c>
      <c r="U373" s="32">
        <f>IF(U769="","－",U769)</f>
        <v>70.718044861809958</v>
      </c>
    </row>
    <row r="374" spans="1:21" ht="15" customHeight="1" x14ac:dyDescent="0.2">
      <c r="A374" s="104" t="s">
        <v>203</v>
      </c>
      <c r="B374" s="6" t="s">
        <v>41</v>
      </c>
      <c r="C374" s="15"/>
      <c r="D374" s="14">
        <f>IF(SUM(E374:J374)&gt;100,"－",SUM(E374:J374))</f>
        <v>100</v>
      </c>
      <c r="E374" s="13">
        <f t="shared" ref="E374:J374" si="1434">E769/$D373*100</f>
        <v>26.424242424242422</v>
      </c>
      <c r="F374" s="13">
        <f t="shared" si="1434"/>
        <v>34.666666666666671</v>
      </c>
      <c r="G374" s="13">
        <f t="shared" si="1434"/>
        <v>13.333333333333334</v>
      </c>
      <c r="H374" s="13">
        <f t="shared" si="1434"/>
        <v>11.878787878787879</v>
      </c>
      <c r="I374" s="13">
        <f t="shared" si="1434"/>
        <v>12.606060606060607</v>
      </c>
      <c r="J374" s="13">
        <f t="shared" si="1434"/>
        <v>1.0909090909090911</v>
      </c>
      <c r="K374" s="14" t="s">
        <v>142</v>
      </c>
      <c r="L374" s="14" t="s">
        <v>142</v>
      </c>
      <c r="M374" s="14">
        <f>IF(SUM(N374:S374)&gt;100,"－",SUM(N374:S374))</f>
        <v>100</v>
      </c>
      <c r="N374" s="13">
        <f t="shared" ref="N374:S374" si="1435">N769/$M373*100</f>
        <v>62.377850162866451</v>
      </c>
      <c r="O374" s="13">
        <f t="shared" si="1435"/>
        <v>7.3289902280130299</v>
      </c>
      <c r="P374" s="13">
        <f t="shared" si="1435"/>
        <v>8.9576547231270354</v>
      </c>
      <c r="Q374" s="13">
        <f t="shared" si="1435"/>
        <v>6.8403908794788277</v>
      </c>
      <c r="R374" s="13">
        <f t="shared" si="1435"/>
        <v>12.37785016286645</v>
      </c>
      <c r="S374" s="13">
        <f t="shared" si="1435"/>
        <v>2.1172638436482085</v>
      </c>
      <c r="T374" s="14" t="s">
        <v>142</v>
      </c>
      <c r="U374" s="14" t="s">
        <v>142</v>
      </c>
    </row>
    <row r="375" spans="1:21" ht="15" customHeight="1" x14ac:dyDescent="0.2">
      <c r="A375" s="104"/>
      <c r="B375" s="6" t="s">
        <v>27</v>
      </c>
      <c r="C375" s="18" t="s">
        <v>52</v>
      </c>
      <c r="D375" s="23">
        <f>D771</f>
        <v>783</v>
      </c>
      <c r="E375" s="7">
        <f t="shared" ref="E375:J375" si="1436">IF($D375=0,0,E771/$D375*100)</f>
        <v>25.670498084291189</v>
      </c>
      <c r="F375" s="7">
        <f t="shared" si="1436"/>
        <v>34.993614303959134</v>
      </c>
      <c r="G375" s="7">
        <f t="shared" si="1436"/>
        <v>13.793103448275861</v>
      </c>
      <c r="H375" s="7">
        <f t="shared" si="1436"/>
        <v>11.877394636015326</v>
      </c>
      <c r="I375" s="7">
        <f t="shared" si="1436"/>
        <v>12.899106002554278</v>
      </c>
      <c r="J375" s="7">
        <f t="shared" si="1436"/>
        <v>0.76628352490421447</v>
      </c>
      <c r="K375" s="33">
        <f t="shared" ref="K375:L375" si="1437">IF(K771="","－",K771)</f>
        <v>31.016048760758245</v>
      </c>
      <c r="L375" s="33">
        <f t="shared" si="1437"/>
        <v>41.839357442897843</v>
      </c>
      <c r="M375" s="23">
        <f>M771</f>
        <v>582</v>
      </c>
      <c r="N375" s="7">
        <f t="shared" ref="N375:S375" si="1438">IF($M375=0,0,N771/$M375*100)</f>
        <v>61.68384879725086</v>
      </c>
      <c r="O375" s="7">
        <f t="shared" si="1438"/>
        <v>7.3883161512027495</v>
      </c>
      <c r="P375" s="7">
        <f t="shared" si="1438"/>
        <v>9.1065292096219927</v>
      </c>
      <c r="Q375" s="7">
        <f t="shared" si="1438"/>
        <v>6.8728522336769764</v>
      </c>
      <c r="R375" s="7">
        <f t="shared" si="1438"/>
        <v>12.886597938144329</v>
      </c>
      <c r="S375" s="7">
        <f t="shared" si="1438"/>
        <v>2.0618556701030926</v>
      </c>
      <c r="T375" s="33">
        <f t="shared" ref="T375:U375" si="1439">IF(T771="","－",T771)</f>
        <v>26.254439494562657</v>
      </c>
      <c r="U375" s="33">
        <f t="shared" si="1439"/>
        <v>70.924315222278267</v>
      </c>
    </row>
    <row r="376" spans="1:21" ht="15" customHeight="1" x14ac:dyDescent="0.2">
      <c r="A376" s="104"/>
      <c r="B376" s="6" t="s">
        <v>43</v>
      </c>
      <c r="C376" s="18" t="s">
        <v>204</v>
      </c>
      <c r="D376" s="23">
        <f t="shared" ref="D376:D380" si="1440">D772</f>
        <v>9</v>
      </c>
      <c r="E376" s="7">
        <f t="shared" ref="E376:J376" si="1441">IF($D376=0,0,E772/$D376*100)</f>
        <v>33.333333333333329</v>
      </c>
      <c r="F376" s="7">
        <f t="shared" si="1441"/>
        <v>44.444444444444443</v>
      </c>
      <c r="G376" s="7">
        <f t="shared" si="1441"/>
        <v>0</v>
      </c>
      <c r="H376" s="7">
        <f t="shared" si="1441"/>
        <v>11.111111111111111</v>
      </c>
      <c r="I376" s="7">
        <f t="shared" si="1441"/>
        <v>11.111111111111111</v>
      </c>
      <c r="J376" s="7">
        <f t="shared" si="1441"/>
        <v>0</v>
      </c>
      <c r="K376" s="33">
        <f t="shared" ref="K376:L376" si="1442">IF(K772="","－",K772)</f>
        <v>24.420024420024422</v>
      </c>
      <c r="L376" s="33">
        <f t="shared" si="1442"/>
        <v>36.630036630036635</v>
      </c>
      <c r="M376" s="23">
        <f t="shared" ref="M376:M380" si="1443">M772</f>
        <v>7</v>
      </c>
      <c r="N376" s="7">
        <f t="shared" ref="N376:S376" si="1444">IF($M376=0,0,N772/$M376*100)</f>
        <v>57.142857142857139</v>
      </c>
      <c r="O376" s="7">
        <f t="shared" si="1444"/>
        <v>0</v>
      </c>
      <c r="P376" s="7">
        <f t="shared" si="1444"/>
        <v>0</v>
      </c>
      <c r="Q376" s="7">
        <f t="shared" si="1444"/>
        <v>28.571428571428569</v>
      </c>
      <c r="R376" s="7">
        <f t="shared" si="1444"/>
        <v>0</v>
      </c>
      <c r="S376" s="7">
        <f t="shared" si="1444"/>
        <v>14.285714285714285</v>
      </c>
      <c r="T376" s="33">
        <f t="shared" ref="T376:U376" si="1445">IF(T772="","－",T772)</f>
        <v>25.462962962962962</v>
      </c>
      <c r="U376" s="33">
        <f t="shared" si="1445"/>
        <v>76.388888888888886</v>
      </c>
    </row>
    <row r="377" spans="1:21" ht="15" customHeight="1" x14ac:dyDescent="0.2">
      <c r="A377" s="45"/>
      <c r="B377" s="6"/>
      <c r="C377" s="18" t="s">
        <v>56</v>
      </c>
      <c r="D377" s="23">
        <f t="shared" si="1440"/>
        <v>0</v>
      </c>
      <c r="E377" s="7">
        <f t="shared" ref="E377:J377" si="1446">IF($D377=0,0,E773/$D377*100)</f>
        <v>0</v>
      </c>
      <c r="F377" s="7">
        <f t="shared" si="1446"/>
        <v>0</v>
      </c>
      <c r="G377" s="7">
        <f t="shared" si="1446"/>
        <v>0</v>
      </c>
      <c r="H377" s="7">
        <f t="shared" si="1446"/>
        <v>0</v>
      </c>
      <c r="I377" s="7">
        <f t="shared" si="1446"/>
        <v>0</v>
      </c>
      <c r="J377" s="7">
        <f t="shared" si="1446"/>
        <v>0</v>
      </c>
      <c r="K377" s="33" t="str">
        <f t="shared" ref="K377:L377" si="1447">IF(K773="","－",K773)</f>
        <v>－</v>
      </c>
      <c r="L377" s="33" t="str">
        <f t="shared" si="1447"/>
        <v>－</v>
      </c>
      <c r="M377" s="23">
        <f t="shared" si="1443"/>
        <v>0</v>
      </c>
      <c r="N377" s="7">
        <f t="shared" ref="N377:S377" si="1448">IF($M377=0,0,N773/$M377*100)</f>
        <v>0</v>
      </c>
      <c r="O377" s="7">
        <f t="shared" si="1448"/>
        <v>0</v>
      </c>
      <c r="P377" s="7">
        <f t="shared" si="1448"/>
        <v>0</v>
      </c>
      <c r="Q377" s="7">
        <f t="shared" si="1448"/>
        <v>0</v>
      </c>
      <c r="R377" s="7">
        <f t="shared" si="1448"/>
        <v>0</v>
      </c>
      <c r="S377" s="7">
        <f t="shared" si="1448"/>
        <v>0</v>
      </c>
      <c r="T377" s="33" t="str">
        <f t="shared" ref="T377:U377" si="1449">IF(T773="","－",T773)</f>
        <v>－</v>
      </c>
      <c r="U377" s="33" t="str">
        <f t="shared" si="1449"/>
        <v>－</v>
      </c>
    </row>
    <row r="378" spans="1:21" ht="15" customHeight="1" x14ac:dyDescent="0.2">
      <c r="A378" s="45"/>
      <c r="B378" s="6"/>
      <c r="C378" s="18" t="s">
        <v>57</v>
      </c>
      <c r="D378" s="23">
        <f t="shared" si="1440"/>
        <v>1</v>
      </c>
      <c r="E378" s="7">
        <f t="shared" ref="E378:J378" si="1450">IF($D378=0,0,E774/$D378*100)</f>
        <v>0</v>
      </c>
      <c r="F378" s="7">
        <f t="shared" si="1450"/>
        <v>0</v>
      </c>
      <c r="G378" s="7">
        <f t="shared" si="1450"/>
        <v>0</v>
      </c>
      <c r="H378" s="7">
        <f t="shared" si="1450"/>
        <v>100</v>
      </c>
      <c r="I378" s="7">
        <f t="shared" si="1450"/>
        <v>0</v>
      </c>
      <c r="J378" s="7">
        <f t="shared" si="1450"/>
        <v>0</v>
      </c>
      <c r="K378" s="33">
        <f t="shared" ref="K378:L378" si="1451">IF(K774="","－",K774)</f>
        <v>50</v>
      </c>
      <c r="L378" s="33">
        <f t="shared" si="1451"/>
        <v>50</v>
      </c>
      <c r="M378" s="23">
        <f t="shared" si="1443"/>
        <v>1</v>
      </c>
      <c r="N378" s="7">
        <f t="shared" ref="N378:S378" si="1452">IF($M378=0,0,N774/$M378*100)</f>
        <v>0</v>
      </c>
      <c r="O378" s="7">
        <f t="shared" si="1452"/>
        <v>100</v>
      </c>
      <c r="P378" s="7">
        <f t="shared" si="1452"/>
        <v>0</v>
      </c>
      <c r="Q378" s="7">
        <f t="shared" si="1452"/>
        <v>0</v>
      </c>
      <c r="R378" s="7">
        <f t="shared" si="1452"/>
        <v>0</v>
      </c>
      <c r="S378" s="7">
        <f t="shared" si="1452"/>
        <v>0</v>
      </c>
      <c r="T378" s="33">
        <f t="shared" ref="T378:U378" si="1453">IF(T774="","－",T774)</f>
        <v>25</v>
      </c>
      <c r="U378" s="33">
        <f t="shared" si="1453"/>
        <v>25</v>
      </c>
    </row>
    <row r="379" spans="1:21" ht="15" customHeight="1" x14ac:dyDescent="0.2">
      <c r="A379" s="45"/>
      <c r="B379" s="6"/>
      <c r="C379" s="18" t="s">
        <v>48</v>
      </c>
      <c r="D379" s="23">
        <f t="shared" si="1440"/>
        <v>5</v>
      </c>
      <c r="E379" s="7">
        <f t="shared" ref="E379:J379" si="1454">IF($D379=0,0,E775/$D379*100)</f>
        <v>60</v>
      </c>
      <c r="F379" s="7">
        <f t="shared" si="1454"/>
        <v>20</v>
      </c>
      <c r="G379" s="7">
        <f t="shared" si="1454"/>
        <v>0</v>
      </c>
      <c r="H379" s="7">
        <f t="shared" si="1454"/>
        <v>0</v>
      </c>
      <c r="I379" s="7">
        <f t="shared" si="1454"/>
        <v>20</v>
      </c>
      <c r="J379" s="7">
        <f t="shared" si="1454"/>
        <v>0</v>
      </c>
      <c r="K379" s="33">
        <f t="shared" ref="K379:L379" si="1455">IF(K775="","－",K775)</f>
        <v>21.578947368421051</v>
      </c>
      <c r="L379" s="33">
        <f t="shared" si="1455"/>
        <v>53.94736842105263</v>
      </c>
      <c r="M379" s="23">
        <f t="shared" si="1443"/>
        <v>4</v>
      </c>
      <c r="N379" s="7">
        <f t="shared" ref="N379:S379" si="1456">IF($M379=0,0,N775/$M379*100)</f>
        <v>50</v>
      </c>
      <c r="O379" s="7">
        <f t="shared" si="1456"/>
        <v>25</v>
      </c>
      <c r="P379" s="7">
        <f t="shared" si="1456"/>
        <v>25</v>
      </c>
      <c r="Q379" s="7">
        <f t="shared" si="1456"/>
        <v>0</v>
      </c>
      <c r="R379" s="7">
        <f t="shared" si="1456"/>
        <v>0</v>
      </c>
      <c r="S379" s="7">
        <f t="shared" si="1456"/>
        <v>0</v>
      </c>
      <c r="T379" s="33">
        <f t="shared" ref="T379:U379" si="1457">IF(T775="","－",T775)</f>
        <v>26.764705882352942</v>
      </c>
      <c r="U379" s="33">
        <f t="shared" si="1457"/>
        <v>53.529411764705884</v>
      </c>
    </row>
    <row r="380" spans="1:21" ht="15" customHeight="1" x14ac:dyDescent="0.2">
      <c r="A380" s="16"/>
      <c r="B380" s="6"/>
      <c r="C380" s="19" t="s">
        <v>34</v>
      </c>
      <c r="D380" s="23">
        <f t="shared" si="1440"/>
        <v>27</v>
      </c>
      <c r="E380" s="7">
        <f t="shared" ref="E380:J380" si="1458">IF($D380=0,0,E776/$D380*100)</f>
        <v>40.74074074074074</v>
      </c>
      <c r="F380" s="7">
        <f t="shared" si="1458"/>
        <v>25.925925925925924</v>
      </c>
      <c r="G380" s="7">
        <f t="shared" si="1458"/>
        <v>7.4074074074074066</v>
      </c>
      <c r="H380" s="7">
        <f t="shared" si="1458"/>
        <v>11.111111111111111</v>
      </c>
      <c r="I380" s="7">
        <f t="shared" si="1458"/>
        <v>3.7037037037037033</v>
      </c>
      <c r="J380" s="7">
        <f t="shared" si="1458"/>
        <v>11.111111111111111</v>
      </c>
      <c r="K380" s="33">
        <f t="shared" ref="K380:L380" si="1459">IF(K776="","－",K776)</f>
        <v>21.256054131054128</v>
      </c>
      <c r="L380" s="33">
        <f t="shared" si="1459"/>
        <v>39.24194608809993</v>
      </c>
      <c r="M380" s="23">
        <f t="shared" si="1443"/>
        <v>20</v>
      </c>
      <c r="N380" s="7">
        <f t="shared" ref="N380:S380" si="1460">IF($M380=0,0,N776/$M380*100)</f>
        <v>90</v>
      </c>
      <c r="O380" s="7">
        <f t="shared" si="1460"/>
        <v>0</v>
      </c>
      <c r="P380" s="7">
        <f t="shared" si="1460"/>
        <v>5</v>
      </c>
      <c r="Q380" s="7">
        <f t="shared" si="1460"/>
        <v>0</v>
      </c>
      <c r="R380" s="7">
        <f t="shared" si="1460"/>
        <v>5</v>
      </c>
      <c r="S380" s="7">
        <f t="shared" si="1460"/>
        <v>0</v>
      </c>
      <c r="T380" s="33">
        <f t="shared" ref="T380:U380" si="1461">IF(T776="","－",T776)</f>
        <v>8.3333333333333321</v>
      </c>
      <c r="U380" s="33">
        <f t="shared" si="1461"/>
        <v>83.333333333333329</v>
      </c>
    </row>
    <row r="381" spans="1:21" ht="15" customHeight="1" x14ac:dyDescent="0.2">
      <c r="A381" s="16"/>
      <c r="B381" s="30" t="s">
        <v>35</v>
      </c>
      <c r="C381" s="12" t="s">
        <v>24</v>
      </c>
      <c r="D381" s="22">
        <f t="shared" ref="D381:E381" si="1462">D777</f>
        <v>529</v>
      </c>
      <c r="E381" s="4">
        <f t="shared" si="1462"/>
        <v>286</v>
      </c>
      <c r="F381" s="4">
        <f>F777</f>
        <v>93</v>
      </c>
      <c r="G381" s="4">
        <f t="shared" ref="G381:I381" si="1463">G777</f>
        <v>46</v>
      </c>
      <c r="H381" s="4">
        <f t="shared" si="1463"/>
        <v>61</v>
      </c>
      <c r="I381" s="4">
        <f t="shared" si="1463"/>
        <v>34</v>
      </c>
      <c r="J381" s="4">
        <f>J777</f>
        <v>9</v>
      </c>
      <c r="K381" s="32">
        <f>IF(K777="","－",K777)</f>
        <v>19.415272730475753</v>
      </c>
      <c r="L381" s="32">
        <f>IF(L777="","－",L777)</f>
        <v>43.145050512168346</v>
      </c>
      <c r="M381" s="22">
        <f t="shared" ref="M381:R381" si="1464">M777</f>
        <v>363</v>
      </c>
      <c r="N381" s="4">
        <f t="shared" si="1464"/>
        <v>294</v>
      </c>
      <c r="O381" s="4">
        <f t="shared" si="1464"/>
        <v>13</v>
      </c>
      <c r="P381" s="4">
        <f t="shared" si="1464"/>
        <v>14</v>
      </c>
      <c r="Q381" s="4">
        <f t="shared" si="1464"/>
        <v>5</v>
      </c>
      <c r="R381" s="4">
        <f t="shared" si="1464"/>
        <v>27</v>
      </c>
      <c r="S381" s="4">
        <f>S777</f>
        <v>10</v>
      </c>
      <c r="T381" s="32">
        <f>IF(T777="","－",T777)</f>
        <v>12.047641530644363</v>
      </c>
      <c r="U381" s="32">
        <f>IF(U777="","－",U777)</f>
        <v>72.081651869787464</v>
      </c>
    </row>
    <row r="382" spans="1:21" ht="15" customHeight="1" x14ac:dyDescent="0.2">
      <c r="A382" s="16"/>
      <c r="B382" s="25" t="s">
        <v>36</v>
      </c>
      <c r="C382" s="15"/>
      <c r="D382" s="14">
        <f>IF(SUM(E382:J382)&gt;100,"－",SUM(E382:J382))</f>
        <v>100.00000000000001</v>
      </c>
      <c r="E382" s="13">
        <f t="shared" ref="E382:J382" si="1465">E777/$D381*100</f>
        <v>54.06427221172023</v>
      </c>
      <c r="F382" s="13">
        <f t="shared" si="1465"/>
        <v>17.580340264650285</v>
      </c>
      <c r="G382" s="13">
        <f t="shared" si="1465"/>
        <v>8.695652173913043</v>
      </c>
      <c r="H382" s="13">
        <f t="shared" si="1465"/>
        <v>11.531190926275993</v>
      </c>
      <c r="I382" s="13">
        <f t="shared" si="1465"/>
        <v>6.4272211720226844</v>
      </c>
      <c r="J382" s="13">
        <f t="shared" si="1465"/>
        <v>1.7013232514177694</v>
      </c>
      <c r="K382" s="14" t="s">
        <v>142</v>
      </c>
      <c r="L382" s="14" t="s">
        <v>142</v>
      </c>
      <c r="M382" s="14">
        <f>IF(SUM(N382:S382)&gt;100,"－",SUM(N382:S382))</f>
        <v>99.999999999999986</v>
      </c>
      <c r="N382" s="13">
        <f t="shared" ref="N382:S382" si="1466">N777/$M381*100</f>
        <v>80.991735537190081</v>
      </c>
      <c r="O382" s="13">
        <f t="shared" si="1466"/>
        <v>3.5812672176308542</v>
      </c>
      <c r="P382" s="13">
        <f t="shared" si="1466"/>
        <v>3.8567493112947657</v>
      </c>
      <c r="Q382" s="13">
        <f t="shared" si="1466"/>
        <v>1.3774104683195594</v>
      </c>
      <c r="R382" s="13">
        <f t="shared" si="1466"/>
        <v>7.4380165289256199</v>
      </c>
      <c r="S382" s="13">
        <f t="shared" si="1466"/>
        <v>2.7548209366391188</v>
      </c>
      <c r="T382" s="14" t="s">
        <v>142</v>
      </c>
      <c r="U382" s="14" t="s">
        <v>142</v>
      </c>
    </row>
    <row r="383" spans="1:21" ht="15" customHeight="1" x14ac:dyDescent="0.2">
      <c r="A383" s="16"/>
      <c r="B383" s="25" t="s">
        <v>37</v>
      </c>
      <c r="C383" s="18" t="s">
        <v>52</v>
      </c>
      <c r="D383" s="23">
        <f>D779</f>
        <v>180</v>
      </c>
      <c r="E383" s="7">
        <f t="shared" ref="E383:J383" si="1467">IF($D383=0,0,E779/$D383*100)</f>
        <v>55.000000000000007</v>
      </c>
      <c r="F383" s="7">
        <f t="shared" si="1467"/>
        <v>15</v>
      </c>
      <c r="G383" s="7">
        <f t="shared" si="1467"/>
        <v>6.666666666666667</v>
      </c>
      <c r="H383" s="7">
        <f t="shared" si="1467"/>
        <v>12.222222222222221</v>
      </c>
      <c r="I383" s="7">
        <f t="shared" si="1467"/>
        <v>9.4444444444444446</v>
      </c>
      <c r="J383" s="7">
        <f t="shared" si="1467"/>
        <v>1.6666666666666667</v>
      </c>
      <c r="K383" s="33">
        <f t="shared" ref="K383:L383" si="1468">IF(K779="","－",K779)</f>
        <v>21.944302639283485</v>
      </c>
      <c r="L383" s="33">
        <f t="shared" si="1468"/>
        <v>49.796686758374058</v>
      </c>
      <c r="M383" s="23">
        <f>M779</f>
        <v>110</v>
      </c>
      <c r="N383" s="7">
        <f t="shared" ref="N383:S383" si="1469">IF($M383=0,0,N779/$M383*100)</f>
        <v>82.727272727272734</v>
      </c>
      <c r="O383" s="7">
        <f t="shared" si="1469"/>
        <v>2.7272727272727271</v>
      </c>
      <c r="P383" s="7">
        <f t="shared" si="1469"/>
        <v>3.6363636363636362</v>
      </c>
      <c r="Q383" s="7">
        <f t="shared" si="1469"/>
        <v>0.90909090909090906</v>
      </c>
      <c r="R383" s="7">
        <f t="shared" si="1469"/>
        <v>5.4545454545454541</v>
      </c>
      <c r="S383" s="7">
        <f t="shared" si="1469"/>
        <v>4.5454545454545459</v>
      </c>
      <c r="T383" s="33">
        <f t="shared" ref="T383:U383" si="1470">IF(T779="","－",T779)</f>
        <v>9.2902494331065757</v>
      </c>
      <c r="U383" s="33">
        <f t="shared" si="1470"/>
        <v>69.676870748299322</v>
      </c>
    </row>
    <row r="384" spans="1:21" ht="15" customHeight="1" x14ac:dyDescent="0.2">
      <c r="A384" s="16"/>
      <c r="B384" s="25"/>
      <c r="C384" s="18" t="s">
        <v>204</v>
      </c>
      <c r="D384" s="23">
        <f t="shared" ref="D384:D388" si="1471">D780</f>
        <v>22</v>
      </c>
      <c r="E384" s="7">
        <f t="shared" ref="E384:J384" si="1472">IF($D384=0,0,E780/$D384*100)</f>
        <v>40.909090909090914</v>
      </c>
      <c r="F384" s="7">
        <f t="shared" si="1472"/>
        <v>18.181818181818183</v>
      </c>
      <c r="G384" s="7">
        <f t="shared" si="1472"/>
        <v>13.636363636363635</v>
      </c>
      <c r="H384" s="7">
        <f t="shared" si="1472"/>
        <v>9.0909090909090917</v>
      </c>
      <c r="I384" s="7">
        <f t="shared" si="1472"/>
        <v>13.636363636363635</v>
      </c>
      <c r="J384" s="7">
        <f t="shared" si="1472"/>
        <v>4.5454545454545459</v>
      </c>
      <c r="K384" s="33">
        <f t="shared" ref="K384:L384" si="1473">IF(K780="","－",K780)</f>
        <v>28.310657596371883</v>
      </c>
      <c r="L384" s="33">
        <f t="shared" si="1473"/>
        <v>49.543650793650791</v>
      </c>
      <c r="M384" s="23">
        <f t="shared" ref="M384:M388" si="1474">M780</f>
        <v>14</v>
      </c>
      <c r="N384" s="7">
        <f t="shared" ref="N384:S384" si="1475">IF($M384=0,0,N780/$M384*100)</f>
        <v>85.714285714285708</v>
      </c>
      <c r="O384" s="7">
        <f t="shared" si="1475"/>
        <v>0</v>
      </c>
      <c r="P384" s="7">
        <f t="shared" si="1475"/>
        <v>0</v>
      </c>
      <c r="Q384" s="7">
        <f t="shared" si="1475"/>
        <v>0</v>
      </c>
      <c r="R384" s="7">
        <f t="shared" si="1475"/>
        <v>7.1428571428571423</v>
      </c>
      <c r="S384" s="7">
        <f t="shared" si="1475"/>
        <v>7.1428571428571423</v>
      </c>
      <c r="T384" s="33">
        <f t="shared" ref="T384:U384" si="1476">IF(T780="","－",T780)</f>
        <v>7.6923076923076925</v>
      </c>
      <c r="U384" s="33">
        <f t="shared" si="1476"/>
        <v>100</v>
      </c>
    </row>
    <row r="385" spans="1:21" ht="15" customHeight="1" x14ac:dyDescent="0.2">
      <c r="A385" s="16"/>
      <c r="B385" s="25"/>
      <c r="C385" s="18" t="s">
        <v>56</v>
      </c>
      <c r="D385" s="23">
        <f t="shared" si="1471"/>
        <v>13</v>
      </c>
      <c r="E385" s="7">
        <f t="shared" ref="E385:J385" si="1477">IF($D385=0,0,E781/$D385*100)</f>
        <v>76.923076923076934</v>
      </c>
      <c r="F385" s="7">
        <f t="shared" si="1477"/>
        <v>15.384615384615385</v>
      </c>
      <c r="G385" s="7">
        <f t="shared" si="1477"/>
        <v>0</v>
      </c>
      <c r="H385" s="7">
        <f t="shared" si="1477"/>
        <v>0</v>
      </c>
      <c r="I385" s="7">
        <f t="shared" si="1477"/>
        <v>0</v>
      </c>
      <c r="J385" s="7">
        <f t="shared" si="1477"/>
        <v>7.6923076923076925</v>
      </c>
      <c r="K385" s="33">
        <f t="shared" ref="K385:L385" si="1478">IF(K781="","－",K781)</f>
        <v>3.0555555555555554</v>
      </c>
      <c r="L385" s="33">
        <f t="shared" si="1478"/>
        <v>18.333333333333332</v>
      </c>
      <c r="M385" s="23">
        <f t="shared" si="1474"/>
        <v>7</v>
      </c>
      <c r="N385" s="7">
        <f t="shared" ref="N385:S385" si="1479">IF($M385=0,0,N781/$M385*100)</f>
        <v>100</v>
      </c>
      <c r="O385" s="7">
        <f t="shared" si="1479"/>
        <v>0</v>
      </c>
      <c r="P385" s="7">
        <f t="shared" si="1479"/>
        <v>0</v>
      </c>
      <c r="Q385" s="7">
        <f t="shared" si="1479"/>
        <v>0</v>
      </c>
      <c r="R385" s="7">
        <f t="shared" si="1479"/>
        <v>0</v>
      </c>
      <c r="S385" s="7">
        <f t="shared" si="1479"/>
        <v>0</v>
      </c>
      <c r="T385" s="33">
        <f t="shared" ref="T385:U385" si="1480">IF(T781="","－",T781)</f>
        <v>0</v>
      </c>
      <c r="U385" s="33" t="str">
        <f t="shared" si="1480"/>
        <v>－</v>
      </c>
    </row>
    <row r="386" spans="1:21" ht="15" customHeight="1" x14ac:dyDescent="0.2">
      <c r="A386" s="16"/>
      <c r="B386" s="25"/>
      <c r="C386" s="18" t="s">
        <v>57</v>
      </c>
      <c r="D386" s="23">
        <f t="shared" si="1471"/>
        <v>50</v>
      </c>
      <c r="E386" s="7">
        <f t="shared" ref="E386:J386" si="1481">IF($D386=0,0,E782/$D386*100)</f>
        <v>42</v>
      </c>
      <c r="F386" s="7">
        <f t="shared" si="1481"/>
        <v>18</v>
      </c>
      <c r="G386" s="7">
        <f t="shared" si="1481"/>
        <v>10</v>
      </c>
      <c r="H386" s="7">
        <f t="shared" si="1481"/>
        <v>20</v>
      </c>
      <c r="I386" s="7">
        <f t="shared" si="1481"/>
        <v>10</v>
      </c>
      <c r="J386" s="7">
        <f t="shared" si="1481"/>
        <v>0</v>
      </c>
      <c r="K386" s="33">
        <f t="shared" ref="K386:L386" si="1482">IF(K782="","－",K782)</f>
        <v>28.406962481962481</v>
      </c>
      <c r="L386" s="33">
        <f t="shared" si="1482"/>
        <v>48.977521520624968</v>
      </c>
      <c r="M386" s="23">
        <f t="shared" si="1474"/>
        <v>37</v>
      </c>
      <c r="N386" s="7">
        <f t="shared" ref="N386:S386" si="1483">IF($M386=0,0,N782/$M386*100)</f>
        <v>78.378378378378372</v>
      </c>
      <c r="O386" s="7">
        <f t="shared" si="1483"/>
        <v>5.4054054054054053</v>
      </c>
      <c r="P386" s="7">
        <f t="shared" si="1483"/>
        <v>10.810810810810811</v>
      </c>
      <c r="Q386" s="7">
        <f t="shared" si="1483"/>
        <v>0</v>
      </c>
      <c r="R386" s="7">
        <f t="shared" si="1483"/>
        <v>2.7027027027027026</v>
      </c>
      <c r="S386" s="7">
        <f t="shared" si="1483"/>
        <v>2.7027027027027026</v>
      </c>
      <c r="T386" s="33">
        <f t="shared" ref="T386:U386" si="1484">IF(T782="","－",T782)</f>
        <v>10.733024691358025</v>
      </c>
      <c r="U386" s="33">
        <f t="shared" si="1484"/>
        <v>55.198412698412703</v>
      </c>
    </row>
    <row r="387" spans="1:21" ht="15" customHeight="1" x14ac:dyDescent="0.2">
      <c r="A387" s="16"/>
      <c r="B387" s="25"/>
      <c r="C387" s="18" t="s">
        <v>48</v>
      </c>
      <c r="D387" s="23">
        <f t="shared" si="1471"/>
        <v>233</v>
      </c>
      <c r="E387" s="7">
        <f t="shared" ref="E387:J387" si="1485">IF($D387=0,0,E783/$D387*100)</f>
        <v>55.36480686695279</v>
      </c>
      <c r="F387" s="7">
        <f t="shared" si="1485"/>
        <v>20.171673819742487</v>
      </c>
      <c r="G387" s="7">
        <f t="shared" si="1485"/>
        <v>9.8712446351931327</v>
      </c>
      <c r="H387" s="7">
        <f t="shared" si="1485"/>
        <v>10.300429184549357</v>
      </c>
      <c r="I387" s="7">
        <f t="shared" si="1485"/>
        <v>3.0042918454935621</v>
      </c>
      <c r="J387" s="7">
        <f t="shared" si="1485"/>
        <v>1.2875536480686696</v>
      </c>
      <c r="K387" s="33">
        <f t="shared" ref="K387:L387" si="1486">IF(K783="","－",K783)</f>
        <v>15.695472270011241</v>
      </c>
      <c r="L387" s="33">
        <f t="shared" si="1486"/>
        <v>35.742164575273122</v>
      </c>
      <c r="M387" s="23">
        <f t="shared" si="1474"/>
        <v>176</v>
      </c>
      <c r="N387" s="7">
        <f t="shared" ref="N387:S387" si="1487">IF($M387=0,0,N783/$M387*100)</f>
        <v>78.409090909090907</v>
      </c>
      <c r="O387" s="7">
        <f t="shared" si="1487"/>
        <v>4.5454545454545459</v>
      </c>
      <c r="P387" s="7">
        <f t="shared" si="1487"/>
        <v>3.4090909090909087</v>
      </c>
      <c r="Q387" s="7">
        <f t="shared" si="1487"/>
        <v>2.2727272727272729</v>
      </c>
      <c r="R387" s="7">
        <f t="shared" si="1487"/>
        <v>10.227272727272728</v>
      </c>
      <c r="S387" s="7">
        <f t="shared" si="1487"/>
        <v>1.1363636363636365</v>
      </c>
      <c r="T387" s="33">
        <f t="shared" ref="T387:U387" si="1488">IF(T783="","－",T783)</f>
        <v>15.465243568691843</v>
      </c>
      <c r="U387" s="33">
        <f t="shared" si="1488"/>
        <v>74.74867724867724</v>
      </c>
    </row>
    <row r="388" spans="1:21" ht="15" customHeight="1" x14ac:dyDescent="0.2">
      <c r="A388" s="18"/>
      <c r="B388" s="26"/>
      <c r="C388" s="19" t="s">
        <v>34</v>
      </c>
      <c r="D388" s="24">
        <f t="shared" si="1471"/>
        <v>31</v>
      </c>
      <c r="E388" s="5">
        <f t="shared" ref="E388:J388" si="1489">IF($D388=0,0,E784/$D388*100)</f>
        <v>58.064516129032263</v>
      </c>
      <c r="F388" s="5">
        <f t="shared" si="1489"/>
        <v>12.903225806451612</v>
      </c>
      <c r="G388" s="5">
        <f t="shared" si="1489"/>
        <v>9.67741935483871</v>
      </c>
      <c r="H388" s="5">
        <f t="shared" si="1489"/>
        <v>9.67741935483871</v>
      </c>
      <c r="I388" s="5">
        <f t="shared" si="1489"/>
        <v>6.4516129032258061</v>
      </c>
      <c r="J388" s="5">
        <f t="shared" si="1489"/>
        <v>3.225806451612903</v>
      </c>
      <c r="K388" s="34">
        <f t="shared" ref="K388:L388" si="1490">IF(K784="","－",K784)</f>
        <v>18.343434343434343</v>
      </c>
      <c r="L388" s="34">
        <f t="shared" si="1490"/>
        <v>45.858585858585855</v>
      </c>
      <c r="M388" s="24">
        <f t="shared" si="1474"/>
        <v>19</v>
      </c>
      <c r="N388" s="5">
        <f t="shared" ref="N388:S388" si="1491">IF($M388=0,0,N784/$M388*100)</f>
        <v>89.473684210526315</v>
      </c>
      <c r="O388" s="5">
        <f t="shared" si="1491"/>
        <v>0</v>
      </c>
      <c r="P388" s="5">
        <f t="shared" si="1491"/>
        <v>0</v>
      </c>
      <c r="Q388" s="5">
        <f t="shared" si="1491"/>
        <v>0</v>
      </c>
      <c r="R388" s="5">
        <f t="shared" si="1491"/>
        <v>5.2631578947368416</v>
      </c>
      <c r="S388" s="5">
        <f t="shared" si="1491"/>
        <v>5.2631578947368416</v>
      </c>
      <c r="T388" s="34">
        <f t="shared" ref="T388:U388" si="1492">IF(T784="","－",T784)</f>
        <v>5.5555555555555554</v>
      </c>
      <c r="U388" s="34">
        <f t="shared" si="1492"/>
        <v>100</v>
      </c>
    </row>
    <row r="389" spans="1:21" ht="15" customHeight="1" x14ac:dyDescent="0.2">
      <c r="A389" s="16"/>
      <c r="B389" s="105" t="s">
        <v>38</v>
      </c>
      <c r="C389" s="12" t="s">
        <v>24</v>
      </c>
      <c r="D389" s="22">
        <f t="shared" ref="D389:E389" si="1493">D785</f>
        <v>697</v>
      </c>
      <c r="E389" s="4">
        <f t="shared" si="1493"/>
        <v>284</v>
      </c>
      <c r="F389" s="4">
        <f>F785</f>
        <v>129</v>
      </c>
      <c r="G389" s="4">
        <f t="shared" ref="G389:I389" si="1494">G785</f>
        <v>76</v>
      </c>
      <c r="H389" s="4">
        <f t="shared" si="1494"/>
        <v>100</v>
      </c>
      <c r="I389" s="4">
        <f t="shared" si="1494"/>
        <v>100</v>
      </c>
      <c r="J389" s="4">
        <f>J785</f>
        <v>8</v>
      </c>
      <c r="K389" s="32">
        <f>IF(K785="","－",K785)</f>
        <v>30.685736174757462</v>
      </c>
      <c r="L389" s="32">
        <f>IF(L785="","－",L785)</f>
        <v>52.203635121994793</v>
      </c>
      <c r="M389" s="22">
        <f t="shared" ref="M389:R389" si="1495">M785</f>
        <v>379</v>
      </c>
      <c r="N389" s="4">
        <f t="shared" si="1495"/>
        <v>302</v>
      </c>
      <c r="O389" s="4">
        <f t="shared" si="1495"/>
        <v>13</v>
      </c>
      <c r="P389" s="4">
        <f t="shared" si="1495"/>
        <v>17</v>
      </c>
      <c r="Q389" s="4">
        <f t="shared" si="1495"/>
        <v>2</v>
      </c>
      <c r="R389" s="4">
        <f t="shared" si="1495"/>
        <v>42</v>
      </c>
      <c r="S389" s="4">
        <f>S785</f>
        <v>3</v>
      </c>
      <c r="T389" s="32">
        <f>IF(T785="","－",T785)</f>
        <v>14.936173460109631</v>
      </c>
      <c r="U389" s="32">
        <f>IF(U785="","－",U785)</f>
        <v>75.891908391908387</v>
      </c>
    </row>
    <row r="390" spans="1:21" ht="15" customHeight="1" x14ac:dyDescent="0.2">
      <c r="A390" s="16"/>
      <c r="B390" s="106"/>
      <c r="C390" s="15"/>
      <c r="D390" s="14">
        <f>IF(SUM(E390:J390)&gt;100,"－",SUM(E390:J390))</f>
        <v>99.999999999999986</v>
      </c>
      <c r="E390" s="13">
        <f t="shared" ref="E390:J390" si="1496">E785/$D389*100</f>
        <v>40.746054519368727</v>
      </c>
      <c r="F390" s="13">
        <f t="shared" si="1496"/>
        <v>18.507890961262554</v>
      </c>
      <c r="G390" s="13">
        <f t="shared" si="1496"/>
        <v>10.9038737446198</v>
      </c>
      <c r="H390" s="13">
        <f t="shared" si="1496"/>
        <v>14.347202295552366</v>
      </c>
      <c r="I390" s="13">
        <f t="shared" si="1496"/>
        <v>14.347202295552366</v>
      </c>
      <c r="J390" s="13">
        <f t="shared" si="1496"/>
        <v>1.1477761836441895</v>
      </c>
      <c r="K390" s="14" t="s">
        <v>142</v>
      </c>
      <c r="L390" s="14" t="s">
        <v>142</v>
      </c>
      <c r="M390" s="14">
        <f>IF(SUM(N390:S390)&gt;100,"－",SUM(N390:S390))</f>
        <v>100</v>
      </c>
      <c r="N390" s="13">
        <f t="shared" ref="N390:S390" si="1497">N785/$M389*100</f>
        <v>79.683377308707122</v>
      </c>
      <c r="O390" s="13">
        <f t="shared" si="1497"/>
        <v>3.4300791556728232</v>
      </c>
      <c r="P390" s="13">
        <f t="shared" si="1497"/>
        <v>4.4854881266490763</v>
      </c>
      <c r="Q390" s="13">
        <f t="shared" si="1497"/>
        <v>0.52770448548812665</v>
      </c>
      <c r="R390" s="13">
        <f t="shared" si="1497"/>
        <v>11.081794195250659</v>
      </c>
      <c r="S390" s="13">
        <f t="shared" si="1497"/>
        <v>0.79155672823219003</v>
      </c>
      <c r="T390" s="14" t="s">
        <v>142</v>
      </c>
      <c r="U390" s="14" t="s">
        <v>142</v>
      </c>
    </row>
    <row r="391" spans="1:21" ht="15" customHeight="1" x14ac:dyDescent="0.2">
      <c r="A391" s="16"/>
      <c r="B391" s="106"/>
      <c r="C391" s="18" t="s">
        <v>52</v>
      </c>
      <c r="D391" s="23">
        <f>D787</f>
        <v>177</v>
      </c>
      <c r="E391" s="7">
        <f t="shared" ref="E391:J391" si="1498">IF($D391=0,0,E787/$D391*100)</f>
        <v>42.93785310734463</v>
      </c>
      <c r="F391" s="7">
        <f t="shared" si="1498"/>
        <v>13.559322033898304</v>
      </c>
      <c r="G391" s="7">
        <f t="shared" si="1498"/>
        <v>8.4745762711864394</v>
      </c>
      <c r="H391" s="7">
        <f t="shared" si="1498"/>
        <v>10.734463276836157</v>
      </c>
      <c r="I391" s="7">
        <f t="shared" si="1498"/>
        <v>22.598870056497177</v>
      </c>
      <c r="J391" s="7">
        <f t="shared" si="1498"/>
        <v>1.6949152542372881</v>
      </c>
      <c r="K391" s="33">
        <f t="shared" ref="K391:L391" si="1499">IF(K787="","－",K787)</f>
        <v>35.269693970031305</v>
      </c>
      <c r="L391" s="33">
        <f t="shared" si="1499"/>
        <v>62.621701538627008</v>
      </c>
      <c r="M391" s="23">
        <f>M787</f>
        <v>77</v>
      </c>
      <c r="N391" s="7">
        <f t="shared" ref="N391:S391" si="1500">IF($M391=0,0,N787/$M391*100)</f>
        <v>84.415584415584405</v>
      </c>
      <c r="O391" s="7">
        <f t="shared" si="1500"/>
        <v>2.5974025974025974</v>
      </c>
      <c r="P391" s="7">
        <f t="shared" si="1500"/>
        <v>5.1948051948051948</v>
      </c>
      <c r="Q391" s="7">
        <f t="shared" si="1500"/>
        <v>0</v>
      </c>
      <c r="R391" s="7">
        <f t="shared" si="1500"/>
        <v>6.4935064935064926</v>
      </c>
      <c r="S391" s="7">
        <f t="shared" si="1500"/>
        <v>1.2987012987012987</v>
      </c>
      <c r="T391" s="33">
        <f t="shared" ref="T391:U391" si="1501">IF(T787="","－",T787)</f>
        <v>9.7274436090225578</v>
      </c>
      <c r="U391" s="33">
        <f t="shared" si="1501"/>
        <v>67.20779220779221</v>
      </c>
    </row>
    <row r="392" spans="1:21" ht="15" customHeight="1" x14ac:dyDescent="0.2">
      <c r="A392" s="16"/>
      <c r="B392" s="106"/>
      <c r="C392" s="18" t="s">
        <v>204</v>
      </c>
      <c r="D392" s="23">
        <f t="shared" ref="D392:D396" si="1502">D788</f>
        <v>97</v>
      </c>
      <c r="E392" s="7">
        <f t="shared" ref="E392:J392" si="1503">IF($D392=0,0,E788/$D392*100)</f>
        <v>39.175257731958766</v>
      </c>
      <c r="F392" s="7">
        <f t="shared" si="1503"/>
        <v>21.649484536082475</v>
      </c>
      <c r="G392" s="7">
        <f t="shared" si="1503"/>
        <v>11.340206185567011</v>
      </c>
      <c r="H392" s="7">
        <f t="shared" si="1503"/>
        <v>11.340206185567011</v>
      </c>
      <c r="I392" s="7">
        <f t="shared" si="1503"/>
        <v>15.463917525773196</v>
      </c>
      <c r="J392" s="7">
        <f t="shared" si="1503"/>
        <v>1.0309278350515463</v>
      </c>
      <c r="K392" s="33">
        <f t="shared" ref="K392:L392" si="1504">IF(K788="","－",K788)</f>
        <v>30.533041367745316</v>
      </c>
      <c r="L392" s="33">
        <f t="shared" si="1504"/>
        <v>50.5374477810957</v>
      </c>
      <c r="M392" s="23">
        <f t="shared" ref="M392:M396" si="1505">M788</f>
        <v>41</v>
      </c>
      <c r="N392" s="7">
        <f t="shared" ref="N392:S392" si="1506">IF($M392=0,0,N788/$M392*100)</f>
        <v>87.804878048780495</v>
      </c>
      <c r="O392" s="7">
        <f t="shared" si="1506"/>
        <v>0</v>
      </c>
      <c r="P392" s="7">
        <f t="shared" si="1506"/>
        <v>4.8780487804878048</v>
      </c>
      <c r="Q392" s="7">
        <f t="shared" si="1506"/>
        <v>0</v>
      </c>
      <c r="R392" s="7">
        <f t="shared" si="1506"/>
        <v>7.3170731707317067</v>
      </c>
      <c r="S392" s="7">
        <f t="shared" si="1506"/>
        <v>0</v>
      </c>
      <c r="T392" s="33">
        <f t="shared" ref="T392:U392" si="1507">IF(T788="","－",T788)</f>
        <v>10</v>
      </c>
      <c r="U392" s="33">
        <f t="shared" si="1507"/>
        <v>82</v>
      </c>
    </row>
    <row r="393" spans="1:21" ht="15" customHeight="1" x14ac:dyDescent="0.2">
      <c r="A393" s="16"/>
      <c r="B393" s="106"/>
      <c r="C393" s="18" t="s">
        <v>56</v>
      </c>
      <c r="D393" s="23">
        <f t="shared" si="1502"/>
        <v>80</v>
      </c>
      <c r="E393" s="7">
        <f t="shared" ref="E393:J393" si="1508">IF($D393=0,0,E789/$D393*100)</f>
        <v>27.500000000000004</v>
      </c>
      <c r="F393" s="7">
        <f t="shared" si="1508"/>
        <v>17.5</v>
      </c>
      <c r="G393" s="7">
        <f t="shared" si="1508"/>
        <v>17.5</v>
      </c>
      <c r="H393" s="7">
        <f t="shared" si="1508"/>
        <v>21.25</v>
      </c>
      <c r="I393" s="7">
        <f t="shared" si="1508"/>
        <v>16.25</v>
      </c>
      <c r="J393" s="7">
        <f t="shared" si="1508"/>
        <v>0</v>
      </c>
      <c r="K393" s="33">
        <f t="shared" ref="K393:L393" si="1509">IF(K789="","－",K789)</f>
        <v>39.330641580641569</v>
      </c>
      <c r="L393" s="33">
        <f t="shared" si="1509"/>
        <v>54.249160800884923</v>
      </c>
      <c r="M393" s="23">
        <f t="shared" si="1505"/>
        <v>47</v>
      </c>
      <c r="N393" s="7">
        <f t="shared" ref="N393:S393" si="1510">IF($M393=0,0,N789/$M393*100)</f>
        <v>72.340425531914903</v>
      </c>
      <c r="O393" s="7">
        <f t="shared" si="1510"/>
        <v>2.1276595744680851</v>
      </c>
      <c r="P393" s="7">
        <f t="shared" si="1510"/>
        <v>6.3829787234042552</v>
      </c>
      <c r="Q393" s="7">
        <f t="shared" si="1510"/>
        <v>0</v>
      </c>
      <c r="R393" s="7">
        <f t="shared" si="1510"/>
        <v>19.148936170212767</v>
      </c>
      <c r="S393" s="7">
        <f t="shared" si="1510"/>
        <v>0</v>
      </c>
      <c r="T393" s="33">
        <f t="shared" ref="T393:U393" si="1511">IF(T789="","－",T789)</f>
        <v>23.120567375886523</v>
      </c>
      <c r="U393" s="33">
        <f t="shared" si="1511"/>
        <v>83.589743589743577</v>
      </c>
    </row>
    <row r="394" spans="1:21" ht="15" customHeight="1" x14ac:dyDescent="0.2">
      <c r="A394" s="16"/>
      <c r="B394" s="25"/>
      <c r="C394" s="18" t="s">
        <v>57</v>
      </c>
      <c r="D394" s="23">
        <f t="shared" si="1502"/>
        <v>97</v>
      </c>
      <c r="E394" s="7">
        <f t="shared" ref="E394:J394" si="1512">IF($D394=0,0,E790/$D394*100)</f>
        <v>35.051546391752574</v>
      </c>
      <c r="F394" s="7">
        <f t="shared" si="1512"/>
        <v>22.680412371134022</v>
      </c>
      <c r="G394" s="7">
        <f t="shared" si="1512"/>
        <v>13.402061855670103</v>
      </c>
      <c r="H394" s="7">
        <f t="shared" si="1512"/>
        <v>14.432989690721648</v>
      </c>
      <c r="I394" s="7">
        <f t="shared" si="1512"/>
        <v>14.432989690721648</v>
      </c>
      <c r="J394" s="7">
        <f t="shared" si="1512"/>
        <v>0</v>
      </c>
      <c r="K394" s="33">
        <f t="shared" ref="K394:L394" si="1513">IF(K790="","－",K790)</f>
        <v>32.908352574657513</v>
      </c>
      <c r="L394" s="33">
        <f t="shared" si="1513"/>
        <v>50.668415868917123</v>
      </c>
      <c r="M394" s="23">
        <f t="shared" si="1505"/>
        <v>66</v>
      </c>
      <c r="N394" s="7">
        <f t="shared" ref="N394:S394" si="1514">IF($M394=0,0,N790/$M394*100)</f>
        <v>75.757575757575751</v>
      </c>
      <c r="O394" s="7">
        <f t="shared" si="1514"/>
        <v>6.0606060606060606</v>
      </c>
      <c r="P394" s="7">
        <f t="shared" si="1514"/>
        <v>6.0606060606060606</v>
      </c>
      <c r="Q394" s="7">
        <f t="shared" si="1514"/>
        <v>1.5151515151515151</v>
      </c>
      <c r="R394" s="7">
        <f t="shared" si="1514"/>
        <v>9.0909090909090917</v>
      </c>
      <c r="S394" s="7">
        <f t="shared" si="1514"/>
        <v>1.5151515151515151</v>
      </c>
      <c r="T394" s="33">
        <f t="shared" ref="T394:U394" si="1515">IF(T790="","－",T790)</f>
        <v>15.564102564102564</v>
      </c>
      <c r="U394" s="33">
        <f t="shared" si="1515"/>
        <v>67.444444444444443</v>
      </c>
    </row>
    <row r="395" spans="1:21" ht="15" customHeight="1" x14ac:dyDescent="0.2">
      <c r="A395" s="16"/>
      <c r="B395" s="25"/>
      <c r="C395" s="18" t="s">
        <v>48</v>
      </c>
      <c r="D395" s="23">
        <f t="shared" si="1502"/>
        <v>199</v>
      </c>
      <c r="E395" s="7">
        <f t="shared" ref="E395:J395" si="1516">IF($D395=0,0,E791/$D395*100)</f>
        <v>47.738693467336688</v>
      </c>
      <c r="F395" s="7">
        <f t="shared" si="1516"/>
        <v>22.613065326633166</v>
      </c>
      <c r="G395" s="7">
        <f t="shared" si="1516"/>
        <v>7.5376884422110546</v>
      </c>
      <c r="H395" s="7">
        <f t="shared" si="1516"/>
        <v>13.5678391959799</v>
      </c>
      <c r="I395" s="7">
        <f t="shared" si="1516"/>
        <v>7.0351758793969852</v>
      </c>
      <c r="J395" s="7">
        <f t="shared" si="1516"/>
        <v>1.5075376884422109</v>
      </c>
      <c r="K395" s="33">
        <f t="shared" ref="K395:L395" si="1517">IF(K791="","－",K791)</f>
        <v>22.057382862555382</v>
      </c>
      <c r="L395" s="33">
        <f t="shared" si="1517"/>
        <v>42.804426149117376</v>
      </c>
      <c r="M395" s="23">
        <f t="shared" si="1505"/>
        <v>127</v>
      </c>
      <c r="N395" s="7">
        <f t="shared" ref="N395:S395" si="1518">IF($M395=0,0,N791/$M395*100)</f>
        <v>77.952755905511808</v>
      </c>
      <c r="O395" s="7">
        <f t="shared" si="1518"/>
        <v>4.7244094488188972</v>
      </c>
      <c r="P395" s="7">
        <f t="shared" si="1518"/>
        <v>3.1496062992125982</v>
      </c>
      <c r="Q395" s="7">
        <f t="shared" si="1518"/>
        <v>0.78740157480314954</v>
      </c>
      <c r="R395" s="7">
        <f t="shared" si="1518"/>
        <v>12.598425196850393</v>
      </c>
      <c r="S395" s="7">
        <f t="shared" si="1518"/>
        <v>0.78740157480314954</v>
      </c>
      <c r="T395" s="33">
        <f t="shared" ref="T395:U395" si="1519">IF(T791="","－",T791)</f>
        <v>16.415731534779152</v>
      </c>
      <c r="U395" s="33">
        <f t="shared" si="1519"/>
        <v>76.60674716230271</v>
      </c>
    </row>
    <row r="396" spans="1:21" ht="15" customHeight="1" x14ac:dyDescent="0.2">
      <c r="A396" s="17"/>
      <c r="B396" s="26"/>
      <c r="C396" s="19" t="s">
        <v>34</v>
      </c>
      <c r="D396" s="24">
        <f t="shared" si="1502"/>
        <v>47</v>
      </c>
      <c r="E396" s="5">
        <f t="shared" ref="E396:J396" si="1520">IF($D396=0,0,E792/$D396*100)</f>
        <v>40.425531914893611</v>
      </c>
      <c r="F396" s="5">
        <f t="shared" si="1520"/>
        <v>6.3829787234042552</v>
      </c>
      <c r="G396" s="5">
        <f t="shared" si="1520"/>
        <v>17.021276595744681</v>
      </c>
      <c r="H396" s="5">
        <f t="shared" si="1520"/>
        <v>25.531914893617021</v>
      </c>
      <c r="I396" s="5">
        <f t="shared" si="1520"/>
        <v>8.5106382978723403</v>
      </c>
      <c r="J396" s="5">
        <f t="shared" si="1520"/>
        <v>2.1276595744680851</v>
      </c>
      <c r="K396" s="34">
        <f t="shared" ref="K396:L396" si="1521">IF(K792="","－",K792)</f>
        <v>30.707933370976843</v>
      </c>
      <c r="L396" s="34">
        <f t="shared" si="1521"/>
        <v>52.317219817219808</v>
      </c>
      <c r="M396" s="24">
        <f t="shared" si="1505"/>
        <v>21</v>
      </c>
      <c r="N396" s="5">
        <f t="shared" ref="N396:S396" si="1522">IF($M396=0,0,N792/$M396*100)</f>
        <v>85.714285714285708</v>
      </c>
      <c r="O396" s="5">
        <f t="shared" si="1522"/>
        <v>0</v>
      </c>
      <c r="P396" s="5">
        <f t="shared" si="1522"/>
        <v>0</v>
      </c>
      <c r="Q396" s="5">
        <f t="shared" si="1522"/>
        <v>0</v>
      </c>
      <c r="R396" s="5">
        <f t="shared" si="1522"/>
        <v>14.285714285714285</v>
      </c>
      <c r="S396" s="5">
        <f t="shared" si="1522"/>
        <v>0</v>
      </c>
      <c r="T396" s="34">
        <f t="shared" ref="T396:U396" si="1523">IF(T792="","－",T792)</f>
        <v>14.285714285714286</v>
      </c>
      <c r="U396" s="34">
        <f t="shared" si="1523"/>
        <v>100</v>
      </c>
    </row>
    <row r="400" spans="1:21" ht="15" customHeight="1" x14ac:dyDescent="0.2">
      <c r="A400" s="11" t="s">
        <v>135</v>
      </c>
      <c r="B400" s="21" t="s">
        <v>23</v>
      </c>
      <c r="C400" s="12" t="s">
        <v>24</v>
      </c>
      <c r="D400" s="8">
        <v>825</v>
      </c>
      <c r="E400" s="8">
        <v>218</v>
      </c>
      <c r="F400" s="8">
        <v>286</v>
      </c>
      <c r="G400" s="8">
        <v>110</v>
      </c>
      <c r="H400" s="8">
        <v>98</v>
      </c>
      <c r="I400" s="8">
        <v>104</v>
      </c>
      <c r="J400" s="8">
        <v>9</v>
      </c>
      <c r="K400" s="8">
        <v>30.621679096662728</v>
      </c>
      <c r="L400" s="8">
        <v>41.784766125212016</v>
      </c>
      <c r="M400" s="8">
        <v>614</v>
      </c>
      <c r="N400" s="8">
        <v>383</v>
      </c>
      <c r="O400" s="8">
        <v>45</v>
      </c>
      <c r="P400" s="8">
        <v>55</v>
      </c>
      <c r="Q400" s="8">
        <v>42</v>
      </c>
      <c r="R400" s="8">
        <v>76</v>
      </c>
      <c r="S400" s="8">
        <v>13</v>
      </c>
      <c r="T400" s="8">
        <v>25.651470515598284</v>
      </c>
      <c r="U400" s="8">
        <v>70.718044861809958</v>
      </c>
    </row>
    <row r="401" spans="1:21" ht="15" customHeight="1" x14ac:dyDescent="0.2">
      <c r="A401" s="104" t="s">
        <v>136</v>
      </c>
      <c r="B401" s="29" t="s">
        <v>26</v>
      </c>
      <c r="C401" s="15"/>
      <c r="D401" s="8"/>
      <c r="E401" s="8"/>
      <c r="F401" s="8"/>
      <c r="G401" s="8"/>
      <c r="H401" s="8"/>
      <c r="I401" s="8"/>
      <c r="J401" s="8"/>
      <c r="K401" s="8"/>
      <c r="L401" s="8"/>
      <c r="M401" s="8"/>
      <c r="N401" s="8"/>
      <c r="O401" s="8"/>
      <c r="P401" s="8"/>
      <c r="Q401" s="8"/>
      <c r="R401" s="8"/>
      <c r="S401" s="8"/>
      <c r="T401" s="8"/>
      <c r="U401" s="8"/>
    </row>
    <row r="402" spans="1:21" ht="15" customHeight="1" x14ac:dyDescent="0.2">
      <c r="A402" s="104"/>
      <c r="B402" s="29" t="s">
        <v>27</v>
      </c>
      <c r="C402" s="18" t="s">
        <v>138</v>
      </c>
      <c r="D402" s="8">
        <v>411</v>
      </c>
      <c r="E402" s="8">
        <v>97</v>
      </c>
      <c r="F402" s="8">
        <v>175</v>
      </c>
      <c r="G402" s="8">
        <v>58</v>
      </c>
      <c r="H402" s="8">
        <v>35</v>
      </c>
      <c r="I402" s="8">
        <v>41</v>
      </c>
      <c r="J402" s="8">
        <v>5</v>
      </c>
      <c r="K402" s="8">
        <v>27.711118374618604</v>
      </c>
      <c r="L402" s="8">
        <v>36.410077864385613</v>
      </c>
      <c r="M402" s="8">
        <v>320</v>
      </c>
      <c r="N402" s="8">
        <v>171</v>
      </c>
      <c r="O402" s="8">
        <v>21</v>
      </c>
      <c r="P402" s="8">
        <v>35</v>
      </c>
      <c r="Q402" s="8">
        <v>32</v>
      </c>
      <c r="R402" s="8">
        <v>59</v>
      </c>
      <c r="S402" s="8">
        <v>2</v>
      </c>
      <c r="T402" s="8">
        <v>34.997193694806235</v>
      </c>
      <c r="U402" s="8">
        <v>75.708214931621654</v>
      </c>
    </row>
    <row r="403" spans="1:21" ht="15" customHeight="1" x14ac:dyDescent="0.2">
      <c r="A403" s="28"/>
      <c r="B403" s="29" t="s">
        <v>29</v>
      </c>
      <c r="C403" s="18" t="s">
        <v>139</v>
      </c>
      <c r="D403" s="8">
        <v>44</v>
      </c>
      <c r="E403" s="8">
        <v>12</v>
      </c>
      <c r="F403" s="8">
        <v>19</v>
      </c>
      <c r="G403" s="8">
        <v>6</v>
      </c>
      <c r="H403" s="8">
        <v>3</v>
      </c>
      <c r="I403" s="8">
        <v>4</v>
      </c>
      <c r="J403" s="8">
        <v>0</v>
      </c>
      <c r="K403" s="8">
        <v>26.405895241122508</v>
      </c>
      <c r="L403" s="8">
        <v>36.30810595654345</v>
      </c>
      <c r="M403" s="8">
        <v>37</v>
      </c>
      <c r="N403" s="8">
        <v>25</v>
      </c>
      <c r="O403" s="8">
        <v>2</v>
      </c>
      <c r="P403" s="8">
        <v>2</v>
      </c>
      <c r="Q403" s="8">
        <v>1</v>
      </c>
      <c r="R403" s="8">
        <v>3</v>
      </c>
      <c r="S403" s="8">
        <v>4</v>
      </c>
      <c r="T403" s="8">
        <v>16.666666666666668</v>
      </c>
      <c r="U403" s="8">
        <v>68.75</v>
      </c>
    </row>
    <row r="404" spans="1:21" ht="15" customHeight="1" x14ac:dyDescent="0.2">
      <c r="A404" s="16"/>
      <c r="B404" s="29"/>
      <c r="C404" s="18" t="s">
        <v>140</v>
      </c>
      <c r="D404" s="8">
        <v>101</v>
      </c>
      <c r="E404" s="8">
        <v>25</v>
      </c>
      <c r="F404" s="8">
        <v>31</v>
      </c>
      <c r="G404" s="8">
        <v>11</v>
      </c>
      <c r="H404" s="8">
        <v>18</v>
      </c>
      <c r="I404" s="8">
        <v>15</v>
      </c>
      <c r="J404" s="8">
        <v>1</v>
      </c>
      <c r="K404" s="8">
        <v>34.530440198203358</v>
      </c>
      <c r="L404" s="8">
        <v>46.040586930937806</v>
      </c>
      <c r="M404" s="8">
        <v>68</v>
      </c>
      <c r="N404" s="8">
        <v>40</v>
      </c>
      <c r="O404" s="8">
        <v>8</v>
      </c>
      <c r="P404" s="8">
        <v>6</v>
      </c>
      <c r="Q404" s="8">
        <v>5</v>
      </c>
      <c r="R404" s="8">
        <v>8</v>
      </c>
      <c r="S404" s="8">
        <v>1</v>
      </c>
      <c r="T404" s="8">
        <v>26.826258318795634</v>
      </c>
      <c r="U404" s="8">
        <v>66.568863235529903</v>
      </c>
    </row>
    <row r="405" spans="1:21" ht="15" customHeight="1" x14ac:dyDescent="0.2">
      <c r="A405" s="16"/>
      <c r="B405" s="27"/>
      <c r="C405" s="19" t="s">
        <v>141</v>
      </c>
      <c r="D405" s="8">
        <v>269</v>
      </c>
      <c r="E405" s="8">
        <v>84</v>
      </c>
      <c r="F405" s="8">
        <v>61</v>
      </c>
      <c r="G405" s="8">
        <v>35</v>
      </c>
      <c r="H405" s="8">
        <v>42</v>
      </c>
      <c r="I405" s="8">
        <v>44</v>
      </c>
      <c r="J405" s="8">
        <v>3</v>
      </c>
      <c r="K405" s="8">
        <v>34.292002527638743</v>
      </c>
      <c r="L405" s="8">
        <v>50.119080617318161</v>
      </c>
      <c r="M405" s="8">
        <v>189</v>
      </c>
      <c r="N405" s="8">
        <v>147</v>
      </c>
      <c r="O405" s="8">
        <v>14</v>
      </c>
      <c r="P405" s="8">
        <v>12</v>
      </c>
      <c r="Q405" s="8">
        <v>4</v>
      </c>
      <c r="R405" s="8">
        <v>6</v>
      </c>
      <c r="S405" s="8">
        <v>6</v>
      </c>
      <c r="T405" s="8">
        <v>10.601458347359989</v>
      </c>
      <c r="U405" s="8">
        <v>53.890746599079939</v>
      </c>
    </row>
    <row r="406" spans="1:21" ht="15" customHeight="1" x14ac:dyDescent="0.2">
      <c r="A406" s="16"/>
      <c r="B406" s="21" t="s">
        <v>35</v>
      </c>
      <c r="C406" s="12" t="s">
        <v>24</v>
      </c>
      <c r="D406" s="8">
        <v>529</v>
      </c>
      <c r="E406" s="8">
        <v>286</v>
      </c>
      <c r="F406" s="8">
        <v>93</v>
      </c>
      <c r="G406" s="8">
        <v>46</v>
      </c>
      <c r="H406" s="8">
        <v>61</v>
      </c>
      <c r="I406" s="8">
        <v>34</v>
      </c>
      <c r="J406" s="8">
        <v>9</v>
      </c>
      <c r="K406" s="8">
        <v>19.415272730475753</v>
      </c>
      <c r="L406" s="8">
        <v>43.145050512168346</v>
      </c>
      <c r="M406" s="8">
        <v>363</v>
      </c>
      <c r="N406" s="8">
        <v>294</v>
      </c>
      <c r="O406" s="8">
        <v>13</v>
      </c>
      <c r="P406" s="8">
        <v>14</v>
      </c>
      <c r="Q406" s="8">
        <v>5</v>
      </c>
      <c r="R406" s="8">
        <v>27</v>
      </c>
      <c r="S406" s="8">
        <v>10</v>
      </c>
      <c r="T406" s="8">
        <v>12.047641530644363</v>
      </c>
      <c r="U406" s="8">
        <v>72.081651869787464</v>
      </c>
    </row>
    <row r="407" spans="1:21" ht="15" customHeight="1" x14ac:dyDescent="0.2">
      <c r="A407" s="16"/>
      <c r="B407" s="29" t="s">
        <v>36</v>
      </c>
      <c r="C407" s="15"/>
      <c r="D407" s="8"/>
      <c r="E407" s="8"/>
      <c r="F407" s="8"/>
      <c r="G407" s="8"/>
      <c r="H407" s="8"/>
      <c r="I407" s="8"/>
      <c r="J407" s="8"/>
      <c r="K407" s="8"/>
      <c r="L407" s="8"/>
      <c r="M407" s="8"/>
      <c r="N407" s="8"/>
      <c r="O407" s="8"/>
      <c r="P407" s="8"/>
      <c r="Q407" s="8"/>
      <c r="R407" s="8"/>
      <c r="S407" s="8"/>
      <c r="T407" s="8"/>
      <c r="U407" s="8"/>
    </row>
    <row r="408" spans="1:21" ht="15" customHeight="1" x14ac:dyDescent="0.2">
      <c r="A408" s="16"/>
      <c r="B408" s="29" t="s">
        <v>37</v>
      </c>
      <c r="C408" s="18" t="s">
        <v>138</v>
      </c>
      <c r="D408" s="8">
        <v>55</v>
      </c>
      <c r="E408" s="8">
        <v>21</v>
      </c>
      <c r="F408" s="8">
        <v>11</v>
      </c>
      <c r="G408" s="8">
        <v>5</v>
      </c>
      <c r="H408" s="8">
        <v>8</v>
      </c>
      <c r="I408" s="8">
        <v>8</v>
      </c>
      <c r="J408" s="8">
        <v>2</v>
      </c>
      <c r="K408" s="8">
        <v>32.373533175419965</v>
      </c>
      <c r="L408" s="8">
        <v>53.618664321789318</v>
      </c>
      <c r="M408" s="8">
        <v>33</v>
      </c>
      <c r="N408" s="8">
        <v>27</v>
      </c>
      <c r="O408" s="8">
        <v>1</v>
      </c>
      <c r="P408" s="8">
        <v>1</v>
      </c>
      <c r="Q408" s="8">
        <v>0</v>
      </c>
      <c r="R408" s="8">
        <v>3</v>
      </c>
      <c r="S408" s="8">
        <v>1</v>
      </c>
      <c r="T408" s="8">
        <v>12.1875</v>
      </c>
      <c r="U408" s="8">
        <v>78</v>
      </c>
    </row>
    <row r="409" spans="1:21" ht="15" customHeight="1" x14ac:dyDescent="0.2">
      <c r="A409" s="16"/>
      <c r="B409" s="29"/>
      <c r="C409" s="18" t="s">
        <v>139</v>
      </c>
      <c r="D409" s="8">
        <v>54</v>
      </c>
      <c r="E409" s="8">
        <v>29</v>
      </c>
      <c r="F409" s="8">
        <v>12</v>
      </c>
      <c r="G409" s="8">
        <v>2</v>
      </c>
      <c r="H409" s="8">
        <v>7</v>
      </c>
      <c r="I409" s="8">
        <v>3</v>
      </c>
      <c r="J409" s="8">
        <v>1</v>
      </c>
      <c r="K409" s="8">
        <v>18.610289081987194</v>
      </c>
      <c r="L409" s="8">
        <v>41.097721722721722</v>
      </c>
      <c r="M409" s="8">
        <v>43</v>
      </c>
      <c r="N409" s="8">
        <v>32</v>
      </c>
      <c r="O409" s="8">
        <v>1</v>
      </c>
      <c r="P409" s="8">
        <v>3</v>
      </c>
      <c r="Q409" s="8">
        <v>0</v>
      </c>
      <c r="R409" s="8">
        <v>6</v>
      </c>
      <c r="S409" s="8">
        <v>1</v>
      </c>
      <c r="T409" s="8">
        <v>19.384920634920633</v>
      </c>
      <c r="U409" s="8">
        <v>81.416666666666657</v>
      </c>
    </row>
    <row r="410" spans="1:21" ht="15" customHeight="1" x14ac:dyDescent="0.2">
      <c r="A410" s="16"/>
      <c r="B410" s="29"/>
      <c r="C410" s="18" t="s">
        <v>140</v>
      </c>
      <c r="D410" s="8">
        <v>70</v>
      </c>
      <c r="E410" s="8">
        <v>38</v>
      </c>
      <c r="F410" s="8">
        <v>16</v>
      </c>
      <c r="G410" s="8">
        <v>5</v>
      </c>
      <c r="H410" s="8">
        <v>4</v>
      </c>
      <c r="I410" s="8">
        <v>6</v>
      </c>
      <c r="J410" s="8">
        <v>1</v>
      </c>
      <c r="K410" s="8">
        <v>18.756617425572422</v>
      </c>
      <c r="L410" s="8">
        <v>41.748600076274094</v>
      </c>
      <c r="M410" s="8">
        <v>45</v>
      </c>
      <c r="N410" s="8">
        <v>25</v>
      </c>
      <c r="O410" s="8">
        <v>1</v>
      </c>
      <c r="P410" s="8">
        <v>2</v>
      </c>
      <c r="Q410" s="8">
        <v>3</v>
      </c>
      <c r="R410" s="8">
        <v>13</v>
      </c>
      <c r="S410" s="8">
        <v>1</v>
      </c>
      <c r="T410" s="8">
        <v>38.06818181818182</v>
      </c>
      <c r="U410" s="8">
        <v>88.15789473684211</v>
      </c>
    </row>
    <row r="411" spans="1:21" ht="15" customHeight="1" x14ac:dyDescent="0.2">
      <c r="A411" s="16"/>
      <c r="B411" s="27"/>
      <c r="C411" s="19" t="s">
        <v>141</v>
      </c>
      <c r="D411" s="8">
        <v>350</v>
      </c>
      <c r="E411" s="8">
        <v>198</v>
      </c>
      <c r="F411" s="8">
        <v>54</v>
      </c>
      <c r="G411" s="8">
        <v>34</v>
      </c>
      <c r="H411" s="8">
        <v>42</v>
      </c>
      <c r="I411" s="8">
        <v>17</v>
      </c>
      <c r="J411" s="8">
        <v>5</v>
      </c>
      <c r="K411" s="8">
        <v>17.679978660406711</v>
      </c>
      <c r="L411" s="8">
        <v>41.493827468301468</v>
      </c>
      <c r="M411" s="8">
        <v>242</v>
      </c>
      <c r="N411" s="8">
        <v>210</v>
      </c>
      <c r="O411" s="8">
        <v>10</v>
      </c>
      <c r="P411" s="8">
        <v>8</v>
      </c>
      <c r="Q411" s="8">
        <v>2</v>
      </c>
      <c r="R411" s="8">
        <v>5</v>
      </c>
      <c r="S411" s="8">
        <v>7</v>
      </c>
      <c r="T411" s="8">
        <v>5.8453225261735904</v>
      </c>
      <c r="U411" s="8">
        <v>54.94603174603175</v>
      </c>
    </row>
    <row r="412" spans="1:21" ht="15" customHeight="1" x14ac:dyDescent="0.2">
      <c r="A412" s="16"/>
      <c r="B412" s="105" t="s">
        <v>38</v>
      </c>
      <c r="C412" s="12" t="s">
        <v>24</v>
      </c>
      <c r="D412" s="8">
        <v>697</v>
      </c>
      <c r="E412" s="8">
        <v>284</v>
      </c>
      <c r="F412" s="8">
        <v>129</v>
      </c>
      <c r="G412" s="8">
        <v>76</v>
      </c>
      <c r="H412" s="8">
        <v>100</v>
      </c>
      <c r="I412" s="8">
        <v>100</v>
      </c>
      <c r="J412" s="8">
        <v>8</v>
      </c>
      <c r="K412" s="8">
        <v>30.685736174757466</v>
      </c>
      <c r="L412" s="8">
        <v>52.2036351219948</v>
      </c>
      <c r="M412" s="8">
        <v>379</v>
      </c>
      <c r="N412" s="8">
        <v>302</v>
      </c>
      <c r="O412" s="8">
        <v>13</v>
      </c>
      <c r="P412" s="8">
        <v>17</v>
      </c>
      <c r="Q412" s="8">
        <v>2</v>
      </c>
      <c r="R412" s="8">
        <v>42</v>
      </c>
      <c r="S412" s="8">
        <v>3</v>
      </c>
      <c r="T412" s="8">
        <v>14.936173460109631</v>
      </c>
      <c r="U412" s="8">
        <v>75.891908391908387</v>
      </c>
    </row>
    <row r="413" spans="1:21" ht="15" customHeight="1" x14ac:dyDescent="0.2">
      <c r="A413" s="16"/>
      <c r="B413" s="106"/>
      <c r="C413" s="15"/>
      <c r="D413" s="8"/>
      <c r="E413" s="8"/>
      <c r="F413" s="8"/>
      <c r="G413" s="8"/>
      <c r="H413" s="8"/>
      <c r="I413" s="8"/>
      <c r="J413" s="8"/>
      <c r="K413" s="8"/>
      <c r="L413" s="8"/>
      <c r="M413" s="8"/>
      <c r="N413" s="8"/>
      <c r="O413" s="8"/>
      <c r="P413" s="8"/>
      <c r="Q413" s="8"/>
      <c r="R413" s="8"/>
      <c r="S413" s="8"/>
      <c r="T413" s="8"/>
      <c r="U413" s="8"/>
    </row>
    <row r="414" spans="1:21" ht="15" customHeight="1" x14ac:dyDescent="0.2">
      <c r="A414" s="16"/>
      <c r="B414" s="106"/>
      <c r="C414" s="18" t="s">
        <v>138</v>
      </c>
      <c r="D414" s="8">
        <v>166</v>
      </c>
      <c r="E414" s="8">
        <v>65</v>
      </c>
      <c r="F414" s="8">
        <v>35</v>
      </c>
      <c r="G414" s="8">
        <v>21</v>
      </c>
      <c r="H414" s="8">
        <v>17</v>
      </c>
      <c r="I414" s="8">
        <v>27</v>
      </c>
      <c r="J414" s="8">
        <v>1</v>
      </c>
      <c r="K414" s="8">
        <v>31.72055599671576</v>
      </c>
      <c r="L414" s="8">
        <v>52.338917394581003</v>
      </c>
      <c r="M414" s="8">
        <v>71</v>
      </c>
      <c r="N414" s="8">
        <v>48</v>
      </c>
      <c r="O414" s="8">
        <v>2</v>
      </c>
      <c r="P414" s="8">
        <v>8</v>
      </c>
      <c r="Q414" s="8">
        <v>0</v>
      </c>
      <c r="R414" s="8">
        <v>12</v>
      </c>
      <c r="S414" s="8">
        <v>1</v>
      </c>
      <c r="T414" s="8">
        <v>24.19047619047619</v>
      </c>
      <c r="U414" s="8">
        <v>76.969696969696969</v>
      </c>
    </row>
    <row r="415" spans="1:21" ht="15" customHeight="1" x14ac:dyDescent="0.2">
      <c r="A415" s="16"/>
      <c r="B415" s="106"/>
      <c r="C415" s="18" t="s">
        <v>139</v>
      </c>
      <c r="D415" s="8">
        <v>54</v>
      </c>
      <c r="E415" s="8">
        <v>22</v>
      </c>
      <c r="F415" s="8">
        <v>11</v>
      </c>
      <c r="G415" s="8">
        <v>5</v>
      </c>
      <c r="H415" s="8">
        <v>5</v>
      </c>
      <c r="I415" s="8">
        <v>8</v>
      </c>
      <c r="J415" s="8">
        <v>3</v>
      </c>
      <c r="K415" s="8">
        <v>27.749766573295982</v>
      </c>
      <c r="L415" s="8">
        <v>48.801313628899834</v>
      </c>
      <c r="M415" s="8">
        <v>32</v>
      </c>
      <c r="N415" s="8">
        <v>31</v>
      </c>
      <c r="O415" s="8">
        <v>0</v>
      </c>
      <c r="P415" s="8">
        <v>0</v>
      </c>
      <c r="Q415" s="8">
        <v>0</v>
      </c>
      <c r="R415" s="8">
        <v>1</v>
      </c>
      <c r="S415" s="8">
        <v>0</v>
      </c>
      <c r="T415" s="8">
        <v>3.125</v>
      </c>
      <c r="U415" s="8">
        <v>100</v>
      </c>
    </row>
    <row r="416" spans="1:21" ht="15" customHeight="1" x14ac:dyDescent="0.2">
      <c r="A416" s="16"/>
      <c r="B416" s="106"/>
      <c r="C416" s="18" t="s">
        <v>140</v>
      </c>
      <c r="D416" s="8">
        <v>122</v>
      </c>
      <c r="E416" s="8">
        <v>47</v>
      </c>
      <c r="F416" s="8">
        <v>26</v>
      </c>
      <c r="G416" s="8">
        <v>9</v>
      </c>
      <c r="H416" s="8">
        <v>21</v>
      </c>
      <c r="I416" s="8">
        <v>19</v>
      </c>
      <c r="J416" s="8">
        <v>0</v>
      </c>
      <c r="K416" s="8">
        <v>32.686741764610616</v>
      </c>
      <c r="L416" s="8">
        <v>53.170433270433264</v>
      </c>
      <c r="M416" s="8">
        <v>71</v>
      </c>
      <c r="N416" s="8">
        <v>42</v>
      </c>
      <c r="O416" s="8">
        <v>3</v>
      </c>
      <c r="P416" s="8">
        <v>3</v>
      </c>
      <c r="Q416" s="8">
        <v>2</v>
      </c>
      <c r="R416" s="8">
        <v>21</v>
      </c>
      <c r="S416" s="8">
        <v>0</v>
      </c>
      <c r="T416" s="8">
        <v>35.196306041376467</v>
      </c>
      <c r="U416" s="8">
        <v>86.170266515094099</v>
      </c>
    </row>
    <row r="417" spans="1:21" ht="15" customHeight="1" x14ac:dyDescent="0.2">
      <c r="A417" s="17"/>
      <c r="B417" s="26"/>
      <c r="C417" s="19" t="s">
        <v>141</v>
      </c>
      <c r="D417" s="8">
        <v>355</v>
      </c>
      <c r="E417" s="8">
        <v>150</v>
      </c>
      <c r="F417" s="8">
        <v>57</v>
      </c>
      <c r="G417" s="8">
        <v>41</v>
      </c>
      <c r="H417" s="8">
        <v>57</v>
      </c>
      <c r="I417" s="8">
        <v>46</v>
      </c>
      <c r="J417" s="8">
        <v>4</v>
      </c>
      <c r="K417" s="8">
        <v>29.930370069598869</v>
      </c>
      <c r="L417" s="8">
        <v>52.266467136463696</v>
      </c>
      <c r="M417" s="8">
        <v>205</v>
      </c>
      <c r="N417" s="8">
        <v>181</v>
      </c>
      <c r="O417" s="8">
        <v>8</v>
      </c>
      <c r="P417" s="8">
        <v>6</v>
      </c>
      <c r="Q417" s="8">
        <v>0</v>
      </c>
      <c r="R417" s="8">
        <v>8</v>
      </c>
      <c r="S417" s="8">
        <v>2</v>
      </c>
      <c r="T417" s="8">
        <v>6.5208382203456097</v>
      </c>
      <c r="U417" s="8">
        <v>60.169552669552672</v>
      </c>
    </row>
    <row r="418" spans="1:21" ht="15" customHeight="1" x14ac:dyDescent="0.2">
      <c r="A418" s="11" t="s">
        <v>143</v>
      </c>
      <c r="B418" s="21" t="s">
        <v>23</v>
      </c>
      <c r="C418" s="12" t="s">
        <v>24</v>
      </c>
      <c r="D418" s="8">
        <v>825</v>
      </c>
      <c r="E418" s="8">
        <v>218</v>
      </c>
      <c r="F418" s="8">
        <v>286</v>
      </c>
      <c r="G418" s="8">
        <v>110</v>
      </c>
      <c r="H418" s="8">
        <v>98</v>
      </c>
      <c r="I418" s="8">
        <v>104</v>
      </c>
      <c r="J418" s="8">
        <v>9</v>
      </c>
      <c r="K418" s="8">
        <v>30.621679096662721</v>
      </c>
      <c r="L418" s="8">
        <v>41.784766125212009</v>
      </c>
      <c r="M418" s="8">
        <v>614</v>
      </c>
      <c r="N418" s="8">
        <v>383</v>
      </c>
      <c r="O418" s="8">
        <v>45</v>
      </c>
      <c r="P418" s="8">
        <v>55</v>
      </c>
      <c r="Q418" s="8">
        <v>42</v>
      </c>
      <c r="R418" s="8">
        <v>76</v>
      </c>
      <c r="S418" s="8">
        <v>13</v>
      </c>
      <c r="T418" s="8">
        <v>25.651470515598294</v>
      </c>
      <c r="U418" s="8">
        <v>70.718044861809972</v>
      </c>
    </row>
    <row r="419" spans="1:21" ht="15" customHeight="1" x14ac:dyDescent="0.2">
      <c r="A419" s="121" t="s">
        <v>144</v>
      </c>
      <c r="B419" s="29" t="s">
        <v>26</v>
      </c>
      <c r="C419" s="15"/>
      <c r="D419" s="8"/>
      <c r="E419" s="8"/>
      <c r="F419" s="8"/>
      <c r="G419" s="8"/>
      <c r="H419" s="8"/>
      <c r="I419" s="8"/>
      <c r="J419" s="8"/>
      <c r="K419" s="8"/>
      <c r="L419" s="8"/>
      <c r="M419" s="8"/>
      <c r="N419" s="8"/>
      <c r="O419" s="8"/>
      <c r="P419" s="8"/>
      <c r="Q419" s="8"/>
      <c r="R419" s="8"/>
      <c r="S419" s="8"/>
      <c r="T419" s="8"/>
      <c r="U419" s="8"/>
    </row>
    <row r="420" spans="1:21" ht="15" customHeight="1" x14ac:dyDescent="0.2">
      <c r="A420" s="121"/>
      <c r="B420" s="29" t="s">
        <v>27</v>
      </c>
      <c r="C420" s="18" t="s">
        <v>145</v>
      </c>
      <c r="D420" s="8">
        <v>125</v>
      </c>
      <c r="E420" s="8">
        <v>33</v>
      </c>
      <c r="F420" s="8">
        <v>41</v>
      </c>
      <c r="G420" s="8">
        <v>22</v>
      </c>
      <c r="H420" s="8">
        <v>12</v>
      </c>
      <c r="I420" s="8">
        <v>15</v>
      </c>
      <c r="J420" s="8">
        <v>2</v>
      </c>
      <c r="K420" s="8">
        <v>29.710468535885738</v>
      </c>
      <c r="L420" s="8">
        <v>40.604306999043843</v>
      </c>
      <c r="M420" s="8">
        <v>95</v>
      </c>
      <c r="N420" s="8">
        <v>50</v>
      </c>
      <c r="O420" s="8">
        <v>3</v>
      </c>
      <c r="P420" s="8">
        <v>12</v>
      </c>
      <c r="Q420" s="8">
        <v>10</v>
      </c>
      <c r="R420" s="8">
        <v>19</v>
      </c>
      <c r="S420" s="8">
        <v>1</v>
      </c>
      <c r="T420" s="8">
        <v>37.013809875981337</v>
      </c>
      <c r="U420" s="8">
        <v>79.074957462323766</v>
      </c>
    </row>
    <row r="421" spans="1:21" ht="15" customHeight="1" x14ac:dyDescent="0.2">
      <c r="A421" s="28"/>
      <c r="B421" s="29" t="s">
        <v>29</v>
      </c>
      <c r="C421" s="18" t="s">
        <v>146</v>
      </c>
      <c r="D421" s="8">
        <v>106</v>
      </c>
      <c r="E421" s="8">
        <v>26</v>
      </c>
      <c r="F421" s="8">
        <v>51</v>
      </c>
      <c r="G421" s="8">
        <v>15</v>
      </c>
      <c r="H421" s="8">
        <v>9</v>
      </c>
      <c r="I421" s="8">
        <v>4</v>
      </c>
      <c r="J421" s="8">
        <v>1</v>
      </c>
      <c r="K421" s="8">
        <v>22.664246717145449</v>
      </c>
      <c r="L421" s="8">
        <v>30.123365889876862</v>
      </c>
      <c r="M421" s="8">
        <v>87</v>
      </c>
      <c r="N421" s="8">
        <v>34</v>
      </c>
      <c r="O421" s="8">
        <v>7</v>
      </c>
      <c r="P421" s="8">
        <v>10</v>
      </c>
      <c r="Q421" s="8">
        <v>15</v>
      </c>
      <c r="R421" s="8">
        <v>21</v>
      </c>
      <c r="S421" s="8">
        <v>0</v>
      </c>
      <c r="T421" s="8">
        <v>46.744558817272456</v>
      </c>
      <c r="U421" s="8">
        <v>76.731634284956669</v>
      </c>
    </row>
    <row r="422" spans="1:21" ht="15" customHeight="1" x14ac:dyDescent="0.2">
      <c r="A422" s="16"/>
      <c r="B422" s="29"/>
      <c r="C422" s="18" t="s">
        <v>147</v>
      </c>
      <c r="D422" s="8">
        <v>113</v>
      </c>
      <c r="E422" s="8">
        <v>23</v>
      </c>
      <c r="F422" s="8">
        <v>47</v>
      </c>
      <c r="G422" s="8">
        <v>18</v>
      </c>
      <c r="H422" s="8">
        <v>8</v>
      </c>
      <c r="I422" s="8">
        <v>17</v>
      </c>
      <c r="J422" s="8">
        <v>0</v>
      </c>
      <c r="K422" s="8">
        <v>31.578260977388354</v>
      </c>
      <c r="L422" s="8">
        <v>39.648261004943159</v>
      </c>
      <c r="M422" s="8">
        <v>88</v>
      </c>
      <c r="N422" s="8">
        <v>54</v>
      </c>
      <c r="O422" s="8">
        <v>7</v>
      </c>
      <c r="P422" s="8">
        <v>5</v>
      </c>
      <c r="Q422" s="8">
        <v>3</v>
      </c>
      <c r="R422" s="8">
        <v>15</v>
      </c>
      <c r="S422" s="8">
        <v>4</v>
      </c>
      <c r="T422" s="8">
        <v>27.176870748299322</v>
      </c>
      <c r="U422" s="8">
        <v>76.095238095238102</v>
      </c>
    </row>
    <row r="423" spans="1:21" ht="15" customHeight="1" x14ac:dyDescent="0.2">
      <c r="A423" s="16"/>
      <c r="B423" s="29"/>
      <c r="C423" s="18" t="s">
        <v>148</v>
      </c>
      <c r="D423" s="8">
        <v>61</v>
      </c>
      <c r="E423" s="8">
        <v>15</v>
      </c>
      <c r="F423" s="8">
        <v>25</v>
      </c>
      <c r="G423" s="8">
        <v>5</v>
      </c>
      <c r="H423" s="8">
        <v>6</v>
      </c>
      <c r="I423" s="8">
        <v>9</v>
      </c>
      <c r="J423" s="8">
        <v>1</v>
      </c>
      <c r="K423" s="8">
        <v>31.384871871284918</v>
      </c>
      <c r="L423" s="8">
        <v>41.846495828379894</v>
      </c>
      <c r="M423" s="8">
        <v>44</v>
      </c>
      <c r="N423" s="8">
        <v>25</v>
      </c>
      <c r="O423" s="8">
        <v>5</v>
      </c>
      <c r="P423" s="8">
        <v>5</v>
      </c>
      <c r="Q423" s="8">
        <v>2</v>
      </c>
      <c r="R423" s="8">
        <v>7</v>
      </c>
      <c r="S423" s="8">
        <v>0</v>
      </c>
      <c r="T423" s="8">
        <v>29.134199134199136</v>
      </c>
      <c r="U423" s="8">
        <v>67.468671679197996</v>
      </c>
    </row>
    <row r="424" spans="1:21" ht="15" customHeight="1" x14ac:dyDescent="0.2">
      <c r="A424" s="16"/>
      <c r="B424" s="29"/>
      <c r="C424" s="18" t="s">
        <v>149</v>
      </c>
      <c r="D424" s="8">
        <v>100</v>
      </c>
      <c r="E424" s="8">
        <v>25</v>
      </c>
      <c r="F424" s="8">
        <v>36</v>
      </c>
      <c r="G424" s="8">
        <v>12</v>
      </c>
      <c r="H424" s="8">
        <v>13</v>
      </c>
      <c r="I424" s="8">
        <v>11</v>
      </c>
      <c r="J424" s="8">
        <v>3</v>
      </c>
      <c r="K424" s="8">
        <v>29.917374885436779</v>
      </c>
      <c r="L424" s="8">
        <v>40.305352276213434</v>
      </c>
      <c r="M424" s="8">
        <v>73</v>
      </c>
      <c r="N424" s="8">
        <v>44</v>
      </c>
      <c r="O424" s="8">
        <v>6</v>
      </c>
      <c r="P424" s="8">
        <v>10</v>
      </c>
      <c r="Q424" s="8">
        <v>5</v>
      </c>
      <c r="R424" s="8">
        <v>7</v>
      </c>
      <c r="S424" s="8">
        <v>1</v>
      </c>
      <c r="T424" s="8">
        <v>25.754769921436591</v>
      </c>
      <c r="U424" s="8">
        <v>66.226551226551223</v>
      </c>
    </row>
    <row r="425" spans="1:21" ht="15" customHeight="1" x14ac:dyDescent="0.2">
      <c r="A425" s="16"/>
      <c r="B425" s="29"/>
      <c r="C425" s="18" t="s">
        <v>150</v>
      </c>
      <c r="D425" s="8">
        <v>73</v>
      </c>
      <c r="E425" s="8">
        <v>19</v>
      </c>
      <c r="F425" s="8">
        <v>27</v>
      </c>
      <c r="G425" s="8">
        <v>9</v>
      </c>
      <c r="H425" s="8">
        <v>13</v>
      </c>
      <c r="I425" s="8">
        <v>5</v>
      </c>
      <c r="J425" s="8">
        <v>0</v>
      </c>
      <c r="K425" s="8">
        <v>28.404797537638196</v>
      </c>
      <c r="L425" s="8">
        <v>38.399078152733118</v>
      </c>
      <c r="M425" s="8">
        <v>51</v>
      </c>
      <c r="N425" s="8">
        <v>34</v>
      </c>
      <c r="O425" s="8">
        <v>5</v>
      </c>
      <c r="P425" s="8">
        <v>5</v>
      </c>
      <c r="Q425" s="8">
        <v>2</v>
      </c>
      <c r="R425" s="8">
        <v>4</v>
      </c>
      <c r="S425" s="8">
        <v>1</v>
      </c>
      <c r="T425" s="8">
        <v>20.336414565826328</v>
      </c>
      <c r="U425" s="8">
        <v>63.551295518207276</v>
      </c>
    </row>
    <row r="426" spans="1:21" ht="15" customHeight="1" x14ac:dyDescent="0.2">
      <c r="A426" s="16"/>
      <c r="B426" s="29"/>
      <c r="C426" s="18" t="s">
        <v>151</v>
      </c>
      <c r="D426" s="8">
        <v>81</v>
      </c>
      <c r="E426" s="8">
        <v>16</v>
      </c>
      <c r="F426" s="8">
        <v>26</v>
      </c>
      <c r="G426" s="8">
        <v>12</v>
      </c>
      <c r="H426" s="8">
        <v>14</v>
      </c>
      <c r="I426" s="8">
        <v>12</v>
      </c>
      <c r="J426" s="8">
        <v>1</v>
      </c>
      <c r="K426" s="8">
        <v>36.042234341237823</v>
      </c>
      <c r="L426" s="8">
        <v>45.052792926547276</v>
      </c>
      <c r="M426" s="8">
        <v>56</v>
      </c>
      <c r="N426" s="8">
        <v>40</v>
      </c>
      <c r="O426" s="8">
        <v>6</v>
      </c>
      <c r="P426" s="8">
        <v>4</v>
      </c>
      <c r="Q426" s="8">
        <v>2</v>
      </c>
      <c r="R426" s="8">
        <v>2</v>
      </c>
      <c r="S426" s="8">
        <v>2</v>
      </c>
      <c r="T426" s="8">
        <v>13.72371455704789</v>
      </c>
      <c r="U426" s="8">
        <v>52.934327577184717</v>
      </c>
    </row>
    <row r="427" spans="1:21" ht="15" customHeight="1" x14ac:dyDescent="0.2">
      <c r="A427" s="16"/>
      <c r="B427" s="27"/>
      <c r="C427" s="19" t="s">
        <v>152</v>
      </c>
      <c r="D427" s="8">
        <v>166</v>
      </c>
      <c r="E427" s="8">
        <v>61</v>
      </c>
      <c r="F427" s="8">
        <v>33</v>
      </c>
      <c r="G427" s="8">
        <v>17</v>
      </c>
      <c r="H427" s="8">
        <v>23</v>
      </c>
      <c r="I427" s="8">
        <v>31</v>
      </c>
      <c r="J427" s="8">
        <v>1</v>
      </c>
      <c r="K427" s="8">
        <v>34.198827112161226</v>
      </c>
      <c r="L427" s="8">
        <v>54.257754552948093</v>
      </c>
      <c r="M427" s="8">
        <v>120</v>
      </c>
      <c r="N427" s="8">
        <v>102</v>
      </c>
      <c r="O427" s="8">
        <v>6</v>
      </c>
      <c r="P427" s="8">
        <v>4</v>
      </c>
      <c r="Q427" s="8">
        <v>3</v>
      </c>
      <c r="R427" s="8">
        <v>1</v>
      </c>
      <c r="S427" s="8">
        <v>4</v>
      </c>
      <c r="T427" s="8">
        <v>5.9780377668308704</v>
      </c>
      <c r="U427" s="8">
        <v>49.532312925170068</v>
      </c>
    </row>
    <row r="428" spans="1:21" ht="15" customHeight="1" x14ac:dyDescent="0.2">
      <c r="A428" s="16"/>
      <c r="B428" s="21" t="s">
        <v>35</v>
      </c>
      <c r="C428" s="12" t="s">
        <v>24</v>
      </c>
      <c r="D428" s="8">
        <v>529</v>
      </c>
      <c r="E428" s="8">
        <v>286</v>
      </c>
      <c r="F428" s="8">
        <v>93</v>
      </c>
      <c r="G428" s="8">
        <v>46</v>
      </c>
      <c r="H428" s="8">
        <v>61</v>
      </c>
      <c r="I428" s="8">
        <v>34</v>
      </c>
      <c r="J428" s="8">
        <v>9</v>
      </c>
      <c r="K428" s="8">
        <v>19.415272730475756</v>
      </c>
      <c r="L428" s="8">
        <v>43.145050512168353</v>
      </c>
      <c r="M428" s="8">
        <v>363</v>
      </c>
      <c r="N428" s="8">
        <v>294</v>
      </c>
      <c r="O428" s="8">
        <v>13</v>
      </c>
      <c r="P428" s="8">
        <v>14</v>
      </c>
      <c r="Q428" s="8">
        <v>5</v>
      </c>
      <c r="R428" s="8">
        <v>27</v>
      </c>
      <c r="S428" s="8">
        <v>10</v>
      </c>
      <c r="T428" s="8">
        <v>12.047641530644363</v>
      </c>
      <c r="U428" s="8">
        <v>72.081651869787464</v>
      </c>
    </row>
    <row r="429" spans="1:21" ht="15" customHeight="1" x14ac:dyDescent="0.2">
      <c r="A429" s="16"/>
      <c r="B429" s="29" t="s">
        <v>36</v>
      </c>
      <c r="C429" s="15"/>
      <c r="D429" s="8"/>
      <c r="E429" s="8"/>
      <c r="F429" s="8"/>
      <c r="G429" s="8"/>
      <c r="H429" s="8"/>
      <c r="I429" s="8"/>
      <c r="J429" s="8"/>
      <c r="K429" s="8"/>
      <c r="L429" s="8"/>
      <c r="M429" s="8"/>
      <c r="N429" s="8"/>
      <c r="O429" s="8"/>
      <c r="P429" s="8"/>
      <c r="Q429" s="8"/>
      <c r="R429" s="8"/>
      <c r="S429" s="8"/>
      <c r="T429" s="8"/>
      <c r="U429" s="8"/>
    </row>
    <row r="430" spans="1:21" ht="15" customHeight="1" x14ac:dyDescent="0.2">
      <c r="A430" s="16"/>
      <c r="B430" s="29" t="s">
        <v>37</v>
      </c>
      <c r="C430" s="18" t="s">
        <v>145</v>
      </c>
      <c r="D430" s="8">
        <v>7</v>
      </c>
      <c r="E430" s="8">
        <v>3</v>
      </c>
      <c r="F430" s="8">
        <v>1</v>
      </c>
      <c r="G430" s="8">
        <v>1</v>
      </c>
      <c r="H430" s="8">
        <v>1</v>
      </c>
      <c r="I430" s="8">
        <v>1</v>
      </c>
      <c r="J430" s="8">
        <v>0</v>
      </c>
      <c r="K430" s="8">
        <v>30.714285714285715</v>
      </c>
      <c r="L430" s="8">
        <v>53.75</v>
      </c>
      <c r="M430" s="8">
        <v>2</v>
      </c>
      <c r="N430" s="8">
        <v>2</v>
      </c>
      <c r="O430" s="8">
        <v>0</v>
      </c>
      <c r="P430" s="8">
        <v>0</v>
      </c>
      <c r="Q430" s="8">
        <v>0</v>
      </c>
      <c r="R430" s="8">
        <v>0</v>
      </c>
      <c r="S430" s="8">
        <v>0</v>
      </c>
      <c r="T430" s="8">
        <v>0</v>
      </c>
      <c r="U430" s="8" t="s">
        <v>142</v>
      </c>
    </row>
    <row r="431" spans="1:21" ht="15" customHeight="1" x14ac:dyDescent="0.2">
      <c r="A431" s="16"/>
      <c r="B431" s="29"/>
      <c r="C431" s="18" t="s">
        <v>146</v>
      </c>
      <c r="D431" s="8">
        <v>25</v>
      </c>
      <c r="E431" s="8">
        <v>15</v>
      </c>
      <c r="F431" s="8">
        <v>1</v>
      </c>
      <c r="G431" s="8">
        <v>1</v>
      </c>
      <c r="H431" s="8">
        <v>3</v>
      </c>
      <c r="I431" s="8">
        <v>4</v>
      </c>
      <c r="J431" s="8">
        <v>1</v>
      </c>
      <c r="K431" s="8">
        <v>27.070256132756128</v>
      </c>
      <c r="L431" s="8">
        <v>72.18734968734968</v>
      </c>
      <c r="M431" s="8">
        <v>16</v>
      </c>
      <c r="N431" s="8">
        <v>12</v>
      </c>
      <c r="O431" s="8">
        <v>0</v>
      </c>
      <c r="P431" s="8">
        <v>0</v>
      </c>
      <c r="Q431" s="8">
        <v>0</v>
      </c>
      <c r="R431" s="8">
        <v>3</v>
      </c>
      <c r="S431" s="8">
        <v>1</v>
      </c>
      <c r="T431" s="8">
        <v>20</v>
      </c>
      <c r="U431" s="8">
        <v>100</v>
      </c>
    </row>
    <row r="432" spans="1:21" ht="15" customHeight="1" x14ac:dyDescent="0.2">
      <c r="A432" s="16"/>
      <c r="B432" s="29"/>
      <c r="C432" s="18" t="s">
        <v>147</v>
      </c>
      <c r="D432" s="8">
        <v>31</v>
      </c>
      <c r="E432" s="8">
        <v>19</v>
      </c>
      <c r="F432" s="8">
        <v>3</v>
      </c>
      <c r="G432" s="8">
        <v>0</v>
      </c>
      <c r="H432" s="8">
        <v>5</v>
      </c>
      <c r="I432" s="8">
        <v>4</v>
      </c>
      <c r="J432" s="8">
        <v>0</v>
      </c>
      <c r="K432" s="8">
        <v>24.481915933528835</v>
      </c>
      <c r="L432" s="8">
        <v>63.244949494949488</v>
      </c>
      <c r="M432" s="8">
        <v>22</v>
      </c>
      <c r="N432" s="8">
        <v>12</v>
      </c>
      <c r="O432" s="8">
        <v>1</v>
      </c>
      <c r="P432" s="8">
        <v>2</v>
      </c>
      <c r="Q432" s="8">
        <v>0</v>
      </c>
      <c r="R432" s="8">
        <v>7</v>
      </c>
      <c r="S432" s="8">
        <v>0</v>
      </c>
      <c r="T432" s="8">
        <v>38.522727272727273</v>
      </c>
      <c r="U432" s="8">
        <v>84.75</v>
      </c>
    </row>
    <row r="433" spans="1:21" ht="15" customHeight="1" x14ac:dyDescent="0.2">
      <c r="A433" s="16"/>
      <c r="B433" s="29"/>
      <c r="C433" s="18" t="s">
        <v>148</v>
      </c>
      <c r="D433" s="8">
        <v>16</v>
      </c>
      <c r="E433" s="8">
        <v>6</v>
      </c>
      <c r="F433" s="8">
        <v>6</v>
      </c>
      <c r="G433" s="8">
        <v>4</v>
      </c>
      <c r="H433" s="8">
        <v>0</v>
      </c>
      <c r="I433" s="8">
        <v>0</v>
      </c>
      <c r="J433" s="8">
        <v>0</v>
      </c>
      <c r="K433" s="8">
        <v>17.227182539682538</v>
      </c>
      <c r="L433" s="8">
        <v>27.56349206349206</v>
      </c>
      <c r="M433" s="8">
        <v>11</v>
      </c>
      <c r="N433" s="8">
        <v>7</v>
      </c>
      <c r="O433" s="8">
        <v>0</v>
      </c>
      <c r="P433" s="8">
        <v>0</v>
      </c>
      <c r="Q433" s="8">
        <v>0</v>
      </c>
      <c r="R433" s="8">
        <v>4</v>
      </c>
      <c r="S433" s="8">
        <v>0</v>
      </c>
      <c r="T433" s="8">
        <v>36.363636363636367</v>
      </c>
      <c r="U433" s="8">
        <v>100</v>
      </c>
    </row>
    <row r="434" spans="1:21" ht="15" customHeight="1" x14ac:dyDescent="0.2">
      <c r="A434" s="16"/>
      <c r="B434" s="29"/>
      <c r="C434" s="18" t="s">
        <v>149</v>
      </c>
      <c r="D434" s="8">
        <v>53</v>
      </c>
      <c r="E434" s="8">
        <v>18</v>
      </c>
      <c r="F434" s="8">
        <v>19</v>
      </c>
      <c r="G434" s="8">
        <v>5</v>
      </c>
      <c r="H434" s="8">
        <v>4</v>
      </c>
      <c r="I434" s="8">
        <v>7</v>
      </c>
      <c r="J434" s="8">
        <v>0</v>
      </c>
      <c r="K434" s="8">
        <v>27.195111556581264</v>
      </c>
      <c r="L434" s="8">
        <v>41.181168928537346</v>
      </c>
      <c r="M434" s="8">
        <v>38</v>
      </c>
      <c r="N434" s="8">
        <v>23</v>
      </c>
      <c r="O434" s="8">
        <v>3</v>
      </c>
      <c r="P434" s="8">
        <v>2</v>
      </c>
      <c r="Q434" s="8">
        <v>4</v>
      </c>
      <c r="R434" s="8">
        <v>5</v>
      </c>
      <c r="S434" s="8">
        <v>1</v>
      </c>
      <c r="T434" s="8">
        <v>26.591591591591587</v>
      </c>
      <c r="U434" s="8">
        <v>70.277777777777771</v>
      </c>
    </row>
    <row r="435" spans="1:21" ht="15" customHeight="1" x14ac:dyDescent="0.2">
      <c r="A435" s="16"/>
      <c r="B435" s="29"/>
      <c r="C435" s="18" t="s">
        <v>150</v>
      </c>
      <c r="D435" s="8">
        <v>52</v>
      </c>
      <c r="E435" s="8">
        <v>24</v>
      </c>
      <c r="F435" s="8">
        <v>10</v>
      </c>
      <c r="G435" s="8">
        <v>5</v>
      </c>
      <c r="H435" s="8">
        <v>8</v>
      </c>
      <c r="I435" s="8">
        <v>3</v>
      </c>
      <c r="J435" s="8">
        <v>2</v>
      </c>
      <c r="K435" s="8">
        <v>22.791269841269841</v>
      </c>
      <c r="L435" s="8">
        <v>43.829365079365076</v>
      </c>
      <c r="M435" s="8">
        <v>36</v>
      </c>
      <c r="N435" s="8">
        <v>28</v>
      </c>
      <c r="O435" s="8">
        <v>0</v>
      </c>
      <c r="P435" s="8">
        <v>4</v>
      </c>
      <c r="Q435" s="8">
        <v>0</v>
      </c>
      <c r="R435" s="8">
        <v>3</v>
      </c>
      <c r="S435" s="8">
        <v>1</v>
      </c>
      <c r="T435" s="8">
        <v>15.952380952380951</v>
      </c>
      <c r="U435" s="8">
        <v>79.761904761904745</v>
      </c>
    </row>
    <row r="436" spans="1:21" ht="15" customHeight="1" x14ac:dyDescent="0.2">
      <c r="A436" s="16"/>
      <c r="B436" s="29"/>
      <c r="C436" s="18" t="s">
        <v>151</v>
      </c>
      <c r="D436" s="8">
        <v>72</v>
      </c>
      <c r="E436" s="8">
        <v>33</v>
      </c>
      <c r="F436" s="8">
        <v>16</v>
      </c>
      <c r="G436" s="8">
        <v>6</v>
      </c>
      <c r="H436" s="8">
        <v>12</v>
      </c>
      <c r="I436" s="8">
        <v>4</v>
      </c>
      <c r="J436" s="8">
        <v>1</v>
      </c>
      <c r="K436" s="8">
        <v>21.094334414549831</v>
      </c>
      <c r="L436" s="8">
        <v>39.413098511395731</v>
      </c>
      <c r="M436" s="8">
        <v>48</v>
      </c>
      <c r="N436" s="8">
        <v>37</v>
      </c>
      <c r="O436" s="8">
        <v>4</v>
      </c>
      <c r="P436" s="8">
        <v>2</v>
      </c>
      <c r="Q436" s="8">
        <v>1</v>
      </c>
      <c r="R436" s="8">
        <v>4</v>
      </c>
      <c r="S436" s="8">
        <v>0</v>
      </c>
      <c r="T436" s="8">
        <v>14.846230158730158</v>
      </c>
      <c r="U436" s="8">
        <v>64.783549783549788</v>
      </c>
    </row>
    <row r="437" spans="1:21" ht="15" customHeight="1" x14ac:dyDescent="0.2">
      <c r="A437" s="16"/>
      <c r="B437" s="27"/>
      <c r="C437" s="19" t="s">
        <v>152</v>
      </c>
      <c r="D437" s="8">
        <v>273</v>
      </c>
      <c r="E437" s="8">
        <v>168</v>
      </c>
      <c r="F437" s="8">
        <v>37</v>
      </c>
      <c r="G437" s="8">
        <v>24</v>
      </c>
      <c r="H437" s="8">
        <v>28</v>
      </c>
      <c r="I437" s="8">
        <v>11</v>
      </c>
      <c r="J437" s="8">
        <v>5</v>
      </c>
      <c r="K437" s="8">
        <v>15.365967201834311</v>
      </c>
      <c r="L437" s="8">
        <v>41.180792100915951</v>
      </c>
      <c r="M437" s="8">
        <v>190</v>
      </c>
      <c r="N437" s="8">
        <v>173</v>
      </c>
      <c r="O437" s="8">
        <v>5</v>
      </c>
      <c r="P437" s="8">
        <v>4</v>
      </c>
      <c r="Q437" s="8">
        <v>0</v>
      </c>
      <c r="R437" s="8">
        <v>1</v>
      </c>
      <c r="S437" s="8">
        <v>7</v>
      </c>
      <c r="T437" s="8">
        <v>2.4616185271922975</v>
      </c>
      <c r="U437" s="8">
        <v>45.047619047619044</v>
      </c>
    </row>
    <row r="438" spans="1:21" ht="15" customHeight="1" x14ac:dyDescent="0.2">
      <c r="A438" s="16"/>
      <c r="B438" s="105" t="s">
        <v>38</v>
      </c>
      <c r="C438" s="12" t="s">
        <v>24</v>
      </c>
      <c r="D438" s="8">
        <v>697</v>
      </c>
      <c r="E438" s="8">
        <v>284</v>
      </c>
      <c r="F438" s="8">
        <v>129</v>
      </c>
      <c r="G438" s="8">
        <v>76</v>
      </c>
      <c r="H438" s="8">
        <v>100</v>
      </c>
      <c r="I438" s="8">
        <v>100</v>
      </c>
      <c r="J438" s="8">
        <v>8</v>
      </c>
      <c r="K438" s="8">
        <v>30.685736174757466</v>
      </c>
      <c r="L438" s="8">
        <v>52.2036351219948</v>
      </c>
      <c r="M438" s="8">
        <v>379</v>
      </c>
      <c r="N438" s="8">
        <v>302</v>
      </c>
      <c r="O438" s="8">
        <v>13</v>
      </c>
      <c r="P438" s="8">
        <v>17</v>
      </c>
      <c r="Q438" s="8">
        <v>2</v>
      </c>
      <c r="R438" s="8">
        <v>42</v>
      </c>
      <c r="S438" s="8">
        <v>3</v>
      </c>
      <c r="T438" s="8">
        <v>14.936173460109631</v>
      </c>
      <c r="U438" s="8">
        <v>75.891908391908387</v>
      </c>
    </row>
    <row r="439" spans="1:21" ht="15" customHeight="1" x14ac:dyDescent="0.2">
      <c r="A439" s="16"/>
      <c r="B439" s="106"/>
      <c r="C439" s="15"/>
      <c r="D439" s="8"/>
      <c r="E439" s="8"/>
      <c r="F439" s="8"/>
      <c r="G439" s="8"/>
      <c r="H439" s="8"/>
      <c r="I439" s="8"/>
      <c r="J439" s="8"/>
      <c r="K439" s="8"/>
      <c r="L439" s="8"/>
      <c r="M439" s="8"/>
      <c r="N439" s="8"/>
      <c r="O439" s="8"/>
      <c r="P439" s="8"/>
      <c r="Q439" s="8"/>
      <c r="R439" s="8"/>
      <c r="S439" s="8"/>
      <c r="T439" s="8"/>
      <c r="U439" s="8"/>
    </row>
    <row r="440" spans="1:21" ht="15" customHeight="1" x14ac:dyDescent="0.2">
      <c r="A440" s="16"/>
      <c r="B440" s="106"/>
      <c r="C440" s="18" t="s">
        <v>145</v>
      </c>
      <c r="D440" s="8">
        <v>27</v>
      </c>
      <c r="E440" s="8">
        <v>14</v>
      </c>
      <c r="F440" s="8">
        <v>2</v>
      </c>
      <c r="G440" s="8">
        <v>1</v>
      </c>
      <c r="H440" s="8">
        <v>2</v>
      </c>
      <c r="I440" s="8">
        <v>7</v>
      </c>
      <c r="J440" s="8">
        <v>1</v>
      </c>
      <c r="K440" s="8">
        <v>33.69047619047619</v>
      </c>
      <c r="L440" s="8">
        <v>72.996031746031747</v>
      </c>
      <c r="M440" s="8">
        <v>6</v>
      </c>
      <c r="N440" s="8">
        <v>4</v>
      </c>
      <c r="O440" s="8">
        <v>1</v>
      </c>
      <c r="P440" s="8">
        <v>0</v>
      </c>
      <c r="Q440" s="8">
        <v>0</v>
      </c>
      <c r="R440" s="8">
        <v>0</v>
      </c>
      <c r="S440" s="8">
        <v>1</v>
      </c>
      <c r="T440" s="8">
        <v>6.6666666666666661</v>
      </c>
      <c r="U440" s="8">
        <v>33.333333333333329</v>
      </c>
    </row>
    <row r="441" spans="1:21" ht="15" customHeight="1" x14ac:dyDescent="0.2">
      <c r="A441" s="16"/>
      <c r="B441" s="106"/>
      <c r="C441" s="18" t="s">
        <v>146</v>
      </c>
      <c r="D441" s="8">
        <v>48</v>
      </c>
      <c r="E441" s="8">
        <v>22</v>
      </c>
      <c r="F441" s="8">
        <v>9</v>
      </c>
      <c r="G441" s="8">
        <v>4</v>
      </c>
      <c r="H441" s="8">
        <v>5</v>
      </c>
      <c r="I441" s="8">
        <v>8</v>
      </c>
      <c r="J441" s="8">
        <v>0</v>
      </c>
      <c r="K441" s="8">
        <v>28.757731113280311</v>
      </c>
      <c r="L441" s="8">
        <v>53.091195901440571</v>
      </c>
      <c r="M441" s="8">
        <v>18</v>
      </c>
      <c r="N441" s="8">
        <v>12</v>
      </c>
      <c r="O441" s="8">
        <v>1</v>
      </c>
      <c r="P441" s="8">
        <v>0</v>
      </c>
      <c r="Q441" s="8">
        <v>0</v>
      </c>
      <c r="R441" s="8">
        <v>5</v>
      </c>
      <c r="S441" s="8">
        <v>0</v>
      </c>
      <c r="T441" s="8">
        <v>28.703703703703702</v>
      </c>
      <c r="U441" s="8">
        <v>86.1111111111111</v>
      </c>
    </row>
    <row r="442" spans="1:21" ht="15" customHeight="1" x14ac:dyDescent="0.2">
      <c r="A442" s="16"/>
      <c r="B442" s="106"/>
      <c r="C442" s="18" t="s">
        <v>147</v>
      </c>
      <c r="D442" s="8">
        <v>48</v>
      </c>
      <c r="E442" s="8">
        <v>16</v>
      </c>
      <c r="F442" s="8">
        <v>12</v>
      </c>
      <c r="G442" s="8">
        <v>6</v>
      </c>
      <c r="H442" s="8">
        <v>5</v>
      </c>
      <c r="I442" s="8">
        <v>8</v>
      </c>
      <c r="J442" s="8">
        <v>1</v>
      </c>
      <c r="K442" s="8">
        <v>31.754628350373032</v>
      </c>
      <c r="L442" s="8">
        <v>48.144113950565561</v>
      </c>
      <c r="M442" s="8">
        <v>21</v>
      </c>
      <c r="N442" s="8">
        <v>15</v>
      </c>
      <c r="O442" s="8">
        <v>0</v>
      </c>
      <c r="P442" s="8">
        <v>2</v>
      </c>
      <c r="Q442" s="8">
        <v>0</v>
      </c>
      <c r="R442" s="8">
        <v>4</v>
      </c>
      <c r="S442" s="8">
        <v>0</v>
      </c>
      <c r="T442" s="8">
        <v>24.603174603174601</v>
      </c>
      <c r="U442" s="8">
        <v>86.1111111111111</v>
      </c>
    </row>
    <row r="443" spans="1:21" ht="15" customHeight="1" x14ac:dyDescent="0.2">
      <c r="A443" s="16"/>
      <c r="B443" s="25"/>
      <c r="C443" s="18" t="s">
        <v>148</v>
      </c>
      <c r="D443" s="8">
        <v>47</v>
      </c>
      <c r="E443" s="8">
        <v>19</v>
      </c>
      <c r="F443" s="8">
        <v>10</v>
      </c>
      <c r="G443" s="8">
        <v>9</v>
      </c>
      <c r="H443" s="8">
        <v>4</v>
      </c>
      <c r="I443" s="8">
        <v>5</v>
      </c>
      <c r="J443" s="8">
        <v>0</v>
      </c>
      <c r="K443" s="8">
        <v>26.475032060138439</v>
      </c>
      <c r="L443" s="8">
        <v>44.440232386660952</v>
      </c>
      <c r="M443" s="8">
        <v>25</v>
      </c>
      <c r="N443" s="8">
        <v>13</v>
      </c>
      <c r="O443" s="8">
        <v>2</v>
      </c>
      <c r="P443" s="8">
        <v>2</v>
      </c>
      <c r="Q443" s="8">
        <v>0</v>
      </c>
      <c r="R443" s="8">
        <v>8</v>
      </c>
      <c r="S443" s="8">
        <v>0</v>
      </c>
      <c r="T443" s="8">
        <v>39.557509157509159</v>
      </c>
      <c r="U443" s="8">
        <v>82.411477411477406</v>
      </c>
    </row>
    <row r="444" spans="1:21" ht="15" customHeight="1" x14ac:dyDescent="0.2">
      <c r="A444" s="16"/>
      <c r="B444" s="25"/>
      <c r="C444" s="18" t="s">
        <v>149</v>
      </c>
      <c r="D444" s="8">
        <v>108</v>
      </c>
      <c r="E444" s="8">
        <v>38</v>
      </c>
      <c r="F444" s="8">
        <v>23</v>
      </c>
      <c r="G444" s="8">
        <v>11</v>
      </c>
      <c r="H444" s="8">
        <v>21</v>
      </c>
      <c r="I444" s="8">
        <v>15</v>
      </c>
      <c r="J444" s="8">
        <v>0</v>
      </c>
      <c r="K444" s="8">
        <v>33.680631968675449</v>
      </c>
      <c r="L444" s="8">
        <v>51.964403608813548</v>
      </c>
      <c r="M444" s="8">
        <v>58</v>
      </c>
      <c r="N444" s="8">
        <v>35</v>
      </c>
      <c r="O444" s="8">
        <v>3</v>
      </c>
      <c r="P444" s="8">
        <v>7</v>
      </c>
      <c r="Q444" s="8">
        <v>1</v>
      </c>
      <c r="R444" s="8">
        <v>12</v>
      </c>
      <c r="S444" s="8">
        <v>0</v>
      </c>
      <c r="T444" s="8">
        <v>29.384236453201972</v>
      </c>
      <c r="U444" s="8">
        <v>74.09937888198759</v>
      </c>
    </row>
    <row r="445" spans="1:21" ht="15" customHeight="1" x14ac:dyDescent="0.2">
      <c r="A445" s="16"/>
      <c r="B445" s="25"/>
      <c r="C445" s="18" t="s">
        <v>150</v>
      </c>
      <c r="D445" s="8">
        <v>87</v>
      </c>
      <c r="E445" s="8">
        <v>27</v>
      </c>
      <c r="F445" s="8">
        <v>19</v>
      </c>
      <c r="G445" s="8">
        <v>14</v>
      </c>
      <c r="H445" s="8">
        <v>12</v>
      </c>
      <c r="I445" s="8">
        <v>10</v>
      </c>
      <c r="J445" s="8">
        <v>5</v>
      </c>
      <c r="K445" s="8">
        <v>32.607729603205598</v>
      </c>
      <c r="L445" s="8">
        <v>48.615160499324709</v>
      </c>
      <c r="M445" s="8">
        <v>59</v>
      </c>
      <c r="N445" s="8">
        <v>52</v>
      </c>
      <c r="O445" s="8">
        <v>2</v>
      </c>
      <c r="P445" s="8">
        <v>1</v>
      </c>
      <c r="Q445" s="8">
        <v>1</v>
      </c>
      <c r="R445" s="8">
        <v>2</v>
      </c>
      <c r="S445" s="8">
        <v>1</v>
      </c>
      <c r="T445" s="8">
        <v>6.4655172413793105</v>
      </c>
      <c r="U445" s="8">
        <v>62.5</v>
      </c>
    </row>
    <row r="446" spans="1:21" ht="15" customHeight="1" x14ac:dyDescent="0.2">
      <c r="A446" s="16"/>
      <c r="B446" s="25"/>
      <c r="C446" s="18" t="s">
        <v>151</v>
      </c>
      <c r="D446" s="8">
        <v>115</v>
      </c>
      <c r="E446" s="8">
        <v>48</v>
      </c>
      <c r="F446" s="8">
        <v>19</v>
      </c>
      <c r="G446" s="8">
        <v>13</v>
      </c>
      <c r="H446" s="8">
        <v>18</v>
      </c>
      <c r="I446" s="8">
        <v>17</v>
      </c>
      <c r="J446" s="8">
        <v>0</v>
      </c>
      <c r="K446" s="8">
        <v>30.888485910225047</v>
      </c>
      <c r="L446" s="8">
        <v>53.017550442923586</v>
      </c>
      <c r="M446" s="8">
        <v>71</v>
      </c>
      <c r="N446" s="8">
        <v>57</v>
      </c>
      <c r="O446" s="8">
        <v>2</v>
      </c>
      <c r="P446" s="8">
        <v>3</v>
      </c>
      <c r="Q446" s="8">
        <v>0</v>
      </c>
      <c r="R446" s="8">
        <v>8</v>
      </c>
      <c r="S446" s="8">
        <v>1</v>
      </c>
      <c r="T446" s="8">
        <v>14.801587301587301</v>
      </c>
      <c r="U446" s="8">
        <v>79.700854700854705</v>
      </c>
    </row>
    <row r="447" spans="1:21" ht="15" customHeight="1" x14ac:dyDescent="0.2">
      <c r="A447" s="17"/>
      <c r="B447" s="26"/>
      <c r="C447" s="19" t="s">
        <v>152</v>
      </c>
      <c r="D447" s="8">
        <v>217</v>
      </c>
      <c r="E447" s="8">
        <v>100</v>
      </c>
      <c r="F447" s="8">
        <v>35</v>
      </c>
      <c r="G447" s="8">
        <v>18</v>
      </c>
      <c r="H447" s="8">
        <v>33</v>
      </c>
      <c r="I447" s="8">
        <v>30</v>
      </c>
      <c r="J447" s="8">
        <v>1</v>
      </c>
      <c r="K447" s="8">
        <v>29.101096069297824</v>
      </c>
      <c r="L447" s="8">
        <v>54.188247853175262</v>
      </c>
      <c r="M447" s="8">
        <v>121</v>
      </c>
      <c r="N447" s="8">
        <v>114</v>
      </c>
      <c r="O447" s="8">
        <v>2</v>
      </c>
      <c r="P447" s="8">
        <v>2</v>
      </c>
      <c r="Q447" s="8">
        <v>0</v>
      </c>
      <c r="R447" s="8">
        <v>3</v>
      </c>
      <c r="S447" s="8">
        <v>0</v>
      </c>
      <c r="T447" s="8">
        <v>3.6776859504132231</v>
      </c>
      <c r="U447" s="8">
        <v>63.571428571428569</v>
      </c>
    </row>
    <row r="448" spans="1:21" ht="15" customHeight="1" x14ac:dyDescent="0.2">
      <c r="A448" s="11" t="s">
        <v>153</v>
      </c>
      <c r="B448" s="21" t="s">
        <v>23</v>
      </c>
      <c r="C448" s="12" t="s">
        <v>24</v>
      </c>
      <c r="D448" s="8">
        <v>825</v>
      </c>
      <c r="E448" s="8">
        <v>218</v>
      </c>
      <c r="F448" s="8">
        <v>286</v>
      </c>
      <c r="G448" s="8">
        <v>110</v>
      </c>
      <c r="H448" s="8">
        <v>98</v>
      </c>
      <c r="I448" s="8">
        <v>104</v>
      </c>
      <c r="J448" s="8">
        <v>9</v>
      </c>
      <c r="K448" s="8">
        <v>30.62167909666271</v>
      </c>
      <c r="L448" s="8">
        <v>41.784766125211995</v>
      </c>
      <c r="M448" s="8">
        <v>614</v>
      </c>
      <c r="N448" s="8">
        <v>383</v>
      </c>
      <c r="O448" s="8">
        <v>45</v>
      </c>
      <c r="P448" s="8">
        <v>55</v>
      </c>
      <c r="Q448" s="8">
        <v>42</v>
      </c>
      <c r="R448" s="8">
        <v>76</v>
      </c>
      <c r="S448" s="8">
        <v>13</v>
      </c>
      <c r="T448" s="8">
        <v>25.651470515598291</v>
      </c>
      <c r="U448" s="8">
        <v>70.718044861809972</v>
      </c>
    </row>
    <row r="449" spans="1:21" ht="15" customHeight="1" x14ac:dyDescent="0.2">
      <c r="A449" s="28"/>
      <c r="B449" s="29" t="s">
        <v>26</v>
      </c>
      <c r="C449" s="15"/>
      <c r="D449" s="8"/>
      <c r="E449" s="8"/>
      <c r="F449" s="8"/>
      <c r="G449" s="8"/>
      <c r="H449" s="8"/>
      <c r="I449" s="8"/>
      <c r="J449" s="8"/>
      <c r="K449" s="8"/>
      <c r="L449" s="8"/>
      <c r="M449" s="8"/>
      <c r="N449" s="8"/>
      <c r="O449" s="8"/>
      <c r="P449" s="8"/>
      <c r="Q449" s="8"/>
      <c r="R449" s="8"/>
      <c r="S449" s="8"/>
      <c r="T449" s="8"/>
      <c r="U449" s="8"/>
    </row>
    <row r="450" spans="1:21" ht="15" customHeight="1" x14ac:dyDescent="0.2">
      <c r="A450" s="28"/>
      <c r="B450" s="29" t="s">
        <v>27</v>
      </c>
      <c r="C450" s="18" t="s">
        <v>154</v>
      </c>
      <c r="D450" s="8">
        <v>372</v>
      </c>
      <c r="E450" s="8">
        <v>87</v>
      </c>
      <c r="F450" s="8">
        <v>139</v>
      </c>
      <c r="G450" s="8">
        <v>59</v>
      </c>
      <c r="H450" s="8">
        <v>40</v>
      </c>
      <c r="I450" s="8">
        <v>42</v>
      </c>
      <c r="J450" s="8">
        <v>5</v>
      </c>
      <c r="K450" s="8">
        <v>29.675965492491489</v>
      </c>
      <c r="L450" s="8">
        <v>38.896711913372769</v>
      </c>
      <c r="M450" s="8">
        <v>283</v>
      </c>
      <c r="N450" s="8">
        <v>151</v>
      </c>
      <c r="O450" s="8">
        <v>24</v>
      </c>
      <c r="P450" s="8">
        <v>27</v>
      </c>
      <c r="Q450" s="8">
        <v>26</v>
      </c>
      <c r="R450" s="8">
        <v>50</v>
      </c>
      <c r="S450" s="8">
        <v>5</v>
      </c>
      <c r="T450" s="8">
        <v>33.91059175904573</v>
      </c>
      <c r="U450" s="8">
        <v>74.229484322950498</v>
      </c>
    </row>
    <row r="451" spans="1:21" ht="15" customHeight="1" x14ac:dyDescent="0.2">
      <c r="A451" s="28"/>
      <c r="B451" s="29" t="s">
        <v>29</v>
      </c>
      <c r="C451" s="18" t="s">
        <v>155</v>
      </c>
      <c r="D451" s="8">
        <v>122</v>
      </c>
      <c r="E451" s="8">
        <v>40</v>
      </c>
      <c r="F451" s="8">
        <v>32</v>
      </c>
      <c r="G451" s="8">
        <v>13</v>
      </c>
      <c r="H451" s="8">
        <v>21</v>
      </c>
      <c r="I451" s="8">
        <v>16</v>
      </c>
      <c r="J451" s="8">
        <v>0</v>
      </c>
      <c r="K451" s="8">
        <v>31.580818766156895</v>
      </c>
      <c r="L451" s="8">
        <v>46.986096213062702</v>
      </c>
      <c r="M451" s="8">
        <v>84</v>
      </c>
      <c r="N451" s="8">
        <v>57</v>
      </c>
      <c r="O451" s="8">
        <v>8</v>
      </c>
      <c r="P451" s="8">
        <v>7</v>
      </c>
      <c r="Q451" s="8">
        <v>2</v>
      </c>
      <c r="R451" s="8">
        <v>6</v>
      </c>
      <c r="S451" s="8">
        <v>4</v>
      </c>
      <c r="T451" s="8">
        <v>16.324404761904763</v>
      </c>
      <c r="U451" s="8">
        <v>56.780538302277435</v>
      </c>
    </row>
    <row r="452" spans="1:21" ht="15" customHeight="1" x14ac:dyDescent="0.2">
      <c r="A452" s="16"/>
      <c r="B452" s="29"/>
      <c r="C452" s="18" t="s">
        <v>156</v>
      </c>
      <c r="D452" s="8">
        <v>302</v>
      </c>
      <c r="E452" s="8">
        <v>82</v>
      </c>
      <c r="F452" s="8">
        <v>110</v>
      </c>
      <c r="G452" s="8">
        <v>36</v>
      </c>
      <c r="H452" s="8">
        <v>32</v>
      </c>
      <c r="I452" s="8">
        <v>40</v>
      </c>
      <c r="J452" s="8">
        <v>2</v>
      </c>
      <c r="K452" s="8">
        <v>30.570817485185284</v>
      </c>
      <c r="L452" s="8">
        <v>42.069932319062318</v>
      </c>
      <c r="M452" s="8">
        <v>229</v>
      </c>
      <c r="N452" s="8">
        <v>162</v>
      </c>
      <c r="O452" s="8">
        <v>11</v>
      </c>
      <c r="P452" s="8">
        <v>20</v>
      </c>
      <c r="Q452" s="8">
        <v>14</v>
      </c>
      <c r="R452" s="8">
        <v>19</v>
      </c>
      <c r="S452" s="8">
        <v>3</v>
      </c>
      <c r="T452" s="8">
        <v>19.823467064487367</v>
      </c>
      <c r="U452" s="8">
        <v>70.001618071471015</v>
      </c>
    </row>
    <row r="453" spans="1:21" ht="15" customHeight="1" x14ac:dyDescent="0.2">
      <c r="A453" s="16"/>
      <c r="B453" s="27"/>
      <c r="C453" s="19" t="s">
        <v>157</v>
      </c>
      <c r="D453" s="8">
        <v>29</v>
      </c>
      <c r="E453" s="8">
        <v>9</v>
      </c>
      <c r="F453" s="8">
        <v>5</v>
      </c>
      <c r="G453" s="8">
        <v>2</v>
      </c>
      <c r="H453" s="8">
        <v>5</v>
      </c>
      <c r="I453" s="8">
        <v>6</v>
      </c>
      <c r="J453" s="8">
        <v>2</v>
      </c>
      <c r="K453" s="8">
        <v>39.707617485395261</v>
      </c>
      <c r="L453" s="8">
        <v>59.561426228092891</v>
      </c>
      <c r="M453" s="8">
        <v>18</v>
      </c>
      <c r="N453" s="8">
        <v>13</v>
      </c>
      <c r="O453" s="8">
        <v>2</v>
      </c>
      <c r="P453" s="8">
        <v>1</v>
      </c>
      <c r="Q453" s="8">
        <v>0</v>
      </c>
      <c r="R453" s="8">
        <v>1</v>
      </c>
      <c r="S453" s="8">
        <v>1</v>
      </c>
      <c r="T453" s="8">
        <v>11.960784313725489</v>
      </c>
      <c r="U453" s="8">
        <v>50.833333333333329</v>
      </c>
    </row>
    <row r="454" spans="1:21" ht="15" customHeight="1" x14ac:dyDescent="0.2">
      <c r="A454" s="16"/>
      <c r="B454" s="21" t="s">
        <v>35</v>
      </c>
      <c r="C454" s="12" t="s">
        <v>24</v>
      </c>
      <c r="D454" s="8">
        <v>529</v>
      </c>
      <c r="E454" s="8">
        <v>286</v>
      </c>
      <c r="F454" s="8">
        <v>93</v>
      </c>
      <c r="G454" s="8">
        <v>46</v>
      </c>
      <c r="H454" s="8">
        <v>61</v>
      </c>
      <c r="I454" s="8">
        <v>34</v>
      </c>
      <c r="J454" s="8">
        <v>9</v>
      </c>
      <c r="K454" s="8">
        <v>19.415272730475756</v>
      </c>
      <c r="L454" s="8">
        <v>43.145050512168353</v>
      </c>
      <c r="M454" s="8">
        <v>363</v>
      </c>
      <c r="N454" s="8">
        <v>294</v>
      </c>
      <c r="O454" s="8">
        <v>13</v>
      </c>
      <c r="P454" s="8">
        <v>14</v>
      </c>
      <c r="Q454" s="8">
        <v>5</v>
      </c>
      <c r="R454" s="8">
        <v>27</v>
      </c>
      <c r="S454" s="8">
        <v>10</v>
      </c>
      <c r="T454" s="8">
        <v>12.047641530644363</v>
      </c>
      <c r="U454" s="8">
        <v>72.081651869787464</v>
      </c>
    </row>
    <row r="455" spans="1:21" ht="15" customHeight="1" x14ac:dyDescent="0.2">
      <c r="A455" s="16"/>
      <c r="B455" s="29" t="s">
        <v>36</v>
      </c>
      <c r="C455" s="15"/>
      <c r="D455" s="8"/>
      <c r="E455" s="8"/>
      <c r="F455" s="8"/>
      <c r="G455" s="8"/>
      <c r="H455" s="8"/>
      <c r="I455" s="8"/>
      <c r="J455" s="8"/>
      <c r="K455" s="8"/>
      <c r="L455" s="8"/>
      <c r="M455" s="8"/>
      <c r="N455" s="8"/>
      <c r="O455" s="8"/>
      <c r="P455" s="8"/>
      <c r="Q455" s="8"/>
      <c r="R455" s="8"/>
      <c r="S455" s="8"/>
      <c r="T455" s="8"/>
      <c r="U455" s="8"/>
    </row>
    <row r="456" spans="1:21" ht="15" customHeight="1" x14ac:dyDescent="0.2">
      <c r="A456" s="16"/>
      <c r="B456" s="29" t="s">
        <v>37</v>
      </c>
      <c r="C456" s="18" t="s">
        <v>154</v>
      </c>
      <c r="D456" s="8">
        <v>110</v>
      </c>
      <c r="E456" s="8">
        <v>54</v>
      </c>
      <c r="F456" s="8">
        <v>21</v>
      </c>
      <c r="G456" s="8">
        <v>10</v>
      </c>
      <c r="H456" s="8">
        <v>12</v>
      </c>
      <c r="I456" s="8">
        <v>12</v>
      </c>
      <c r="J456" s="8">
        <v>1</v>
      </c>
      <c r="K456" s="8">
        <v>23.962672448776065</v>
      </c>
      <c r="L456" s="8">
        <v>47.489659943938022</v>
      </c>
      <c r="M456" s="8">
        <v>70</v>
      </c>
      <c r="N456" s="8">
        <v>44</v>
      </c>
      <c r="O456" s="8">
        <v>7</v>
      </c>
      <c r="P456" s="8">
        <v>3</v>
      </c>
      <c r="Q456" s="8">
        <v>1</v>
      </c>
      <c r="R456" s="8">
        <v>14</v>
      </c>
      <c r="S456" s="8">
        <v>1</v>
      </c>
      <c r="T456" s="8">
        <v>26.341729928686451</v>
      </c>
      <c r="U456" s="8">
        <v>72.703174603174602</v>
      </c>
    </row>
    <row r="457" spans="1:21" ht="15" customHeight="1" x14ac:dyDescent="0.2">
      <c r="A457" s="16"/>
      <c r="B457" s="29"/>
      <c r="C457" s="18" t="s">
        <v>155</v>
      </c>
      <c r="D457" s="8">
        <v>123</v>
      </c>
      <c r="E457" s="8">
        <v>74</v>
      </c>
      <c r="F457" s="8">
        <v>25</v>
      </c>
      <c r="G457" s="8">
        <v>13</v>
      </c>
      <c r="H457" s="8">
        <v>8</v>
      </c>
      <c r="I457" s="8">
        <v>3</v>
      </c>
      <c r="J457" s="8">
        <v>0</v>
      </c>
      <c r="K457" s="8">
        <v>13.644706277889844</v>
      </c>
      <c r="L457" s="8">
        <v>34.250997391437771</v>
      </c>
      <c r="M457" s="8">
        <v>92</v>
      </c>
      <c r="N457" s="8">
        <v>73</v>
      </c>
      <c r="O457" s="8">
        <v>2</v>
      </c>
      <c r="P457" s="8">
        <v>4</v>
      </c>
      <c r="Q457" s="8">
        <v>3</v>
      </c>
      <c r="R457" s="8">
        <v>9</v>
      </c>
      <c r="S457" s="8">
        <v>1</v>
      </c>
      <c r="T457" s="8">
        <v>15.881737310308738</v>
      </c>
      <c r="U457" s="8">
        <v>80.291005291005291</v>
      </c>
    </row>
    <row r="458" spans="1:21" ht="15" customHeight="1" x14ac:dyDescent="0.2">
      <c r="A458" s="16"/>
      <c r="B458" s="29"/>
      <c r="C458" s="18" t="s">
        <v>156</v>
      </c>
      <c r="D458" s="8">
        <v>250</v>
      </c>
      <c r="E458" s="8">
        <v>130</v>
      </c>
      <c r="F458" s="8">
        <v>39</v>
      </c>
      <c r="G458" s="8">
        <v>20</v>
      </c>
      <c r="H458" s="8">
        <v>37</v>
      </c>
      <c r="I458" s="8">
        <v>16</v>
      </c>
      <c r="J458" s="8">
        <v>8</v>
      </c>
      <c r="K458" s="8">
        <v>20.815958097544726</v>
      </c>
      <c r="L458" s="8">
        <v>44.977338032194851</v>
      </c>
      <c r="M458" s="8">
        <v>170</v>
      </c>
      <c r="N458" s="8">
        <v>147</v>
      </c>
      <c r="O458" s="8">
        <v>3</v>
      </c>
      <c r="P458" s="8">
        <v>7</v>
      </c>
      <c r="Q458" s="8">
        <v>1</v>
      </c>
      <c r="R458" s="8">
        <v>4</v>
      </c>
      <c r="S458" s="8">
        <v>8</v>
      </c>
      <c r="T458" s="8">
        <v>5.8230452674897117</v>
      </c>
      <c r="U458" s="8">
        <v>62.888888888888893</v>
      </c>
    </row>
    <row r="459" spans="1:21" ht="15" customHeight="1" x14ac:dyDescent="0.2">
      <c r="A459" s="16"/>
      <c r="B459" s="27"/>
      <c r="C459" s="19" t="s">
        <v>157</v>
      </c>
      <c r="D459" s="8">
        <v>46</v>
      </c>
      <c r="E459" s="8">
        <v>28</v>
      </c>
      <c r="F459" s="8">
        <v>8</v>
      </c>
      <c r="G459" s="8">
        <v>3</v>
      </c>
      <c r="H459" s="8">
        <v>4</v>
      </c>
      <c r="I459" s="8">
        <v>3</v>
      </c>
      <c r="J459" s="8">
        <v>0</v>
      </c>
      <c r="K459" s="8">
        <v>16.70108241618539</v>
      </c>
      <c r="L459" s="8">
        <v>42.680543952473776</v>
      </c>
      <c r="M459" s="8">
        <v>31</v>
      </c>
      <c r="N459" s="8">
        <v>30</v>
      </c>
      <c r="O459" s="8">
        <v>1</v>
      </c>
      <c r="P459" s="8">
        <v>0</v>
      </c>
      <c r="Q459" s="8">
        <v>0</v>
      </c>
      <c r="R459" s="8">
        <v>0</v>
      </c>
      <c r="S459" s="8">
        <v>0</v>
      </c>
      <c r="T459" s="8">
        <v>1.5053763440860215</v>
      </c>
      <c r="U459" s="8">
        <v>46.666666666666664</v>
      </c>
    </row>
    <row r="460" spans="1:21" ht="15" customHeight="1" x14ac:dyDescent="0.2">
      <c r="A460" s="16"/>
      <c r="B460" s="105" t="s">
        <v>38</v>
      </c>
      <c r="C460" s="12" t="s">
        <v>24</v>
      </c>
      <c r="D460" s="8">
        <v>697</v>
      </c>
      <c r="E460" s="8">
        <v>284</v>
      </c>
      <c r="F460" s="8">
        <v>129</v>
      </c>
      <c r="G460" s="8">
        <v>76</v>
      </c>
      <c r="H460" s="8">
        <v>100</v>
      </c>
      <c r="I460" s="8">
        <v>100</v>
      </c>
      <c r="J460" s="8">
        <v>8</v>
      </c>
      <c r="K460" s="8">
        <v>30.685736174757462</v>
      </c>
      <c r="L460" s="8">
        <v>52.203635121994793</v>
      </c>
      <c r="M460" s="8">
        <v>379</v>
      </c>
      <c r="N460" s="8">
        <v>302</v>
      </c>
      <c r="O460" s="8">
        <v>13</v>
      </c>
      <c r="P460" s="8">
        <v>17</v>
      </c>
      <c r="Q460" s="8">
        <v>2</v>
      </c>
      <c r="R460" s="8">
        <v>42</v>
      </c>
      <c r="S460" s="8">
        <v>3</v>
      </c>
      <c r="T460" s="8">
        <v>14.936173460109632</v>
      </c>
      <c r="U460" s="8">
        <v>75.891908391908402</v>
      </c>
    </row>
    <row r="461" spans="1:21" ht="15" customHeight="1" x14ac:dyDescent="0.2">
      <c r="A461" s="16"/>
      <c r="B461" s="106"/>
      <c r="C461" s="15"/>
      <c r="D461" s="8"/>
      <c r="E461" s="8"/>
      <c r="F461" s="8"/>
      <c r="G461" s="8"/>
      <c r="H461" s="8"/>
      <c r="I461" s="8"/>
      <c r="J461" s="8"/>
      <c r="K461" s="8"/>
      <c r="L461" s="8"/>
      <c r="M461" s="8"/>
      <c r="N461" s="8"/>
      <c r="O461" s="8"/>
      <c r="P461" s="8"/>
      <c r="Q461" s="8"/>
      <c r="R461" s="8"/>
      <c r="S461" s="8"/>
      <c r="T461" s="8"/>
      <c r="U461" s="8"/>
    </row>
    <row r="462" spans="1:21" ht="15" customHeight="1" x14ac:dyDescent="0.2">
      <c r="A462" s="16"/>
      <c r="B462" s="106"/>
      <c r="C462" s="18" t="s">
        <v>154</v>
      </c>
      <c r="D462" s="8">
        <v>210</v>
      </c>
      <c r="E462" s="8">
        <v>85</v>
      </c>
      <c r="F462" s="8">
        <v>33</v>
      </c>
      <c r="G462" s="8">
        <v>26</v>
      </c>
      <c r="H462" s="8">
        <v>32</v>
      </c>
      <c r="I462" s="8">
        <v>31</v>
      </c>
      <c r="J462" s="8">
        <v>3</v>
      </c>
      <c r="K462" s="8">
        <v>31.254841523803147</v>
      </c>
      <c r="L462" s="8">
        <v>53.030755700223374</v>
      </c>
      <c r="M462" s="8">
        <v>95</v>
      </c>
      <c r="N462" s="8">
        <v>69</v>
      </c>
      <c r="O462" s="8">
        <v>6</v>
      </c>
      <c r="P462" s="8">
        <v>4</v>
      </c>
      <c r="Q462" s="8">
        <v>0</v>
      </c>
      <c r="R462" s="8">
        <v>15</v>
      </c>
      <c r="S462" s="8">
        <v>1</v>
      </c>
      <c r="T462" s="8">
        <v>19.90290442418102</v>
      </c>
      <c r="U462" s="8">
        <v>74.834920634920636</v>
      </c>
    </row>
    <row r="463" spans="1:21" ht="15" customHeight="1" x14ac:dyDescent="0.2">
      <c r="A463" s="16"/>
      <c r="B463" s="106"/>
      <c r="C463" s="18" t="s">
        <v>155</v>
      </c>
      <c r="D463" s="8">
        <v>170</v>
      </c>
      <c r="E463" s="8">
        <v>72</v>
      </c>
      <c r="F463" s="8">
        <v>34</v>
      </c>
      <c r="G463" s="8">
        <v>19</v>
      </c>
      <c r="H463" s="8">
        <v>19</v>
      </c>
      <c r="I463" s="8">
        <v>21</v>
      </c>
      <c r="J463" s="8">
        <v>5</v>
      </c>
      <c r="K463" s="8">
        <v>27.892914014923569</v>
      </c>
      <c r="L463" s="8">
        <v>49.487428090993433</v>
      </c>
      <c r="M463" s="8">
        <v>107</v>
      </c>
      <c r="N463" s="8">
        <v>84</v>
      </c>
      <c r="O463" s="8">
        <v>5</v>
      </c>
      <c r="P463" s="8">
        <v>5</v>
      </c>
      <c r="Q463" s="8">
        <v>1</v>
      </c>
      <c r="R463" s="8">
        <v>11</v>
      </c>
      <c r="S463" s="8">
        <v>1</v>
      </c>
      <c r="T463" s="8">
        <v>14.843976777939043</v>
      </c>
      <c r="U463" s="8">
        <v>71.520979020979027</v>
      </c>
    </row>
    <row r="464" spans="1:21" ht="15" customHeight="1" x14ac:dyDescent="0.2">
      <c r="A464" s="16"/>
      <c r="B464" s="106"/>
      <c r="C464" s="18" t="s">
        <v>156</v>
      </c>
      <c r="D464" s="8">
        <v>285</v>
      </c>
      <c r="E464" s="8">
        <v>111</v>
      </c>
      <c r="F464" s="8">
        <v>59</v>
      </c>
      <c r="G464" s="8">
        <v>28</v>
      </c>
      <c r="H464" s="8">
        <v>42</v>
      </c>
      <c r="I464" s="8">
        <v>45</v>
      </c>
      <c r="J464" s="8">
        <v>0</v>
      </c>
      <c r="K464" s="8">
        <v>32.045364558098015</v>
      </c>
      <c r="L464" s="8">
        <v>52.488097121022605</v>
      </c>
      <c r="M464" s="8">
        <v>156</v>
      </c>
      <c r="N464" s="8">
        <v>131</v>
      </c>
      <c r="O464" s="8">
        <v>1</v>
      </c>
      <c r="P464" s="8">
        <v>7</v>
      </c>
      <c r="Q464" s="8">
        <v>1</v>
      </c>
      <c r="R464" s="8">
        <v>15</v>
      </c>
      <c r="S464" s="8">
        <v>1</v>
      </c>
      <c r="T464" s="8">
        <v>12.774193548387098</v>
      </c>
      <c r="U464" s="8">
        <v>82.500000000000014</v>
      </c>
    </row>
    <row r="465" spans="1:21" ht="15" customHeight="1" x14ac:dyDescent="0.2">
      <c r="A465" s="17"/>
      <c r="B465" s="26"/>
      <c r="C465" s="19" t="s">
        <v>157</v>
      </c>
      <c r="D465" s="8">
        <v>32</v>
      </c>
      <c r="E465" s="8">
        <v>16</v>
      </c>
      <c r="F465" s="8">
        <v>3</v>
      </c>
      <c r="G465" s="8">
        <v>3</v>
      </c>
      <c r="H465" s="8">
        <v>7</v>
      </c>
      <c r="I465" s="8">
        <v>3</v>
      </c>
      <c r="J465" s="8">
        <v>0</v>
      </c>
      <c r="K465" s="8">
        <v>29.295634920634914</v>
      </c>
      <c r="L465" s="8">
        <v>58.591269841269828</v>
      </c>
      <c r="M465" s="8">
        <v>21</v>
      </c>
      <c r="N465" s="8">
        <v>18</v>
      </c>
      <c r="O465" s="8">
        <v>1</v>
      </c>
      <c r="P465" s="8">
        <v>1</v>
      </c>
      <c r="Q465" s="8">
        <v>0</v>
      </c>
      <c r="R465" s="8">
        <v>1</v>
      </c>
      <c r="S465" s="8">
        <v>0</v>
      </c>
      <c r="T465" s="8">
        <v>9.1269841269841265</v>
      </c>
      <c r="U465" s="8">
        <v>63.888888888888886</v>
      </c>
    </row>
    <row r="466" spans="1:21" ht="15" customHeight="1" x14ac:dyDescent="0.2">
      <c r="A466" s="11" t="s">
        <v>158</v>
      </c>
      <c r="B466" s="6" t="s">
        <v>23</v>
      </c>
      <c r="C466" s="12" t="s">
        <v>24</v>
      </c>
      <c r="D466" s="8">
        <v>825</v>
      </c>
      <c r="E466" s="8">
        <v>218</v>
      </c>
      <c r="F466" s="8">
        <v>286</v>
      </c>
      <c r="G466" s="8">
        <v>110</v>
      </c>
      <c r="H466" s="8">
        <v>98</v>
      </c>
      <c r="I466" s="8">
        <v>104</v>
      </c>
      <c r="J466" s="8">
        <v>9</v>
      </c>
      <c r="K466" s="8">
        <v>30.621679096662724</v>
      </c>
      <c r="L466" s="8">
        <v>41.784766125212016</v>
      </c>
      <c r="M466" s="8">
        <v>614</v>
      </c>
      <c r="N466" s="8">
        <v>383</v>
      </c>
      <c r="O466" s="8">
        <v>45</v>
      </c>
      <c r="P466" s="8">
        <v>55</v>
      </c>
      <c r="Q466" s="8">
        <v>42</v>
      </c>
      <c r="R466" s="8">
        <v>76</v>
      </c>
      <c r="S466" s="8">
        <v>13</v>
      </c>
      <c r="T466" s="8">
        <v>25.651470515598287</v>
      </c>
      <c r="U466" s="8">
        <v>70.718044861809958</v>
      </c>
    </row>
    <row r="467" spans="1:21" ht="15" customHeight="1" x14ac:dyDescent="0.2">
      <c r="A467" s="20" t="s">
        <v>159</v>
      </c>
      <c r="B467" s="6" t="s">
        <v>41</v>
      </c>
      <c r="C467" s="15"/>
      <c r="D467" s="8"/>
      <c r="E467" s="8"/>
      <c r="F467" s="8"/>
      <c r="G467" s="8"/>
      <c r="H467" s="8"/>
      <c r="I467" s="8"/>
      <c r="J467" s="8"/>
      <c r="K467" s="8"/>
      <c r="L467" s="8"/>
      <c r="M467" s="8"/>
      <c r="N467" s="8"/>
      <c r="O467" s="8"/>
      <c r="P467" s="8"/>
      <c r="Q467" s="8"/>
      <c r="R467" s="8"/>
      <c r="S467" s="8"/>
      <c r="T467" s="8"/>
      <c r="U467" s="8"/>
    </row>
    <row r="468" spans="1:21" ht="15" customHeight="1" x14ac:dyDescent="0.2">
      <c r="A468" s="20"/>
      <c r="B468" s="6" t="s">
        <v>27</v>
      </c>
      <c r="C468" s="18" t="s">
        <v>160</v>
      </c>
      <c r="D468" s="8">
        <v>665</v>
      </c>
      <c r="E468" s="8">
        <v>172</v>
      </c>
      <c r="F468" s="8">
        <v>256</v>
      </c>
      <c r="G468" s="8">
        <v>89</v>
      </c>
      <c r="H468" s="8">
        <v>68</v>
      </c>
      <c r="I468" s="8">
        <v>72</v>
      </c>
      <c r="J468" s="8">
        <v>8</v>
      </c>
      <c r="K468" s="8">
        <v>28.518943629288255</v>
      </c>
      <c r="L468" s="8">
        <v>38.632878277200795</v>
      </c>
      <c r="M468" s="8">
        <v>509</v>
      </c>
      <c r="N468" s="8">
        <v>295</v>
      </c>
      <c r="O468" s="8">
        <v>40</v>
      </c>
      <c r="P468" s="8">
        <v>53</v>
      </c>
      <c r="Q468" s="8">
        <v>41</v>
      </c>
      <c r="R468" s="8">
        <v>71</v>
      </c>
      <c r="S468" s="8">
        <v>9</v>
      </c>
      <c r="T468" s="8">
        <v>29.171144482826065</v>
      </c>
      <c r="U468" s="8">
        <v>71.149132884941622</v>
      </c>
    </row>
    <row r="469" spans="1:21" ht="15" customHeight="1" x14ac:dyDescent="0.2">
      <c r="A469" s="20"/>
      <c r="B469" s="6" t="s">
        <v>43</v>
      </c>
      <c r="C469" s="18" t="s">
        <v>161</v>
      </c>
      <c r="D469" s="8">
        <v>37</v>
      </c>
      <c r="E469" s="8">
        <v>13</v>
      </c>
      <c r="F469" s="8">
        <v>7</v>
      </c>
      <c r="G469" s="8">
        <v>5</v>
      </c>
      <c r="H469" s="8">
        <v>8</v>
      </c>
      <c r="I469" s="8">
        <v>4</v>
      </c>
      <c r="J469" s="8">
        <v>0</v>
      </c>
      <c r="K469" s="8">
        <v>32.488307488307484</v>
      </c>
      <c r="L469" s="8">
        <v>50.086140711140708</v>
      </c>
      <c r="M469" s="8">
        <v>27</v>
      </c>
      <c r="N469" s="8">
        <v>25</v>
      </c>
      <c r="O469" s="8">
        <v>0</v>
      </c>
      <c r="P469" s="8">
        <v>0</v>
      </c>
      <c r="Q469" s="8">
        <v>1</v>
      </c>
      <c r="R469" s="8">
        <v>0</v>
      </c>
      <c r="S469" s="8">
        <v>1</v>
      </c>
      <c r="T469" s="8">
        <v>2.8846153846153846</v>
      </c>
      <c r="U469" s="8">
        <v>75</v>
      </c>
    </row>
    <row r="470" spans="1:21" ht="15" customHeight="1" x14ac:dyDescent="0.2">
      <c r="A470" s="16"/>
      <c r="B470" s="6"/>
      <c r="C470" s="18" t="s">
        <v>162</v>
      </c>
      <c r="D470" s="8">
        <v>45</v>
      </c>
      <c r="E470" s="8">
        <v>13</v>
      </c>
      <c r="F470" s="8">
        <v>7</v>
      </c>
      <c r="G470" s="8">
        <v>8</v>
      </c>
      <c r="H470" s="8">
        <v>10</v>
      </c>
      <c r="I470" s="8">
        <v>7</v>
      </c>
      <c r="J470" s="8">
        <v>0</v>
      </c>
      <c r="K470" s="8">
        <v>39.163652390511103</v>
      </c>
      <c r="L470" s="8">
        <v>55.073886174156236</v>
      </c>
      <c r="M470" s="8">
        <v>29</v>
      </c>
      <c r="N470" s="8">
        <v>26</v>
      </c>
      <c r="O470" s="8">
        <v>1</v>
      </c>
      <c r="P470" s="8">
        <v>0</v>
      </c>
      <c r="Q470" s="8">
        <v>0</v>
      </c>
      <c r="R470" s="8">
        <v>2</v>
      </c>
      <c r="S470" s="8">
        <v>0</v>
      </c>
      <c r="T470" s="8">
        <v>7.7586206896551726</v>
      </c>
      <c r="U470" s="8">
        <v>75</v>
      </c>
    </row>
    <row r="471" spans="1:21" ht="15" customHeight="1" x14ac:dyDescent="0.2">
      <c r="A471" s="16"/>
      <c r="B471" s="6"/>
      <c r="C471" s="18" t="s">
        <v>163</v>
      </c>
      <c r="D471" s="8">
        <v>54</v>
      </c>
      <c r="E471" s="8">
        <v>15</v>
      </c>
      <c r="F471" s="8">
        <v>16</v>
      </c>
      <c r="G471" s="8">
        <v>5</v>
      </c>
      <c r="H471" s="8">
        <v>8</v>
      </c>
      <c r="I471" s="8">
        <v>9</v>
      </c>
      <c r="J471" s="8">
        <v>1</v>
      </c>
      <c r="K471" s="8">
        <v>33.291284619238937</v>
      </c>
      <c r="L471" s="8">
        <v>46.432581179464833</v>
      </c>
      <c r="M471" s="8">
        <v>42</v>
      </c>
      <c r="N471" s="8">
        <v>30</v>
      </c>
      <c r="O471" s="8">
        <v>4</v>
      </c>
      <c r="P471" s="8">
        <v>2</v>
      </c>
      <c r="Q471" s="8">
        <v>0</v>
      </c>
      <c r="R471" s="8">
        <v>3</v>
      </c>
      <c r="S471" s="8">
        <v>3</v>
      </c>
      <c r="T471" s="8">
        <v>13.61439842209073</v>
      </c>
      <c r="U471" s="8">
        <v>58.995726495726494</v>
      </c>
    </row>
    <row r="472" spans="1:21" ht="15" customHeight="1" x14ac:dyDescent="0.2">
      <c r="A472" s="16"/>
      <c r="B472" s="6"/>
      <c r="C472" s="18" t="s">
        <v>164</v>
      </c>
      <c r="D472" s="8">
        <v>8</v>
      </c>
      <c r="E472" s="8">
        <v>1</v>
      </c>
      <c r="F472" s="8">
        <v>0</v>
      </c>
      <c r="G472" s="8">
        <v>0</v>
      </c>
      <c r="H472" s="8">
        <v>0</v>
      </c>
      <c r="I472" s="8">
        <v>7</v>
      </c>
      <c r="J472" s="8">
        <v>0</v>
      </c>
      <c r="K472" s="8">
        <v>84.975961538461533</v>
      </c>
      <c r="L472" s="8">
        <v>97.115384615384613</v>
      </c>
      <c r="M472" s="8">
        <v>0</v>
      </c>
      <c r="N472" s="8">
        <v>0</v>
      </c>
      <c r="O472" s="8">
        <v>0</v>
      </c>
      <c r="P472" s="8">
        <v>0</v>
      </c>
      <c r="Q472" s="8">
        <v>0</v>
      </c>
      <c r="R472" s="8">
        <v>0</v>
      </c>
      <c r="S472" s="8">
        <v>0</v>
      </c>
      <c r="T472" s="8" t="s">
        <v>142</v>
      </c>
      <c r="U472" s="8" t="s">
        <v>142</v>
      </c>
    </row>
    <row r="473" spans="1:21" ht="15" customHeight="1" x14ac:dyDescent="0.2">
      <c r="A473" s="16"/>
      <c r="B473" s="6"/>
      <c r="C473" s="18" t="s">
        <v>165</v>
      </c>
      <c r="D473" s="8">
        <v>4</v>
      </c>
      <c r="E473" s="8">
        <v>0</v>
      </c>
      <c r="F473" s="8">
        <v>0</v>
      </c>
      <c r="G473" s="8">
        <v>1</v>
      </c>
      <c r="H473" s="8">
        <v>3</v>
      </c>
      <c r="I473" s="8">
        <v>0</v>
      </c>
      <c r="J473" s="8">
        <v>0</v>
      </c>
      <c r="K473" s="8">
        <v>53.86904761904762</v>
      </c>
      <c r="L473" s="8">
        <v>53.86904761904762</v>
      </c>
      <c r="M473" s="8">
        <v>3</v>
      </c>
      <c r="N473" s="8">
        <v>3</v>
      </c>
      <c r="O473" s="8">
        <v>0</v>
      </c>
      <c r="P473" s="8">
        <v>0</v>
      </c>
      <c r="Q473" s="8">
        <v>0</v>
      </c>
      <c r="R473" s="8">
        <v>0</v>
      </c>
      <c r="S473" s="8">
        <v>0</v>
      </c>
      <c r="T473" s="8">
        <v>0</v>
      </c>
      <c r="U473" s="8" t="s">
        <v>142</v>
      </c>
    </row>
    <row r="474" spans="1:21" ht="15" customHeight="1" x14ac:dyDescent="0.2">
      <c r="A474" s="16"/>
      <c r="B474" s="6"/>
      <c r="C474" s="19" t="s">
        <v>141</v>
      </c>
      <c r="D474" s="8">
        <v>12</v>
      </c>
      <c r="E474" s="8">
        <v>4</v>
      </c>
      <c r="F474" s="8">
        <v>0</v>
      </c>
      <c r="G474" s="8">
        <v>2</v>
      </c>
      <c r="H474" s="8">
        <v>1</v>
      </c>
      <c r="I474" s="8">
        <v>5</v>
      </c>
      <c r="J474" s="8">
        <v>0</v>
      </c>
      <c r="K474" s="8">
        <v>52.182539682539677</v>
      </c>
      <c r="L474" s="8">
        <v>78.273809523809518</v>
      </c>
      <c r="M474" s="8">
        <v>4</v>
      </c>
      <c r="N474" s="8">
        <v>4</v>
      </c>
      <c r="O474" s="8">
        <v>0</v>
      </c>
      <c r="P474" s="8">
        <v>0</v>
      </c>
      <c r="Q474" s="8">
        <v>0</v>
      </c>
      <c r="R474" s="8">
        <v>0</v>
      </c>
      <c r="S474" s="8">
        <v>0</v>
      </c>
      <c r="T474" s="8">
        <v>0</v>
      </c>
      <c r="U474" s="8" t="s">
        <v>142</v>
      </c>
    </row>
    <row r="475" spans="1:21" ht="15" customHeight="1" x14ac:dyDescent="0.2">
      <c r="A475" s="16"/>
      <c r="B475" s="30" t="s">
        <v>35</v>
      </c>
      <c r="C475" s="12" t="s">
        <v>24</v>
      </c>
      <c r="D475" s="8">
        <v>529</v>
      </c>
      <c r="E475" s="8">
        <v>286</v>
      </c>
      <c r="F475" s="8">
        <v>93</v>
      </c>
      <c r="G475" s="8">
        <v>46</v>
      </c>
      <c r="H475" s="8">
        <v>61</v>
      </c>
      <c r="I475" s="8">
        <v>34</v>
      </c>
      <c r="J475" s="8">
        <v>9</v>
      </c>
      <c r="K475" s="8">
        <v>19.415272730475753</v>
      </c>
      <c r="L475" s="8">
        <v>43.145050512168346</v>
      </c>
      <c r="M475" s="8">
        <v>363</v>
      </c>
      <c r="N475" s="8">
        <v>294</v>
      </c>
      <c r="O475" s="8">
        <v>13</v>
      </c>
      <c r="P475" s="8">
        <v>14</v>
      </c>
      <c r="Q475" s="8">
        <v>5</v>
      </c>
      <c r="R475" s="8">
        <v>27</v>
      </c>
      <c r="S475" s="8">
        <v>10</v>
      </c>
      <c r="T475" s="8">
        <v>12.047641530644363</v>
      </c>
      <c r="U475" s="8">
        <v>72.081651869787464</v>
      </c>
    </row>
    <row r="476" spans="1:21" ht="15" customHeight="1" x14ac:dyDescent="0.2">
      <c r="A476" s="16"/>
      <c r="B476" s="25" t="s">
        <v>36</v>
      </c>
      <c r="C476" s="15"/>
      <c r="D476" s="8"/>
      <c r="E476" s="8"/>
      <c r="F476" s="8"/>
      <c r="G476" s="8"/>
      <c r="H476" s="8"/>
      <c r="I476" s="8"/>
      <c r="J476" s="8"/>
      <c r="K476" s="8"/>
      <c r="L476" s="8"/>
      <c r="M476" s="8"/>
      <c r="N476" s="8"/>
      <c r="O476" s="8"/>
      <c r="P476" s="8"/>
      <c r="Q476" s="8"/>
      <c r="R476" s="8"/>
      <c r="S476" s="8"/>
      <c r="T476" s="8"/>
      <c r="U476" s="8"/>
    </row>
    <row r="477" spans="1:21" ht="15" customHeight="1" x14ac:dyDescent="0.2">
      <c r="A477" s="16"/>
      <c r="B477" s="25" t="s">
        <v>37</v>
      </c>
      <c r="C477" s="18" t="s">
        <v>160</v>
      </c>
      <c r="D477" s="8">
        <v>361</v>
      </c>
      <c r="E477" s="8">
        <v>204</v>
      </c>
      <c r="F477" s="8">
        <v>65</v>
      </c>
      <c r="G477" s="8">
        <v>34</v>
      </c>
      <c r="H477" s="8">
        <v>29</v>
      </c>
      <c r="I477" s="8">
        <v>22</v>
      </c>
      <c r="J477" s="8">
        <v>7</v>
      </c>
      <c r="K477" s="8">
        <v>17.507973611037226</v>
      </c>
      <c r="L477" s="8">
        <v>41.318817722047854</v>
      </c>
      <c r="M477" s="8">
        <v>255</v>
      </c>
      <c r="N477" s="8">
        <v>197</v>
      </c>
      <c r="O477" s="8">
        <v>11</v>
      </c>
      <c r="P477" s="8">
        <v>11</v>
      </c>
      <c r="Q477" s="8">
        <v>4</v>
      </c>
      <c r="R477" s="8">
        <v>25</v>
      </c>
      <c r="S477" s="8">
        <v>7</v>
      </c>
      <c r="T477" s="8">
        <v>15.197292626728109</v>
      </c>
      <c r="U477" s="8">
        <v>73.900560224089631</v>
      </c>
    </row>
    <row r="478" spans="1:21" ht="15" customHeight="1" x14ac:dyDescent="0.2">
      <c r="A478" s="16"/>
      <c r="B478" s="25"/>
      <c r="C478" s="18" t="s">
        <v>161</v>
      </c>
      <c r="D478" s="8">
        <v>84</v>
      </c>
      <c r="E478" s="8">
        <v>42</v>
      </c>
      <c r="F478" s="8">
        <v>12</v>
      </c>
      <c r="G478" s="8">
        <v>5</v>
      </c>
      <c r="H478" s="8">
        <v>17</v>
      </c>
      <c r="I478" s="8">
        <v>7</v>
      </c>
      <c r="J478" s="8">
        <v>1</v>
      </c>
      <c r="K478" s="8">
        <v>24.695700093607513</v>
      </c>
      <c r="L478" s="8">
        <v>49.993734335839605</v>
      </c>
      <c r="M478" s="8">
        <v>55</v>
      </c>
      <c r="N478" s="8">
        <v>48</v>
      </c>
      <c r="O478" s="8">
        <v>1</v>
      </c>
      <c r="P478" s="8">
        <v>2</v>
      </c>
      <c r="Q478" s="8">
        <v>1</v>
      </c>
      <c r="R478" s="8">
        <v>1</v>
      </c>
      <c r="S478" s="8">
        <v>2</v>
      </c>
      <c r="T478" s="8">
        <v>5.880503144654087</v>
      </c>
      <c r="U478" s="8">
        <v>62.333333333333329</v>
      </c>
    </row>
    <row r="479" spans="1:21" ht="15" customHeight="1" x14ac:dyDescent="0.2">
      <c r="A479" s="16"/>
      <c r="B479" s="25"/>
      <c r="C479" s="18" t="s">
        <v>162</v>
      </c>
      <c r="D479" s="8">
        <v>26</v>
      </c>
      <c r="E479" s="8">
        <v>11</v>
      </c>
      <c r="F479" s="8">
        <v>7</v>
      </c>
      <c r="G479" s="8">
        <v>2</v>
      </c>
      <c r="H479" s="8">
        <v>3</v>
      </c>
      <c r="I479" s="8">
        <v>3</v>
      </c>
      <c r="J479" s="8">
        <v>0</v>
      </c>
      <c r="K479" s="8">
        <v>25.352564102564102</v>
      </c>
      <c r="L479" s="8">
        <v>43.944444444444443</v>
      </c>
      <c r="M479" s="8">
        <v>14</v>
      </c>
      <c r="N479" s="8">
        <v>14</v>
      </c>
      <c r="O479" s="8">
        <v>0</v>
      </c>
      <c r="P479" s="8">
        <v>0</v>
      </c>
      <c r="Q479" s="8">
        <v>0</v>
      </c>
      <c r="R479" s="8">
        <v>0</v>
      </c>
      <c r="S479" s="8">
        <v>0</v>
      </c>
      <c r="T479" s="8">
        <v>0</v>
      </c>
      <c r="U479" s="8" t="s">
        <v>142</v>
      </c>
    </row>
    <row r="480" spans="1:21" ht="15" customHeight="1" x14ac:dyDescent="0.2">
      <c r="A480" s="16"/>
      <c r="B480" s="25"/>
      <c r="C480" s="18" t="s">
        <v>163</v>
      </c>
      <c r="D480" s="8">
        <v>39</v>
      </c>
      <c r="E480" s="8">
        <v>18</v>
      </c>
      <c r="F480" s="8">
        <v>7</v>
      </c>
      <c r="G480" s="8">
        <v>4</v>
      </c>
      <c r="H480" s="8">
        <v>8</v>
      </c>
      <c r="I480" s="8">
        <v>2</v>
      </c>
      <c r="J480" s="8">
        <v>0</v>
      </c>
      <c r="K480" s="8">
        <v>23.227591122327965</v>
      </c>
      <c r="L480" s="8">
        <v>43.136954941466222</v>
      </c>
      <c r="M480" s="8">
        <v>28</v>
      </c>
      <c r="N480" s="8">
        <v>25</v>
      </c>
      <c r="O480" s="8">
        <v>1</v>
      </c>
      <c r="P480" s="8">
        <v>1</v>
      </c>
      <c r="Q480" s="8">
        <v>0</v>
      </c>
      <c r="R480" s="8">
        <v>1</v>
      </c>
      <c r="S480" s="8">
        <v>0</v>
      </c>
      <c r="T480" s="8">
        <v>6.1507936507936511</v>
      </c>
      <c r="U480" s="8">
        <v>57.407407407407412</v>
      </c>
    </row>
    <row r="481" spans="1:21" ht="15" customHeight="1" x14ac:dyDescent="0.2">
      <c r="A481" s="16"/>
      <c r="B481" s="25"/>
      <c r="C481" s="18" t="s">
        <v>164</v>
      </c>
      <c r="D481" s="8">
        <v>1</v>
      </c>
      <c r="E481" s="8">
        <v>1</v>
      </c>
      <c r="F481" s="8">
        <v>0</v>
      </c>
      <c r="G481" s="8">
        <v>0</v>
      </c>
      <c r="H481" s="8">
        <v>0</v>
      </c>
      <c r="I481" s="8">
        <v>0</v>
      </c>
      <c r="J481" s="8">
        <v>0</v>
      </c>
      <c r="K481" s="8">
        <v>0</v>
      </c>
      <c r="L481" s="8" t="s">
        <v>142</v>
      </c>
      <c r="M481" s="8">
        <v>1</v>
      </c>
      <c r="N481" s="8">
        <v>1</v>
      </c>
      <c r="O481" s="8">
        <v>0</v>
      </c>
      <c r="P481" s="8">
        <v>0</v>
      </c>
      <c r="Q481" s="8">
        <v>0</v>
      </c>
      <c r="R481" s="8">
        <v>0</v>
      </c>
      <c r="S481" s="8">
        <v>0</v>
      </c>
      <c r="T481" s="8">
        <v>0</v>
      </c>
      <c r="U481" s="8" t="s">
        <v>142</v>
      </c>
    </row>
    <row r="482" spans="1:21" ht="15" customHeight="1" x14ac:dyDescent="0.2">
      <c r="A482" s="16"/>
      <c r="B482" s="25"/>
      <c r="C482" s="18" t="s">
        <v>165</v>
      </c>
      <c r="D482" s="8">
        <v>14</v>
      </c>
      <c r="E482" s="8">
        <v>8</v>
      </c>
      <c r="F482" s="8">
        <v>2</v>
      </c>
      <c r="G482" s="8">
        <v>0</v>
      </c>
      <c r="H482" s="8">
        <v>3</v>
      </c>
      <c r="I482" s="8">
        <v>0</v>
      </c>
      <c r="J482" s="8">
        <v>1</v>
      </c>
      <c r="K482" s="8">
        <v>15.384615384615385</v>
      </c>
      <c r="L482" s="8">
        <v>40</v>
      </c>
      <c r="M482" s="8">
        <v>7</v>
      </c>
      <c r="N482" s="8">
        <v>6</v>
      </c>
      <c r="O482" s="8">
        <v>0</v>
      </c>
      <c r="P482" s="8">
        <v>0</v>
      </c>
      <c r="Q482" s="8">
        <v>0</v>
      </c>
      <c r="R482" s="8">
        <v>0</v>
      </c>
      <c r="S482" s="8">
        <v>1</v>
      </c>
      <c r="T482" s="8">
        <v>0</v>
      </c>
      <c r="U482" s="8" t="s">
        <v>142</v>
      </c>
    </row>
    <row r="483" spans="1:21" ht="15" customHeight="1" x14ac:dyDescent="0.2">
      <c r="A483" s="18"/>
      <c r="B483" s="26"/>
      <c r="C483" s="19" t="s">
        <v>141</v>
      </c>
      <c r="D483" s="8">
        <v>4</v>
      </c>
      <c r="E483" s="8">
        <v>2</v>
      </c>
      <c r="F483" s="8">
        <v>0</v>
      </c>
      <c r="G483" s="8">
        <v>1</v>
      </c>
      <c r="H483" s="8">
        <v>1</v>
      </c>
      <c r="I483" s="8">
        <v>0</v>
      </c>
      <c r="J483" s="8">
        <v>0</v>
      </c>
      <c r="K483" s="8">
        <v>20.833333333333332</v>
      </c>
      <c r="L483" s="8">
        <v>41.666666666666664</v>
      </c>
      <c r="M483" s="8">
        <v>3</v>
      </c>
      <c r="N483" s="8">
        <v>3</v>
      </c>
      <c r="O483" s="8">
        <v>0</v>
      </c>
      <c r="P483" s="8">
        <v>0</v>
      </c>
      <c r="Q483" s="8">
        <v>0</v>
      </c>
      <c r="R483" s="8">
        <v>0</v>
      </c>
      <c r="S483" s="8">
        <v>0</v>
      </c>
      <c r="T483" s="8">
        <v>0</v>
      </c>
      <c r="U483" s="8" t="s">
        <v>142</v>
      </c>
    </row>
    <row r="484" spans="1:21" ht="15" customHeight="1" x14ac:dyDescent="0.2">
      <c r="A484" s="16"/>
      <c r="B484" s="105" t="s">
        <v>38</v>
      </c>
      <c r="C484" s="12" t="s">
        <v>24</v>
      </c>
      <c r="D484" s="8">
        <v>697</v>
      </c>
      <c r="E484" s="8">
        <v>284</v>
      </c>
      <c r="F484" s="8">
        <v>129</v>
      </c>
      <c r="G484" s="8">
        <v>76</v>
      </c>
      <c r="H484" s="8">
        <v>100</v>
      </c>
      <c r="I484" s="8">
        <v>100</v>
      </c>
      <c r="J484" s="8">
        <v>8</v>
      </c>
      <c r="K484" s="8">
        <v>30.685736174757476</v>
      </c>
      <c r="L484" s="8">
        <v>52.203635121994822</v>
      </c>
      <c r="M484" s="8">
        <v>379</v>
      </c>
      <c r="N484" s="8">
        <v>302</v>
      </c>
      <c r="O484" s="8">
        <v>13</v>
      </c>
      <c r="P484" s="8">
        <v>17</v>
      </c>
      <c r="Q484" s="8">
        <v>2</v>
      </c>
      <c r="R484" s="8">
        <v>42</v>
      </c>
      <c r="S484" s="8">
        <v>3</v>
      </c>
      <c r="T484" s="8">
        <v>14.936173460109631</v>
      </c>
      <c r="U484" s="8">
        <v>75.891908391908387</v>
      </c>
    </row>
    <row r="485" spans="1:21" ht="15" customHeight="1" x14ac:dyDescent="0.2">
      <c r="A485" s="16"/>
      <c r="B485" s="106"/>
      <c r="C485" s="15"/>
      <c r="D485" s="8"/>
      <c r="E485" s="8"/>
      <c r="F485" s="8"/>
      <c r="G485" s="8"/>
      <c r="H485" s="8"/>
      <c r="I485" s="8"/>
      <c r="J485" s="8"/>
      <c r="K485" s="8"/>
      <c r="L485" s="8"/>
      <c r="M485" s="8"/>
      <c r="N485" s="8"/>
      <c r="O485" s="8"/>
      <c r="P485" s="8"/>
      <c r="Q485" s="8"/>
      <c r="R485" s="8"/>
      <c r="S485" s="8"/>
      <c r="T485" s="8"/>
      <c r="U485" s="8"/>
    </row>
    <row r="486" spans="1:21" ht="15" customHeight="1" x14ac:dyDescent="0.2">
      <c r="A486" s="16"/>
      <c r="B486" s="106"/>
      <c r="C486" s="18" t="s">
        <v>160</v>
      </c>
      <c r="D486" s="8">
        <v>446</v>
      </c>
      <c r="E486" s="8">
        <v>193</v>
      </c>
      <c r="F486" s="8">
        <v>92</v>
      </c>
      <c r="G486" s="8">
        <v>50</v>
      </c>
      <c r="H486" s="8">
        <v>50</v>
      </c>
      <c r="I486" s="8">
        <v>54</v>
      </c>
      <c r="J486" s="8">
        <v>7</v>
      </c>
      <c r="K486" s="8">
        <v>27.229033679612488</v>
      </c>
      <c r="L486" s="8">
        <v>48.591649533942615</v>
      </c>
      <c r="M486" s="8">
        <v>251</v>
      </c>
      <c r="N486" s="8">
        <v>188</v>
      </c>
      <c r="O486" s="8">
        <v>10</v>
      </c>
      <c r="P486" s="8">
        <v>15</v>
      </c>
      <c r="Q486" s="8">
        <v>1</v>
      </c>
      <c r="R486" s="8">
        <v>36</v>
      </c>
      <c r="S486" s="8">
        <v>1</v>
      </c>
      <c r="T486" s="8">
        <v>18.988253968253968</v>
      </c>
      <c r="U486" s="8">
        <v>76.565540194572449</v>
      </c>
    </row>
    <row r="487" spans="1:21" ht="15" customHeight="1" x14ac:dyDescent="0.2">
      <c r="A487" s="16"/>
      <c r="B487" s="106"/>
      <c r="C487" s="18" t="s">
        <v>161</v>
      </c>
      <c r="D487" s="8">
        <v>52</v>
      </c>
      <c r="E487" s="8">
        <v>24</v>
      </c>
      <c r="F487" s="8">
        <v>7</v>
      </c>
      <c r="G487" s="8">
        <v>5</v>
      </c>
      <c r="H487" s="8">
        <v>8</v>
      </c>
      <c r="I487" s="8">
        <v>7</v>
      </c>
      <c r="J487" s="8">
        <v>1</v>
      </c>
      <c r="K487" s="8">
        <v>29.286138697903404</v>
      </c>
      <c r="L487" s="8">
        <v>55.318261984928647</v>
      </c>
      <c r="M487" s="8">
        <v>27</v>
      </c>
      <c r="N487" s="8">
        <v>21</v>
      </c>
      <c r="O487" s="8">
        <v>2</v>
      </c>
      <c r="P487" s="8">
        <v>0</v>
      </c>
      <c r="Q487" s="8">
        <v>0</v>
      </c>
      <c r="R487" s="8">
        <v>2</v>
      </c>
      <c r="S487" s="8">
        <v>2</v>
      </c>
      <c r="T487" s="8">
        <v>10.133333333333333</v>
      </c>
      <c r="U487" s="8">
        <v>63.333333333333329</v>
      </c>
    </row>
    <row r="488" spans="1:21" ht="15" customHeight="1" x14ac:dyDescent="0.2">
      <c r="A488" s="16"/>
      <c r="B488" s="106"/>
      <c r="C488" s="18" t="s">
        <v>162</v>
      </c>
      <c r="D488" s="8">
        <v>72</v>
      </c>
      <c r="E488" s="8">
        <v>23</v>
      </c>
      <c r="F488" s="8">
        <v>6</v>
      </c>
      <c r="G488" s="8">
        <v>8</v>
      </c>
      <c r="H488" s="8">
        <v>18</v>
      </c>
      <c r="I488" s="8">
        <v>17</v>
      </c>
      <c r="J488" s="8">
        <v>0</v>
      </c>
      <c r="K488" s="8">
        <v>44.818630443630447</v>
      </c>
      <c r="L488" s="8">
        <v>65.855946774314134</v>
      </c>
      <c r="M488" s="8">
        <v>28</v>
      </c>
      <c r="N488" s="8">
        <v>28</v>
      </c>
      <c r="O488" s="8">
        <v>0</v>
      </c>
      <c r="P488" s="8">
        <v>0</v>
      </c>
      <c r="Q488" s="8">
        <v>0</v>
      </c>
      <c r="R488" s="8">
        <v>0</v>
      </c>
      <c r="S488" s="8">
        <v>0</v>
      </c>
      <c r="T488" s="8">
        <v>0</v>
      </c>
      <c r="U488" s="8" t="s">
        <v>142</v>
      </c>
    </row>
    <row r="489" spans="1:21" ht="15" customHeight="1" x14ac:dyDescent="0.2">
      <c r="A489" s="16"/>
      <c r="B489" s="25"/>
      <c r="C489" s="18" t="s">
        <v>163</v>
      </c>
      <c r="D489" s="8">
        <v>93</v>
      </c>
      <c r="E489" s="8">
        <v>28</v>
      </c>
      <c r="F489" s="8">
        <v>23</v>
      </c>
      <c r="G489" s="8">
        <v>11</v>
      </c>
      <c r="H489" s="8">
        <v>19</v>
      </c>
      <c r="I489" s="8">
        <v>12</v>
      </c>
      <c r="J489" s="8">
        <v>0</v>
      </c>
      <c r="K489" s="8">
        <v>33.184620981734732</v>
      </c>
      <c r="L489" s="8">
        <v>47.479534635405081</v>
      </c>
      <c r="M489" s="8">
        <v>59</v>
      </c>
      <c r="N489" s="8">
        <v>52</v>
      </c>
      <c r="O489" s="8">
        <v>1</v>
      </c>
      <c r="P489" s="8">
        <v>2</v>
      </c>
      <c r="Q489" s="8">
        <v>1</v>
      </c>
      <c r="R489" s="8">
        <v>3</v>
      </c>
      <c r="S489" s="8">
        <v>0</v>
      </c>
      <c r="T489" s="8">
        <v>8.7390575526168739</v>
      </c>
      <c r="U489" s="8">
        <v>73.657770800627944</v>
      </c>
    </row>
    <row r="490" spans="1:21" ht="15" customHeight="1" x14ac:dyDescent="0.2">
      <c r="A490" s="16"/>
      <c r="B490" s="25"/>
      <c r="C490" s="18" t="s">
        <v>164</v>
      </c>
      <c r="D490" s="8">
        <v>4</v>
      </c>
      <c r="E490" s="8">
        <v>1</v>
      </c>
      <c r="F490" s="8">
        <v>0</v>
      </c>
      <c r="G490" s="8">
        <v>1</v>
      </c>
      <c r="H490" s="8">
        <v>0</v>
      </c>
      <c r="I490" s="8">
        <v>2</v>
      </c>
      <c r="J490" s="8">
        <v>0</v>
      </c>
      <c r="K490" s="8">
        <v>60</v>
      </c>
      <c r="L490" s="8">
        <v>80</v>
      </c>
      <c r="M490" s="8">
        <v>1</v>
      </c>
      <c r="N490" s="8">
        <v>1</v>
      </c>
      <c r="O490" s="8">
        <v>0</v>
      </c>
      <c r="P490" s="8">
        <v>0</v>
      </c>
      <c r="Q490" s="8">
        <v>0</v>
      </c>
      <c r="R490" s="8">
        <v>0</v>
      </c>
      <c r="S490" s="8">
        <v>0</v>
      </c>
      <c r="T490" s="8">
        <v>0</v>
      </c>
      <c r="U490" s="8" t="s">
        <v>142</v>
      </c>
    </row>
    <row r="491" spans="1:21" ht="15" customHeight="1" x14ac:dyDescent="0.2">
      <c r="A491" s="16"/>
      <c r="B491" s="25"/>
      <c r="C491" s="18" t="s">
        <v>165</v>
      </c>
      <c r="D491" s="8">
        <v>21</v>
      </c>
      <c r="E491" s="8">
        <v>13</v>
      </c>
      <c r="F491" s="8">
        <v>0</v>
      </c>
      <c r="G491" s="8">
        <v>1</v>
      </c>
      <c r="H491" s="8">
        <v>2</v>
      </c>
      <c r="I491" s="8">
        <v>5</v>
      </c>
      <c r="J491" s="8">
        <v>0</v>
      </c>
      <c r="K491" s="8">
        <v>31.666666666666668</v>
      </c>
      <c r="L491" s="8">
        <v>83.125</v>
      </c>
      <c r="M491" s="8">
        <v>8</v>
      </c>
      <c r="N491" s="8">
        <v>7</v>
      </c>
      <c r="O491" s="8">
        <v>0</v>
      </c>
      <c r="P491" s="8">
        <v>0</v>
      </c>
      <c r="Q491" s="8">
        <v>0</v>
      </c>
      <c r="R491" s="8">
        <v>1</v>
      </c>
      <c r="S491" s="8">
        <v>0</v>
      </c>
      <c r="T491" s="8">
        <v>12.5</v>
      </c>
      <c r="U491" s="8">
        <v>100</v>
      </c>
    </row>
    <row r="492" spans="1:21" ht="15" customHeight="1" x14ac:dyDescent="0.2">
      <c r="A492" s="17"/>
      <c r="B492" s="26"/>
      <c r="C492" s="19" t="s">
        <v>141</v>
      </c>
      <c r="D492" s="8">
        <v>9</v>
      </c>
      <c r="E492" s="8">
        <v>2</v>
      </c>
      <c r="F492" s="8">
        <v>1</v>
      </c>
      <c r="G492" s="8">
        <v>0</v>
      </c>
      <c r="H492" s="8">
        <v>3</v>
      </c>
      <c r="I492" s="8">
        <v>3</v>
      </c>
      <c r="J492" s="8">
        <v>0</v>
      </c>
      <c r="K492" s="8">
        <v>53.024691358024683</v>
      </c>
      <c r="L492" s="8">
        <v>68.174603174603163</v>
      </c>
      <c r="M492" s="8">
        <v>5</v>
      </c>
      <c r="N492" s="8">
        <v>5</v>
      </c>
      <c r="O492" s="8">
        <v>0</v>
      </c>
      <c r="P492" s="8">
        <v>0</v>
      </c>
      <c r="Q492" s="8">
        <v>0</v>
      </c>
      <c r="R492" s="8">
        <v>0</v>
      </c>
      <c r="S492" s="8">
        <v>0</v>
      </c>
      <c r="T492" s="8">
        <v>0</v>
      </c>
      <c r="U492" s="8" t="s">
        <v>142</v>
      </c>
    </row>
    <row r="493" spans="1:21" ht="15" customHeight="1" x14ac:dyDescent="0.2">
      <c r="A493" s="11" t="s">
        <v>22</v>
      </c>
      <c r="B493" s="6" t="s">
        <v>23</v>
      </c>
      <c r="C493" s="12" t="s">
        <v>24</v>
      </c>
      <c r="D493" s="8">
        <v>825</v>
      </c>
      <c r="E493" s="8">
        <v>218</v>
      </c>
      <c r="F493" s="8">
        <v>286</v>
      </c>
      <c r="G493" s="8">
        <v>110</v>
      </c>
      <c r="H493" s="8">
        <v>98</v>
      </c>
      <c r="I493" s="8">
        <v>104</v>
      </c>
      <c r="J493" s="8">
        <v>9</v>
      </c>
      <c r="K493" s="8">
        <v>30.621679096662717</v>
      </c>
      <c r="L493" s="8">
        <v>41.784766125212002</v>
      </c>
      <c r="M493" s="8">
        <v>614</v>
      </c>
      <c r="N493" s="8">
        <v>383</v>
      </c>
      <c r="O493" s="8">
        <v>45</v>
      </c>
      <c r="P493" s="8">
        <v>55</v>
      </c>
      <c r="Q493" s="8">
        <v>42</v>
      </c>
      <c r="R493" s="8">
        <v>76</v>
      </c>
      <c r="S493" s="8">
        <v>13</v>
      </c>
      <c r="T493" s="8">
        <v>25.651470515598291</v>
      </c>
      <c r="U493" s="8">
        <v>70.718044861809972</v>
      </c>
    </row>
    <row r="494" spans="1:21" ht="15" customHeight="1" x14ac:dyDescent="0.2">
      <c r="A494" s="104" t="s">
        <v>25</v>
      </c>
      <c r="B494" s="6" t="s">
        <v>41</v>
      </c>
      <c r="C494" s="15"/>
      <c r="D494" s="8"/>
      <c r="E494" s="8"/>
      <c r="F494" s="8"/>
      <c r="G494" s="8"/>
      <c r="H494" s="8"/>
      <c r="I494" s="8"/>
      <c r="J494" s="8"/>
      <c r="K494" s="8"/>
      <c r="L494" s="8"/>
      <c r="M494" s="8"/>
      <c r="N494" s="8"/>
      <c r="O494" s="8"/>
      <c r="P494" s="8"/>
      <c r="Q494" s="8"/>
      <c r="R494" s="8"/>
      <c r="S494" s="8"/>
      <c r="T494" s="8"/>
      <c r="U494" s="8"/>
    </row>
    <row r="495" spans="1:21" ht="15" customHeight="1" x14ac:dyDescent="0.2">
      <c r="A495" s="104"/>
      <c r="B495" s="6" t="s">
        <v>27</v>
      </c>
      <c r="C495" s="18" t="s">
        <v>28</v>
      </c>
      <c r="D495" s="8">
        <v>136</v>
      </c>
      <c r="E495" s="8">
        <v>35</v>
      </c>
      <c r="F495" s="8">
        <v>35</v>
      </c>
      <c r="G495" s="8">
        <v>13</v>
      </c>
      <c r="H495" s="8">
        <v>23</v>
      </c>
      <c r="I495" s="8">
        <v>28</v>
      </c>
      <c r="J495" s="8">
        <v>2</v>
      </c>
      <c r="K495" s="8">
        <v>39.255677325359876</v>
      </c>
      <c r="L495" s="8">
        <v>53.133947086850739</v>
      </c>
      <c r="M495" s="8">
        <v>97</v>
      </c>
      <c r="N495" s="8">
        <v>82</v>
      </c>
      <c r="O495" s="8">
        <v>7</v>
      </c>
      <c r="P495" s="8">
        <v>0</v>
      </c>
      <c r="Q495" s="8">
        <v>2</v>
      </c>
      <c r="R495" s="8">
        <v>4</v>
      </c>
      <c r="S495" s="8">
        <v>2</v>
      </c>
      <c r="T495" s="8">
        <v>7.9574898785425097</v>
      </c>
      <c r="U495" s="8">
        <v>58.150887573964496</v>
      </c>
    </row>
    <row r="496" spans="1:21" ht="15" customHeight="1" x14ac:dyDescent="0.2">
      <c r="A496" s="104"/>
      <c r="B496" s="6" t="s">
        <v>43</v>
      </c>
      <c r="C496" s="18" t="s">
        <v>30</v>
      </c>
      <c r="D496" s="8">
        <v>74</v>
      </c>
      <c r="E496" s="8">
        <v>19</v>
      </c>
      <c r="F496" s="8">
        <v>16</v>
      </c>
      <c r="G496" s="8">
        <v>11</v>
      </c>
      <c r="H496" s="8">
        <v>12</v>
      </c>
      <c r="I496" s="8">
        <v>15</v>
      </c>
      <c r="J496" s="8">
        <v>1</v>
      </c>
      <c r="K496" s="8">
        <v>37.336387893923906</v>
      </c>
      <c r="L496" s="8">
        <v>50.473265115860094</v>
      </c>
      <c r="M496" s="8">
        <v>51</v>
      </c>
      <c r="N496" s="8">
        <v>39</v>
      </c>
      <c r="O496" s="8">
        <v>3</v>
      </c>
      <c r="P496" s="8">
        <v>2</v>
      </c>
      <c r="Q496" s="8">
        <v>3</v>
      </c>
      <c r="R496" s="8">
        <v>2</v>
      </c>
      <c r="S496" s="8">
        <v>2</v>
      </c>
      <c r="T496" s="8">
        <v>13.172541743970315</v>
      </c>
      <c r="U496" s="8">
        <v>64.545454545454547</v>
      </c>
    </row>
    <row r="497" spans="1:21" ht="15" customHeight="1" x14ac:dyDescent="0.2">
      <c r="A497" s="16"/>
      <c r="B497" s="6"/>
      <c r="C497" s="18" t="s">
        <v>31</v>
      </c>
      <c r="D497" s="8">
        <v>89</v>
      </c>
      <c r="E497" s="8">
        <v>29</v>
      </c>
      <c r="F497" s="8">
        <v>16</v>
      </c>
      <c r="G497" s="8">
        <v>13</v>
      </c>
      <c r="H497" s="8">
        <v>12</v>
      </c>
      <c r="I497" s="8">
        <v>16</v>
      </c>
      <c r="J497" s="8">
        <v>3</v>
      </c>
      <c r="K497" s="8">
        <v>35.813835891910266</v>
      </c>
      <c r="L497" s="8">
        <v>54.0349102930576</v>
      </c>
      <c r="M497" s="8">
        <v>57</v>
      </c>
      <c r="N497" s="8">
        <v>40</v>
      </c>
      <c r="O497" s="8">
        <v>4</v>
      </c>
      <c r="P497" s="8">
        <v>7</v>
      </c>
      <c r="Q497" s="8">
        <v>0</v>
      </c>
      <c r="R497" s="8">
        <v>2</v>
      </c>
      <c r="S497" s="8">
        <v>4</v>
      </c>
      <c r="T497" s="8">
        <v>12.767295597484276</v>
      </c>
      <c r="U497" s="8">
        <v>52.051282051282051</v>
      </c>
    </row>
    <row r="498" spans="1:21" ht="15" customHeight="1" x14ac:dyDescent="0.2">
      <c r="A498" s="16"/>
      <c r="B498" s="6"/>
      <c r="C498" s="18" t="s">
        <v>32</v>
      </c>
      <c r="D498" s="8">
        <v>99</v>
      </c>
      <c r="E498" s="8">
        <v>42</v>
      </c>
      <c r="F498" s="8">
        <v>32</v>
      </c>
      <c r="G498" s="8">
        <v>10</v>
      </c>
      <c r="H498" s="8">
        <v>6</v>
      </c>
      <c r="I498" s="8">
        <v>7</v>
      </c>
      <c r="J498" s="8">
        <v>2</v>
      </c>
      <c r="K498" s="8">
        <v>20.648156512687859</v>
      </c>
      <c r="L498" s="8">
        <v>36.415839667831314</v>
      </c>
      <c r="M498" s="8">
        <v>85</v>
      </c>
      <c r="N498" s="8">
        <v>35</v>
      </c>
      <c r="O498" s="8">
        <v>5</v>
      </c>
      <c r="P498" s="8">
        <v>14</v>
      </c>
      <c r="Q498" s="8">
        <v>6</v>
      </c>
      <c r="R498" s="8">
        <v>23</v>
      </c>
      <c r="S498" s="8">
        <v>2</v>
      </c>
      <c r="T498" s="8">
        <v>45.329638212730679</v>
      </c>
      <c r="U498" s="8">
        <v>78.382499409513471</v>
      </c>
    </row>
    <row r="499" spans="1:21" ht="15" customHeight="1" x14ac:dyDescent="0.2">
      <c r="A499" s="16"/>
      <c r="B499" s="6"/>
      <c r="C499" s="18" t="s">
        <v>33</v>
      </c>
      <c r="D499" s="8">
        <v>413</v>
      </c>
      <c r="E499" s="8">
        <v>88</v>
      </c>
      <c r="F499" s="8">
        <v>183</v>
      </c>
      <c r="G499" s="8">
        <v>62</v>
      </c>
      <c r="H499" s="8">
        <v>44</v>
      </c>
      <c r="I499" s="8">
        <v>35</v>
      </c>
      <c r="J499" s="8">
        <v>1</v>
      </c>
      <c r="K499" s="8">
        <v>27.912701302810788</v>
      </c>
      <c r="L499" s="8">
        <v>35.493928817154462</v>
      </c>
      <c r="M499" s="8">
        <v>314</v>
      </c>
      <c r="N499" s="8">
        <v>179</v>
      </c>
      <c r="O499" s="8">
        <v>26</v>
      </c>
      <c r="P499" s="8">
        <v>32</v>
      </c>
      <c r="Q499" s="8">
        <v>31</v>
      </c>
      <c r="R499" s="8">
        <v>44</v>
      </c>
      <c r="S499" s="8">
        <v>2</v>
      </c>
      <c r="T499" s="8">
        <v>30.372086723189668</v>
      </c>
      <c r="U499" s="8">
        <v>71.248804944625391</v>
      </c>
    </row>
    <row r="500" spans="1:21" ht="15" customHeight="1" x14ac:dyDescent="0.2">
      <c r="A500" s="16"/>
      <c r="B500" s="6"/>
      <c r="C500" s="19" t="s">
        <v>34</v>
      </c>
      <c r="D500" s="8">
        <v>14</v>
      </c>
      <c r="E500" s="8">
        <v>5</v>
      </c>
      <c r="F500" s="8">
        <v>4</v>
      </c>
      <c r="G500" s="8">
        <v>1</v>
      </c>
      <c r="H500" s="8">
        <v>1</v>
      </c>
      <c r="I500" s="8">
        <v>3</v>
      </c>
      <c r="J500" s="8">
        <v>0</v>
      </c>
      <c r="K500" s="8">
        <v>29.898504273504273</v>
      </c>
      <c r="L500" s="8">
        <v>46.50878442545109</v>
      </c>
      <c r="M500" s="8">
        <v>10</v>
      </c>
      <c r="N500" s="8">
        <v>8</v>
      </c>
      <c r="O500" s="8">
        <v>0</v>
      </c>
      <c r="P500" s="8">
        <v>0</v>
      </c>
      <c r="Q500" s="8">
        <v>0</v>
      </c>
      <c r="R500" s="8">
        <v>1</v>
      </c>
      <c r="S500" s="8">
        <v>1</v>
      </c>
      <c r="T500" s="8">
        <v>11.111111111111111</v>
      </c>
      <c r="U500" s="8">
        <v>100</v>
      </c>
    </row>
    <row r="501" spans="1:21" ht="15" customHeight="1" x14ac:dyDescent="0.2">
      <c r="A501" s="16"/>
      <c r="B501" s="30" t="s">
        <v>35</v>
      </c>
      <c r="C501" s="12" t="s">
        <v>24</v>
      </c>
      <c r="D501" s="8">
        <v>529</v>
      </c>
      <c r="E501" s="8">
        <v>286</v>
      </c>
      <c r="F501" s="8">
        <v>93</v>
      </c>
      <c r="G501" s="8">
        <v>46</v>
      </c>
      <c r="H501" s="8">
        <v>61</v>
      </c>
      <c r="I501" s="8">
        <v>34</v>
      </c>
      <c r="J501" s="8">
        <v>9</v>
      </c>
      <c r="K501" s="8">
        <v>19.415272730475753</v>
      </c>
      <c r="L501" s="8">
        <v>43.145050512168346</v>
      </c>
      <c r="M501" s="8">
        <v>363</v>
      </c>
      <c r="N501" s="8">
        <v>294</v>
      </c>
      <c r="O501" s="8">
        <v>13</v>
      </c>
      <c r="P501" s="8">
        <v>14</v>
      </c>
      <c r="Q501" s="8">
        <v>5</v>
      </c>
      <c r="R501" s="8">
        <v>27</v>
      </c>
      <c r="S501" s="8">
        <v>10</v>
      </c>
      <c r="T501" s="8">
        <v>12.047641530644366</v>
      </c>
      <c r="U501" s="8">
        <v>72.081651869787478</v>
      </c>
    </row>
    <row r="502" spans="1:21" ht="15" customHeight="1" x14ac:dyDescent="0.2">
      <c r="A502" s="16"/>
      <c r="B502" s="25" t="s">
        <v>36</v>
      </c>
      <c r="C502" s="15"/>
      <c r="D502" s="8"/>
      <c r="E502" s="8"/>
      <c r="F502" s="8"/>
      <c r="G502" s="8"/>
      <c r="H502" s="8"/>
      <c r="I502" s="8"/>
      <c r="J502" s="8"/>
      <c r="K502" s="8"/>
      <c r="L502" s="8"/>
      <c r="M502" s="8"/>
      <c r="N502" s="8"/>
      <c r="O502" s="8"/>
      <c r="P502" s="8"/>
      <c r="Q502" s="8"/>
      <c r="R502" s="8"/>
      <c r="S502" s="8"/>
      <c r="T502" s="8"/>
      <c r="U502" s="8"/>
    </row>
    <row r="503" spans="1:21" ht="15" customHeight="1" x14ac:dyDescent="0.2">
      <c r="A503" s="16"/>
      <c r="B503" s="25" t="s">
        <v>37</v>
      </c>
      <c r="C503" s="18" t="s">
        <v>28</v>
      </c>
      <c r="D503" s="8">
        <v>211</v>
      </c>
      <c r="E503" s="8">
        <v>120</v>
      </c>
      <c r="F503" s="8">
        <v>27</v>
      </c>
      <c r="G503" s="8">
        <v>17</v>
      </c>
      <c r="H503" s="8">
        <v>31</v>
      </c>
      <c r="I503" s="8">
        <v>13</v>
      </c>
      <c r="J503" s="8">
        <v>3</v>
      </c>
      <c r="K503" s="8">
        <v>19.805840723603882</v>
      </c>
      <c r="L503" s="8">
        <v>46.813805346700086</v>
      </c>
      <c r="M503" s="8">
        <v>129</v>
      </c>
      <c r="N503" s="8">
        <v>112</v>
      </c>
      <c r="O503" s="8">
        <v>4</v>
      </c>
      <c r="P503" s="8">
        <v>3</v>
      </c>
      <c r="Q503" s="8">
        <v>2</v>
      </c>
      <c r="R503" s="8">
        <v>3</v>
      </c>
      <c r="S503" s="8">
        <v>5</v>
      </c>
      <c r="T503" s="8">
        <v>5.7590885816692268</v>
      </c>
      <c r="U503" s="8">
        <v>59.510582010582006</v>
      </c>
    </row>
    <row r="504" spans="1:21" ht="15" customHeight="1" x14ac:dyDescent="0.2">
      <c r="A504" s="16"/>
      <c r="B504" s="25"/>
      <c r="C504" s="18" t="s">
        <v>30</v>
      </c>
      <c r="D504" s="8">
        <v>99</v>
      </c>
      <c r="E504" s="8">
        <v>64</v>
      </c>
      <c r="F504" s="8">
        <v>11</v>
      </c>
      <c r="G504" s="8">
        <v>8</v>
      </c>
      <c r="H504" s="8">
        <v>11</v>
      </c>
      <c r="I504" s="8">
        <v>4</v>
      </c>
      <c r="J504" s="8">
        <v>1</v>
      </c>
      <c r="K504" s="8">
        <v>14.61096160075752</v>
      </c>
      <c r="L504" s="8">
        <v>42.113948143359906</v>
      </c>
      <c r="M504" s="8">
        <v>67</v>
      </c>
      <c r="N504" s="8">
        <v>53</v>
      </c>
      <c r="O504" s="8">
        <v>2</v>
      </c>
      <c r="P504" s="8">
        <v>3</v>
      </c>
      <c r="Q504" s="8">
        <v>1</v>
      </c>
      <c r="R504" s="8">
        <v>8</v>
      </c>
      <c r="S504" s="8">
        <v>0</v>
      </c>
      <c r="T504" s="8">
        <v>16.741293532338311</v>
      </c>
      <c r="U504" s="8">
        <v>80.11904761904762</v>
      </c>
    </row>
    <row r="505" spans="1:21" ht="15" customHeight="1" x14ac:dyDescent="0.2">
      <c r="A505" s="16"/>
      <c r="B505" s="25"/>
      <c r="C505" s="18" t="s">
        <v>31</v>
      </c>
      <c r="D505" s="8">
        <v>123</v>
      </c>
      <c r="E505" s="8">
        <v>68</v>
      </c>
      <c r="F505" s="8">
        <v>31</v>
      </c>
      <c r="G505" s="8">
        <v>13</v>
      </c>
      <c r="H505" s="8">
        <v>7</v>
      </c>
      <c r="I505" s="8">
        <v>4</v>
      </c>
      <c r="J505" s="8">
        <v>0</v>
      </c>
      <c r="K505" s="8">
        <v>14.841005679687749</v>
      </c>
      <c r="L505" s="8">
        <v>33.189885429119876</v>
      </c>
      <c r="M505" s="8">
        <v>105</v>
      </c>
      <c r="N505" s="8">
        <v>85</v>
      </c>
      <c r="O505" s="8">
        <v>4</v>
      </c>
      <c r="P505" s="8">
        <v>4</v>
      </c>
      <c r="Q505" s="8">
        <v>1</v>
      </c>
      <c r="R505" s="8">
        <v>9</v>
      </c>
      <c r="S505" s="8">
        <v>2</v>
      </c>
      <c r="T505" s="8">
        <v>12.875635691169673</v>
      </c>
      <c r="U505" s="8">
        <v>73.677248677248684</v>
      </c>
    </row>
    <row r="506" spans="1:21" ht="15" customHeight="1" x14ac:dyDescent="0.2">
      <c r="A506" s="16"/>
      <c r="B506" s="25"/>
      <c r="C506" s="18" t="s">
        <v>32</v>
      </c>
      <c r="D506" s="8">
        <v>39</v>
      </c>
      <c r="E506" s="8">
        <v>15</v>
      </c>
      <c r="F506" s="8">
        <v>12</v>
      </c>
      <c r="G506" s="8">
        <v>2</v>
      </c>
      <c r="H506" s="8">
        <v>2</v>
      </c>
      <c r="I506" s="8">
        <v>5</v>
      </c>
      <c r="J506" s="8">
        <v>3</v>
      </c>
      <c r="K506" s="8">
        <v>23.588988172321503</v>
      </c>
      <c r="L506" s="8">
        <v>40.438265438265432</v>
      </c>
      <c r="M506" s="8">
        <v>30</v>
      </c>
      <c r="N506" s="8">
        <v>20</v>
      </c>
      <c r="O506" s="8">
        <v>1</v>
      </c>
      <c r="P506" s="8">
        <v>2</v>
      </c>
      <c r="Q506" s="8">
        <v>0</v>
      </c>
      <c r="R506" s="8">
        <v>4</v>
      </c>
      <c r="S506" s="8">
        <v>3</v>
      </c>
      <c r="T506" s="8">
        <v>19.567901234567902</v>
      </c>
      <c r="U506" s="8">
        <v>75.476190476190482</v>
      </c>
    </row>
    <row r="507" spans="1:21" ht="15" customHeight="1" x14ac:dyDescent="0.2">
      <c r="A507" s="16"/>
      <c r="B507" s="25"/>
      <c r="C507" s="18" t="s">
        <v>33</v>
      </c>
      <c r="D507" s="8">
        <v>39</v>
      </c>
      <c r="E507" s="8">
        <v>9</v>
      </c>
      <c r="F507" s="8">
        <v>8</v>
      </c>
      <c r="G507" s="8">
        <v>5</v>
      </c>
      <c r="H507" s="8">
        <v>9</v>
      </c>
      <c r="I507" s="8">
        <v>8</v>
      </c>
      <c r="J507" s="8">
        <v>0</v>
      </c>
      <c r="K507" s="8">
        <v>43.154890609641747</v>
      </c>
      <c r="L507" s="8">
        <v>56.101357792534266</v>
      </c>
      <c r="M507" s="8">
        <v>23</v>
      </c>
      <c r="N507" s="8">
        <v>16</v>
      </c>
      <c r="O507" s="8">
        <v>2</v>
      </c>
      <c r="P507" s="8">
        <v>1</v>
      </c>
      <c r="Q507" s="8">
        <v>1</v>
      </c>
      <c r="R507" s="8">
        <v>3</v>
      </c>
      <c r="S507" s="8">
        <v>0</v>
      </c>
      <c r="T507" s="8">
        <v>21.557971014492754</v>
      </c>
      <c r="U507" s="8">
        <v>70.833333333333329</v>
      </c>
    </row>
    <row r="508" spans="1:21" ht="15" customHeight="1" x14ac:dyDescent="0.2">
      <c r="A508" s="18"/>
      <c r="B508" s="26"/>
      <c r="C508" s="19" t="s">
        <v>34</v>
      </c>
      <c r="D508" s="8">
        <v>18</v>
      </c>
      <c r="E508" s="8">
        <v>10</v>
      </c>
      <c r="F508" s="8">
        <v>4</v>
      </c>
      <c r="G508" s="8">
        <v>1</v>
      </c>
      <c r="H508" s="8">
        <v>1</v>
      </c>
      <c r="I508" s="8">
        <v>0</v>
      </c>
      <c r="J508" s="8">
        <v>2</v>
      </c>
      <c r="K508" s="8">
        <v>11.672794117647058</v>
      </c>
      <c r="L508" s="8">
        <v>31.127450980392155</v>
      </c>
      <c r="M508" s="8">
        <v>9</v>
      </c>
      <c r="N508" s="8">
        <v>8</v>
      </c>
      <c r="O508" s="8">
        <v>0</v>
      </c>
      <c r="P508" s="8">
        <v>1</v>
      </c>
      <c r="Q508" s="8">
        <v>0</v>
      </c>
      <c r="R508" s="8">
        <v>0</v>
      </c>
      <c r="S508" s="8">
        <v>0</v>
      </c>
      <c r="T508" s="8">
        <v>7.4074074074074066</v>
      </c>
      <c r="U508" s="8">
        <v>66.666666666666657</v>
      </c>
    </row>
    <row r="509" spans="1:21" ht="15" customHeight="1" x14ac:dyDescent="0.2">
      <c r="A509" s="16"/>
      <c r="B509" s="105" t="s">
        <v>38</v>
      </c>
      <c r="C509" s="12" t="s">
        <v>24</v>
      </c>
      <c r="D509" s="8">
        <v>697</v>
      </c>
      <c r="E509" s="8">
        <v>284</v>
      </c>
      <c r="F509" s="8">
        <v>129</v>
      </c>
      <c r="G509" s="8">
        <v>76</v>
      </c>
      <c r="H509" s="8">
        <v>100</v>
      </c>
      <c r="I509" s="8">
        <v>100</v>
      </c>
      <c r="J509" s="8">
        <v>8</v>
      </c>
      <c r="K509" s="8">
        <v>30.685736174757466</v>
      </c>
      <c r="L509" s="8">
        <v>52.2036351219948</v>
      </c>
      <c r="M509" s="8">
        <v>379</v>
      </c>
      <c r="N509" s="8">
        <v>302</v>
      </c>
      <c r="O509" s="8">
        <v>13</v>
      </c>
      <c r="P509" s="8">
        <v>17</v>
      </c>
      <c r="Q509" s="8">
        <v>2</v>
      </c>
      <c r="R509" s="8">
        <v>42</v>
      </c>
      <c r="S509" s="8">
        <v>3</v>
      </c>
      <c r="T509" s="8">
        <v>14.936173460109627</v>
      </c>
      <c r="U509" s="8">
        <v>75.891908391908373</v>
      </c>
    </row>
    <row r="510" spans="1:21" ht="15" customHeight="1" x14ac:dyDescent="0.2">
      <c r="A510" s="16"/>
      <c r="B510" s="106"/>
      <c r="C510" s="15"/>
      <c r="D510" s="8"/>
      <c r="E510" s="8"/>
      <c r="F510" s="8"/>
      <c r="G510" s="8"/>
      <c r="H510" s="8"/>
      <c r="I510" s="8"/>
      <c r="J510" s="8"/>
      <c r="K510" s="8"/>
      <c r="L510" s="8"/>
      <c r="M510" s="8"/>
      <c r="N510" s="8"/>
      <c r="O510" s="8"/>
      <c r="P510" s="8"/>
      <c r="Q510" s="8"/>
      <c r="R510" s="8"/>
      <c r="S510" s="8"/>
      <c r="T510" s="8"/>
      <c r="U510" s="8"/>
    </row>
    <row r="511" spans="1:21" ht="15" customHeight="1" x14ac:dyDescent="0.2">
      <c r="A511" s="16"/>
      <c r="B511" s="106"/>
      <c r="C511" s="18" t="s">
        <v>28</v>
      </c>
      <c r="D511" s="8">
        <v>246</v>
      </c>
      <c r="E511" s="8">
        <v>93</v>
      </c>
      <c r="F511" s="8">
        <v>36</v>
      </c>
      <c r="G511" s="8">
        <v>31</v>
      </c>
      <c r="H511" s="8">
        <v>36</v>
      </c>
      <c r="I511" s="8">
        <v>48</v>
      </c>
      <c r="J511" s="8">
        <v>2</v>
      </c>
      <c r="K511" s="8">
        <v>36.120146151423121</v>
      </c>
      <c r="L511" s="8">
        <v>58.366328880445302</v>
      </c>
      <c r="M511" s="8">
        <v>124</v>
      </c>
      <c r="N511" s="8">
        <v>108</v>
      </c>
      <c r="O511" s="8">
        <v>3</v>
      </c>
      <c r="P511" s="8">
        <v>1</v>
      </c>
      <c r="Q511" s="8">
        <v>1</v>
      </c>
      <c r="R511" s="8">
        <v>11</v>
      </c>
      <c r="S511" s="8">
        <v>0</v>
      </c>
      <c r="T511" s="8">
        <v>10.470430107526882</v>
      </c>
      <c r="U511" s="8">
        <v>81.145833333333329</v>
      </c>
    </row>
    <row r="512" spans="1:21" ht="15" customHeight="1" x14ac:dyDescent="0.2">
      <c r="A512" s="16"/>
      <c r="B512" s="106"/>
      <c r="C512" s="18" t="s">
        <v>30</v>
      </c>
      <c r="D512" s="8">
        <v>87</v>
      </c>
      <c r="E512" s="8">
        <v>42</v>
      </c>
      <c r="F512" s="8">
        <v>14</v>
      </c>
      <c r="G512" s="8">
        <v>6</v>
      </c>
      <c r="H512" s="8">
        <v>17</v>
      </c>
      <c r="I512" s="8">
        <v>8</v>
      </c>
      <c r="J512" s="8">
        <v>0</v>
      </c>
      <c r="K512" s="8">
        <v>26.866737987427644</v>
      </c>
      <c r="L512" s="8">
        <v>51.942360109026779</v>
      </c>
      <c r="M512" s="8">
        <v>55</v>
      </c>
      <c r="N512" s="8">
        <v>49</v>
      </c>
      <c r="O512" s="8">
        <v>0</v>
      </c>
      <c r="P512" s="8">
        <v>3</v>
      </c>
      <c r="Q512" s="8">
        <v>0</v>
      </c>
      <c r="R512" s="8">
        <v>3</v>
      </c>
      <c r="S512" s="8">
        <v>0</v>
      </c>
      <c r="T512" s="8">
        <v>8.4848484848484844</v>
      </c>
      <c r="U512" s="8">
        <v>77.777777777777771</v>
      </c>
    </row>
    <row r="513" spans="1:21" ht="15" customHeight="1" x14ac:dyDescent="0.2">
      <c r="A513" s="16"/>
      <c r="B513" s="106"/>
      <c r="C513" s="18" t="s">
        <v>31</v>
      </c>
      <c r="D513" s="8">
        <v>118</v>
      </c>
      <c r="E513" s="8">
        <v>48</v>
      </c>
      <c r="F513" s="8">
        <v>28</v>
      </c>
      <c r="G513" s="8">
        <v>11</v>
      </c>
      <c r="H513" s="8">
        <v>14</v>
      </c>
      <c r="I513" s="8">
        <v>14</v>
      </c>
      <c r="J513" s="8">
        <v>3</v>
      </c>
      <c r="K513" s="8">
        <v>27.714756452834997</v>
      </c>
      <c r="L513" s="8">
        <v>47.570104359343652</v>
      </c>
      <c r="M513" s="8">
        <v>75</v>
      </c>
      <c r="N513" s="8">
        <v>60</v>
      </c>
      <c r="O513" s="8">
        <v>2</v>
      </c>
      <c r="P513" s="8">
        <v>4</v>
      </c>
      <c r="Q513" s="8">
        <v>1</v>
      </c>
      <c r="R513" s="8">
        <v>6</v>
      </c>
      <c r="S513" s="8">
        <v>2</v>
      </c>
      <c r="T513" s="8">
        <v>13.082191780821917</v>
      </c>
      <c r="U513" s="8">
        <v>73.461538461538467</v>
      </c>
    </row>
    <row r="514" spans="1:21" ht="15" customHeight="1" x14ac:dyDescent="0.2">
      <c r="A514" s="16"/>
      <c r="B514" s="25"/>
      <c r="C514" s="18" t="s">
        <v>32</v>
      </c>
      <c r="D514" s="8">
        <v>61</v>
      </c>
      <c r="E514" s="8">
        <v>24</v>
      </c>
      <c r="F514" s="8">
        <v>11</v>
      </c>
      <c r="G514" s="8">
        <v>5</v>
      </c>
      <c r="H514" s="8">
        <v>10</v>
      </c>
      <c r="I514" s="8">
        <v>10</v>
      </c>
      <c r="J514" s="8">
        <v>1</v>
      </c>
      <c r="K514" s="8">
        <v>33.331705331705329</v>
      </c>
      <c r="L514" s="8">
        <v>55.552842219508882</v>
      </c>
      <c r="M514" s="8">
        <v>37</v>
      </c>
      <c r="N514" s="8">
        <v>22</v>
      </c>
      <c r="O514" s="8">
        <v>1</v>
      </c>
      <c r="P514" s="8">
        <v>3</v>
      </c>
      <c r="Q514" s="8">
        <v>0</v>
      </c>
      <c r="R514" s="8">
        <v>10</v>
      </c>
      <c r="S514" s="8">
        <v>1</v>
      </c>
      <c r="T514" s="8">
        <v>32.698412698412696</v>
      </c>
      <c r="U514" s="8">
        <v>84.08163265306122</v>
      </c>
    </row>
    <row r="515" spans="1:21" ht="15" customHeight="1" x14ac:dyDescent="0.2">
      <c r="A515" s="16"/>
      <c r="B515" s="25"/>
      <c r="C515" s="18" t="s">
        <v>33</v>
      </c>
      <c r="D515" s="8">
        <v>168</v>
      </c>
      <c r="E515" s="8">
        <v>73</v>
      </c>
      <c r="F515" s="8">
        <v>39</v>
      </c>
      <c r="G515" s="8">
        <v>19</v>
      </c>
      <c r="H515" s="8">
        <v>20</v>
      </c>
      <c r="I515" s="8">
        <v>16</v>
      </c>
      <c r="J515" s="8">
        <v>1</v>
      </c>
      <c r="K515" s="8">
        <v>24.501759902508748</v>
      </c>
      <c r="L515" s="8">
        <v>43.529722379988947</v>
      </c>
      <c r="M515" s="8">
        <v>78</v>
      </c>
      <c r="N515" s="8">
        <v>56</v>
      </c>
      <c r="O515" s="8">
        <v>5</v>
      </c>
      <c r="P515" s="8">
        <v>6</v>
      </c>
      <c r="Q515" s="8">
        <v>0</v>
      </c>
      <c r="R515" s="8">
        <v>11</v>
      </c>
      <c r="S515" s="8">
        <v>0</v>
      </c>
      <c r="T515" s="8">
        <v>19.94098494098494</v>
      </c>
      <c r="U515" s="8">
        <v>70.699855699855689</v>
      </c>
    </row>
    <row r="516" spans="1:21" ht="15" customHeight="1" x14ac:dyDescent="0.2">
      <c r="A516" s="17"/>
      <c r="B516" s="26"/>
      <c r="C516" s="19" t="s">
        <v>34</v>
      </c>
      <c r="D516" s="8">
        <v>17</v>
      </c>
      <c r="E516" s="8">
        <v>4</v>
      </c>
      <c r="F516" s="8">
        <v>1</v>
      </c>
      <c r="G516" s="8">
        <v>4</v>
      </c>
      <c r="H516" s="8">
        <v>3</v>
      </c>
      <c r="I516" s="8">
        <v>4</v>
      </c>
      <c r="J516" s="8">
        <v>1</v>
      </c>
      <c r="K516" s="8">
        <v>44.553571428571431</v>
      </c>
      <c r="L516" s="8">
        <v>59.404761904761905</v>
      </c>
      <c r="M516" s="8">
        <v>10</v>
      </c>
      <c r="N516" s="8">
        <v>7</v>
      </c>
      <c r="O516" s="8">
        <v>2</v>
      </c>
      <c r="P516" s="8">
        <v>0</v>
      </c>
      <c r="Q516" s="8">
        <v>0</v>
      </c>
      <c r="R516" s="8">
        <v>1</v>
      </c>
      <c r="S516" s="8">
        <v>0</v>
      </c>
      <c r="T516" s="8">
        <v>16.346153846153847</v>
      </c>
      <c r="U516" s="8">
        <v>54.487179487179482</v>
      </c>
    </row>
    <row r="517" spans="1:21" ht="15" customHeight="1" x14ac:dyDescent="0.2">
      <c r="A517" s="11" t="s">
        <v>166</v>
      </c>
      <c r="B517" s="6" t="s">
        <v>23</v>
      </c>
      <c r="C517" s="12" t="s">
        <v>24</v>
      </c>
      <c r="D517" s="8">
        <v>825</v>
      </c>
      <c r="E517" s="8">
        <v>218</v>
      </c>
      <c r="F517" s="8">
        <v>286</v>
      </c>
      <c r="G517" s="8">
        <v>110</v>
      </c>
      <c r="H517" s="8">
        <v>98</v>
      </c>
      <c r="I517" s="8">
        <v>104</v>
      </c>
      <c r="J517" s="8">
        <v>9</v>
      </c>
      <c r="K517" s="8">
        <v>30.621679096662728</v>
      </c>
      <c r="L517" s="8">
        <v>41.784766125212016</v>
      </c>
      <c r="M517" s="8">
        <v>614</v>
      </c>
      <c r="N517" s="8">
        <v>383</v>
      </c>
      <c r="O517" s="8">
        <v>45</v>
      </c>
      <c r="P517" s="8">
        <v>55</v>
      </c>
      <c r="Q517" s="8">
        <v>42</v>
      </c>
      <c r="R517" s="8">
        <v>76</v>
      </c>
      <c r="S517" s="8">
        <v>13</v>
      </c>
      <c r="T517" s="8">
        <v>25.651470515598291</v>
      </c>
      <c r="U517" s="8">
        <v>70.718044861809972</v>
      </c>
    </row>
    <row r="518" spans="1:21" ht="15" customHeight="1" x14ac:dyDescent="0.2">
      <c r="A518" s="104" t="s">
        <v>167</v>
      </c>
      <c r="B518" s="6" t="s">
        <v>41</v>
      </c>
      <c r="C518" s="15"/>
      <c r="D518" s="8"/>
      <c r="E518" s="8"/>
      <c r="F518" s="8"/>
      <c r="G518" s="8"/>
      <c r="H518" s="8"/>
      <c r="I518" s="8"/>
      <c r="J518" s="8"/>
      <c r="K518" s="8"/>
      <c r="L518" s="8"/>
      <c r="M518" s="8"/>
      <c r="N518" s="8"/>
      <c r="O518" s="8"/>
      <c r="P518" s="8"/>
      <c r="Q518" s="8"/>
      <c r="R518" s="8"/>
      <c r="S518" s="8"/>
      <c r="T518" s="8"/>
      <c r="U518" s="8"/>
    </row>
    <row r="519" spans="1:21" ht="15" customHeight="1" x14ac:dyDescent="0.2">
      <c r="A519" s="104"/>
      <c r="B519" s="6" t="s">
        <v>27</v>
      </c>
      <c r="C519" s="18" t="s">
        <v>168</v>
      </c>
      <c r="D519" s="8">
        <v>389</v>
      </c>
      <c r="E519" s="8">
        <v>90</v>
      </c>
      <c r="F519" s="8">
        <v>163</v>
      </c>
      <c r="G519" s="8">
        <v>49</v>
      </c>
      <c r="H519" s="8">
        <v>40</v>
      </c>
      <c r="I519" s="8">
        <v>44</v>
      </c>
      <c r="J519" s="8">
        <v>3</v>
      </c>
      <c r="K519" s="8">
        <v>29.438957313245179</v>
      </c>
      <c r="L519" s="8">
        <v>38.389991631461619</v>
      </c>
      <c r="M519" s="8">
        <v>294</v>
      </c>
      <c r="N519" s="8">
        <v>201</v>
      </c>
      <c r="O519" s="8">
        <v>17</v>
      </c>
      <c r="P519" s="8">
        <v>26</v>
      </c>
      <c r="Q519" s="8">
        <v>13</v>
      </c>
      <c r="R519" s="8">
        <v>34</v>
      </c>
      <c r="S519" s="8">
        <v>3</v>
      </c>
      <c r="T519" s="8">
        <v>22.12393506814368</v>
      </c>
      <c r="U519" s="8">
        <v>71.534056720331236</v>
      </c>
    </row>
    <row r="520" spans="1:21" ht="15" customHeight="1" x14ac:dyDescent="0.2">
      <c r="A520" s="28"/>
      <c r="B520" s="6" t="s">
        <v>43</v>
      </c>
      <c r="C520" s="18" t="s">
        <v>169</v>
      </c>
      <c r="D520" s="8">
        <v>96</v>
      </c>
      <c r="E520" s="8">
        <v>24</v>
      </c>
      <c r="F520" s="8">
        <v>23</v>
      </c>
      <c r="G520" s="8">
        <v>17</v>
      </c>
      <c r="H520" s="8">
        <v>14</v>
      </c>
      <c r="I520" s="8">
        <v>15</v>
      </c>
      <c r="J520" s="8">
        <v>3</v>
      </c>
      <c r="K520" s="8">
        <v>36.182153569250339</v>
      </c>
      <c r="L520" s="8">
        <v>48.767250462902624</v>
      </c>
      <c r="M520" s="8">
        <v>72</v>
      </c>
      <c r="N520" s="8">
        <v>32</v>
      </c>
      <c r="O520" s="8">
        <v>5</v>
      </c>
      <c r="P520" s="8">
        <v>7</v>
      </c>
      <c r="Q520" s="8">
        <v>11</v>
      </c>
      <c r="R520" s="8">
        <v>14</v>
      </c>
      <c r="S520" s="8">
        <v>3</v>
      </c>
      <c r="T520" s="8">
        <v>40.400276052449968</v>
      </c>
      <c r="U520" s="8">
        <v>75.341055341055338</v>
      </c>
    </row>
    <row r="521" spans="1:21" ht="15" customHeight="1" x14ac:dyDescent="0.2">
      <c r="A521" s="16"/>
      <c r="B521" s="6"/>
      <c r="C521" s="18" t="s">
        <v>170</v>
      </c>
      <c r="D521" s="8">
        <v>97</v>
      </c>
      <c r="E521" s="8">
        <v>23</v>
      </c>
      <c r="F521" s="8">
        <v>38</v>
      </c>
      <c r="G521" s="8">
        <v>14</v>
      </c>
      <c r="H521" s="8">
        <v>10</v>
      </c>
      <c r="I521" s="8">
        <v>12</v>
      </c>
      <c r="J521" s="8">
        <v>0</v>
      </c>
      <c r="K521" s="8">
        <v>31.309710826164185</v>
      </c>
      <c r="L521" s="8">
        <v>41.0411074342963</v>
      </c>
      <c r="M521" s="8">
        <v>78</v>
      </c>
      <c r="N521" s="8">
        <v>41</v>
      </c>
      <c r="O521" s="8">
        <v>9</v>
      </c>
      <c r="P521" s="8">
        <v>10</v>
      </c>
      <c r="Q521" s="8">
        <v>6</v>
      </c>
      <c r="R521" s="8">
        <v>9</v>
      </c>
      <c r="S521" s="8">
        <v>3</v>
      </c>
      <c r="T521" s="8">
        <v>28.942568542568541</v>
      </c>
      <c r="U521" s="8">
        <v>63.843901196842367</v>
      </c>
    </row>
    <row r="522" spans="1:21" ht="15" customHeight="1" x14ac:dyDescent="0.2">
      <c r="A522" s="16"/>
      <c r="B522" s="6"/>
      <c r="C522" s="18" t="s">
        <v>171</v>
      </c>
      <c r="D522" s="8">
        <v>60</v>
      </c>
      <c r="E522" s="8">
        <v>14</v>
      </c>
      <c r="F522" s="8">
        <v>20</v>
      </c>
      <c r="G522" s="8">
        <v>10</v>
      </c>
      <c r="H522" s="8">
        <v>6</v>
      </c>
      <c r="I522" s="8">
        <v>10</v>
      </c>
      <c r="J522" s="8">
        <v>0</v>
      </c>
      <c r="K522" s="8">
        <v>33.769130884239772</v>
      </c>
      <c r="L522" s="8">
        <v>44.046692457704054</v>
      </c>
      <c r="M522" s="8">
        <v>42</v>
      </c>
      <c r="N522" s="8">
        <v>17</v>
      </c>
      <c r="O522" s="8">
        <v>2</v>
      </c>
      <c r="P522" s="8">
        <v>6</v>
      </c>
      <c r="Q522" s="8">
        <v>5</v>
      </c>
      <c r="R522" s="8">
        <v>12</v>
      </c>
      <c r="S522" s="8">
        <v>0</v>
      </c>
      <c r="T522" s="8">
        <v>48.468011600775583</v>
      </c>
      <c r="U522" s="8">
        <v>81.426259489302979</v>
      </c>
    </row>
    <row r="523" spans="1:21" ht="15" customHeight="1" x14ac:dyDescent="0.2">
      <c r="A523" s="16"/>
      <c r="B523" s="6"/>
      <c r="C523" s="18" t="s">
        <v>172</v>
      </c>
      <c r="D523" s="8">
        <v>76</v>
      </c>
      <c r="E523" s="8">
        <v>29</v>
      </c>
      <c r="F523" s="8">
        <v>15</v>
      </c>
      <c r="G523" s="8">
        <v>8</v>
      </c>
      <c r="H523" s="8">
        <v>16</v>
      </c>
      <c r="I523" s="8">
        <v>6</v>
      </c>
      <c r="J523" s="8">
        <v>2</v>
      </c>
      <c r="K523" s="8">
        <v>27.104921428770531</v>
      </c>
      <c r="L523" s="8">
        <v>44.572537460644874</v>
      </c>
      <c r="M523" s="8">
        <v>60</v>
      </c>
      <c r="N523" s="8">
        <v>44</v>
      </c>
      <c r="O523" s="8">
        <v>5</v>
      </c>
      <c r="P523" s="8">
        <v>3</v>
      </c>
      <c r="Q523" s="8">
        <v>3</v>
      </c>
      <c r="R523" s="8">
        <v>1</v>
      </c>
      <c r="S523" s="8">
        <v>4</v>
      </c>
      <c r="T523" s="8">
        <v>11.745486656200942</v>
      </c>
      <c r="U523" s="8">
        <v>54.812271062271066</v>
      </c>
    </row>
    <row r="524" spans="1:21" ht="15" customHeight="1" x14ac:dyDescent="0.2">
      <c r="A524" s="16"/>
      <c r="B524" s="6"/>
      <c r="C524" s="18" t="s">
        <v>173</v>
      </c>
      <c r="D524" s="8">
        <v>37</v>
      </c>
      <c r="E524" s="8">
        <v>9</v>
      </c>
      <c r="F524" s="8">
        <v>13</v>
      </c>
      <c r="G524" s="8">
        <v>6</v>
      </c>
      <c r="H524" s="8">
        <v>4</v>
      </c>
      <c r="I524" s="8">
        <v>5</v>
      </c>
      <c r="J524" s="8">
        <v>0</v>
      </c>
      <c r="K524" s="8">
        <v>30.869670869670877</v>
      </c>
      <c r="L524" s="8">
        <v>40.792065077779377</v>
      </c>
      <c r="M524" s="8">
        <v>28</v>
      </c>
      <c r="N524" s="8">
        <v>16</v>
      </c>
      <c r="O524" s="8">
        <v>4</v>
      </c>
      <c r="P524" s="8">
        <v>2</v>
      </c>
      <c r="Q524" s="8">
        <v>1</v>
      </c>
      <c r="R524" s="8">
        <v>5</v>
      </c>
      <c r="S524" s="8">
        <v>0</v>
      </c>
      <c r="T524" s="8">
        <v>31.308750773036486</v>
      </c>
      <c r="U524" s="8">
        <v>73.053751803751808</v>
      </c>
    </row>
    <row r="525" spans="1:21" ht="15" customHeight="1" x14ac:dyDescent="0.2">
      <c r="A525" s="16"/>
      <c r="B525" s="6"/>
      <c r="C525" s="18" t="s">
        <v>174</v>
      </c>
      <c r="D525" s="8">
        <v>4</v>
      </c>
      <c r="E525" s="8">
        <v>2</v>
      </c>
      <c r="F525" s="8">
        <v>2</v>
      </c>
      <c r="G525" s="8">
        <v>0</v>
      </c>
      <c r="H525" s="8">
        <v>0</v>
      </c>
      <c r="I525" s="8">
        <v>0</v>
      </c>
      <c r="J525" s="8">
        <v>0</v>
      </c>
      <c r="K525" s="8">
        <v>8.7585034013605441</v>
      </c>
      <c r="L525" s="8">
        <v>17.517006802721088</v>
      </c>
      <c r="M525" s="8">
        <v>3</v>
      </c>
      <c r="N525" s="8">
        <v>3</v>
      </c>
      <c r="O525" s="8">
        <v>0</v>
      </c>
      <c r="P525" s="8">
        <v>0</v>
      </c>
      <c r="Q525" s="8">
        <v>0</v>
      </c>
      <c r="R525" s="8">
        <v>0</v>
      </c>
      <c r="S525" s="8">
        <v>0</v>
      </c>
      <c r="T525" s="8">
        <v>0</v>
      </c>
      <c r="U525" s="8" t="s">
        <v>142</v>
      </c>
    </row>
    <row r="526" spans="1:21" ht="15" customHeight="1" x14ac:dyDescent="0.2">
      <c r="A526" s="16"/>
      <c r="B526" s="6"/>
      <c r="C526" s="52" t="s">
        <v>175</v>
      </c>
      <c r="D526" s="8">
        <v>45</v>
      </c>
      <c r="E526" s="8">
        <v>17</v>
      </c>
      <c r="F526" s="8">
        <v>7</v>
      </c>
      <c r="G526" s="8">
        <v>6</v>
      </c>
      <c r="H526" s="8">
        <v>7</v>
      </c>
      <c r="I526" s="8">
        <v>8</v>
      </c>
      <c r="J526" s="8">
        <v>0</v>
      </c>
      <c r="K526" s="8">
        <v>34.005802960051327</v>
      </c>
      <c r="L526" s="8">
        <v>54.652183328653919</v>
      </c>
      <c r="M526" s="8">
        <v>26</v>
      </c>
      <c r="N526" s="8">
        <v>20</v>
      </c>
      <c r="O526" s="8">
        <v>2</v>
      </c>
      <c r="P526" s="8">
        <v>1</v>
      </c>
      <c r="Q526" s="8">
        <v>3</v>
      </c>
      <c r="R526" s="8">
        <v>0</v>
      </c>
      <c r="S526" s="8">
        <v>0</v>
      </c>
      <c r="T526" s="8">
        <v>12.183649683649683</v>
      </c>
      <c r="U526" s="8">
        <v>52.795815295815295</v>
      </c>
    </row>
    <row r="527" spans="1:21" ht="15" customHeight="1" x14ac:dyDescent="0.2">
      <c r="A527" s="16"/>
      <c r="B527" s="6"/>
      <c r="C527" s="19" t="s">
        <v>34</v>
      </c>
      <c r="D527" s="8">
        <v>21</v>
      </c>
      <c r="E527" s="8">
        <v>10</v>
      </c>
      <c r="F527" s="8">
        <v>5</v>
      </c>
      <c r="G527" s="8">
        <v>0</v>
      </c>
      <c r="H527" s="8">
        <v>1</v>
      </c>
      <c r="I527" s="8">
        <v>4</v>
      </c>
      <c r="J527" s="8">
        <v>1</v>
      </c>
      <c r="K527" s="8">
        <v>24.12426900584795</v>
      </c>
      <c r="L527" s="8">
        <v>48.248538011695899</v>
      </c>
      <c r="M527" s="8">
        <v>11</v>
      </c>
      <c r="N527" s="8">
        <v>9</v>
      </c>
      <c r="O527" s="8">
        <v>1</v>
      </c>
      <c r="P527" s="8">
        <v>0</v>
      </c>
      <c r="Q527" s="8">
        <v>0</v>
      </c>
      <c r="R527" s="8">
        <v>1</v>
      </c>
      <c r="S527" s="8">
        <v>0</v>
      </c>
      <c r="T527" s="8">
        <v>12.121212121212119</v>
      </c>
      <c r="U527" s="8">
        <v>66.666666666666657</v>
      </c>
    </row>
    <row r="528" spans="1:21" ht="15" customHeight="1" x14ac:dyDescent="0.2">
      <c r="A528" s="16"/>
      <c r="B528" s="30" t="s">
        <v>35</v>
      </c>
      <c r="C528" s="12" t="s">
        <v>24</v>
      </c>
      <c r="D528" s="8">
        <v>529</v>
      </c>
      <c r="E528" s="8">
        <v>286</v>
      </c>
      <c r="F528" s="8">
        <v>93</v>
      </c>
      <c r="G528" s="8">
        <v>46</v>
      </c>
      <c r="H528" s="8">
        <v>61</v>
      </c>
      <c r="I528" s="8">
        <v>34</v>
      </c>
      <c r="J528" s="8">
        <v>9</v>
      </c>
      <c r="K528" s="8">
        <v>19.415272730475753</v>
      </c>
      <c r="L528" s="8">
        <v>43.145050512168346</v>
      </c>
      <c r="M528" s="8">
        <v>363</v>
      </c>
      <c r="N528" s="8">
        <v>294</v>
      </c>
      <c r="O528" s="8">
        <v>13</v>
      </c>
      <c r="P528" s="8">
        <v>14</v>
      </c>
      <c r="Q528" s="8">
        <v>5</v>
      </c>
      <c r="R528" s="8">
        <v>27</v>
      </c>
      <c r="S528" s="8">
        <v>10</v>
      </c>
      <c r="T528" s="8">
        <v>12.047641530644363</v>
      </c>
      <c r="U528" s="8">
        <v>72.081651869787464</v>
      </c>
    </row>
    <row r="529" spans="1:21" ht="15" customHeight="1" x14ac:dyDescent="0.2">
      <c r="A529" s="16"/>
      <c r="B529" s="25" t="s">
        <v>36</v>
      </c>
      <c r="C529" s="15"/>
      <c r="D529" s="8"/>
      <c r="E529" s="8"/>
      <c r="F529" s="8"/>
      <c r="G529" s="8"/>
      <c r="H529" s="8"/>
      <c r="I529" s="8"/>
      <c r="J529" s="8"/>
      <c r="K529" s="8"/>
      <c r="L529" s="8"/>
      <c r="M529" s="8"/>
      <c r="N529" s="8"/>
      <c r="O529" s="8"/>
      <c r="P529" s="8"/>
      <c r="Q529" s="8"/>
      <c r="R529" s="8"/>
      <c r="S529" s="8"/>
      <c r="T529" s="8"/>
      <c r="U529" s="8"/>
    </row>
    <row r="530" spans="1:21" ht="15" customHeight="1" x14ac:dyDescent="0.2">
      <c r="A530" s="16"/>
      <c r="B530" s="25" t="s">
        <v>37</v>
      </c>
      <c r="C530" s="18" t="s">
        <v>168</v>
      </c>
      <c r="D530" s="8">
        <v>192</v>
      </c>
      <c r="E530" s="8">
        <v>97</v>
      </c>
      <c r="F530" s="8">
        <v>37</v>
      </c>
      <c r="G530" s="8">
        <v>16</v>
      </c>
      <c r="H530" s="8">
        <v>22</v>
      </c>
      <c r="I530" s="8">
        <v>17</v>
      </c>
      <c r="J530" s="8">
        <v>3</v>
      </c>
      <c r="K530" s="8">
        <v>21.732714229503593</v>
      </c>
      <c r="L530" s="8">
        <v>44.646554232349771</v>
      </c>
      <c r="M530" s="8">
        <v>128</v>
      </c>
      <c r="N530" s="8">
        <v>99</v>
      </c>
      <c r="O530" s="8">
        <v>4</v>
      </c>
      <c r="P530" s="8">
        <v>6</v>
      </c>
      <c r="Q530" s="8">
        <v>1</v>
      </c>
      <c r="R530" s="8">
        <v>13</v>
      </c>
      <c r="S530" s="8">
        <v>5</v>
      </c>
      <c r="T530" s="8">
        <v>14.866434378629501</v>
      </c>
      <c r="U530" s="8">
        <v>76.19047619047619</v>
      </c>
    </row>
    <row r="531" spans="1:21" ht="15" customHeight="1" x14ac:dyDescent="0.2">
      <c r="A531" s="16"/>
      <c r="B531" s="25"/>
      <c r="C531" s="18" t="s">
        <v>169</v>
      </c>
      <c r="D531" s="8">
        <v>33</v>
      </c>
      <c r="E531" s="8">
        <v>14</v>
      </c>
      <c r="F531" s="8">
        <v>4</v>
      </c>
      <c r="G531" s="8">
        <v>8</v>
      </c>
      <c r="H531" s="8">
        <v>6</v>
      </c>
      <c r="I531" s="8">
        <v>1</v>
      </c>
      <c r="J531" s="8">
        <v>0</v>
      </c>
      <c r="K531" s="8">
        <v>24.667403303766939</v>
      </c>
      <c r="L531" s="8">
        <v>42.843384685489944</v>
      </c>
      <c r="M531" s="8">
        <v>26</v>
      </c>
      <c r="N531" s="8">
        <v>20</v>
      </c>
      <c r="O531" s="8">
        <v>4</v>
      </c>
      <c r="P531" s="8">
        <v>0</v>
      </c>
      <c r="Q531" s="8">
        <v>1</v>
      </c>
      <c r="R531" s="8">
        <v>1</v>
      </c>
      <c r="S531" s="8">
        <v>0</v>
      </c>
      <c r="T531" s="8">
        <v>10.515873015873014</v>
      </c>
      <c r="U531" s="8">
        <v>45.568783068783063</v>
      </c>
    </row>
    <row r="532" spans="1:21" ht="15" customHeight="1" x14ac:dyDescent="0.2">
      <c r="A532" s="16"/>
      <c r="B532" s="25"/>
      <c r="C532" s="18" t="s">
        <v>170</v>
      </c>
      <c r="D532" s="8">
        <v>67</v>
      </c>
      <c r="E532" s="8">
        <v>37</v>
      </c>
      <c r="F532" s="8">
        <v>13</v>
      </c>
      <c r="G532" s="8">
        <v>3</v>
      </c>
      <c r="H532" s="8">
        <v>8</v>
      </c>
      <c r="I532" s="8">
        <v>5</v>
      </c>
      <c r="J532" s="8">
        <v>1</v>
      </c>
      <c r="K532" s="8">
        <v>19.837826315099043</v>
      </c>
      <c r="L532" s="8">
        <v>45.148156441259893</v>
      </c>
      <c r="M532" s="8">
        <v>46</v>
      </c>
      <c r="N532" s="8">
        <v>35</v>
      </c>
      <c r="O532" s="8">
        <v>2</v>
      </c>
      <c r="P532" s="8">
        <v>3</v>
      </c>
      <c r="Q532" s="8">
        <v>0</v>
      </c>
      <c r="R532" s="8">
        <v>5</v>
      </c>
      <c r="S532" s="8">
        <v>1</v>
      </c>
      <c r="T532" s="8">
        <v>16.537037037037035</v>
      </c>
      <c r="U532" s="8">
        <v>74.416666666666657</v>
      </c>
    </row>
    <row r="533" spans="1:21" ht="15" customHeight="1" x14ac:dyDescent="0.2">
      <c r="A533" s="16"/>
      <c r="B533" s="25"/>
      <c r="C533" s="18" t="s">
        <v>171</v>
      </c>
      <c r="D533" s="8">
        <v>47</v>
      </c>
      <c r="E533" s="8">
        <v>30</v>
      </c>
      <c r="F533" s="8">
        <v>5</v>
      </c>
      <c r="G533" s="8">
        <v>4</v>
      </c>
      <c r="H533" s="8">
        <v>5</v>
      </c>
      <c r="I533" s="8">
        <v>2</v>
      </c>
      <c r="J533" s="8">
        <v>1</v>
      </c>
      <c r="K533" s="8">
        <v>15.271739130434783</v>
      </c>
      <c r="L533" s="8">
        <v>43.90625</v>
      </c>
      <c r="M533" s="8">
        <v>28</v>
      </c>
      <c r="N533" s="8">
        <v>24</v>
      </c>
      <c r="O533" s="8">
        <v>0</v>
      </c>
      <c r="P533" s="8">
        <v>1</v>
      </c>
      <c r="Q533" s="8">
        <v>0</v>
      </c>
      <c r="R533" s="8">
        <v>3</v>
      </c>
      <c r="S533" s="8">
        <v>0</v>
      </c>
      <c r="T533" s="8">
        <v>13.095238095238093</v>
      </c>
      <c r="U533" s="8">
        <v>91.666666666666657</v>
      </c>
    </row>
    <row r="534" spans="1:21" ht="15" customHeight="1" x14ac:dyDescent="0.2">
      <c r="A534" s="16"/>
      <c r="B534" s="25"/>
      <c r="C534" s="18" t="s">
        <v>172</v>
      </c>
      <c r="D534" s="8">
        <v>114</v>
      </c>
      <c r="E534" s="8">
        <v>67</v>
      </c>
      <c r="F534" s="8">
        <v>20</v>
      </c>
      <c r="G534" s="8">
        <v>10</v>
      </c>
      <c r="H534" s="8">
        <v>11</v>
      </c>
      <c r="I534" s="8">
        <v>4</v>
      </c>
      <c r="J534" s="8">
        <v>2</v>
      </c>
      <c r="K534" s="8">
        <v>15.607097005468853</v>
      </c>
      <c r="L534" s="8">
        <v>38.844330324722478</v>
      </c>
      <c r="M534" s="8">
        <v>83</v>
      </c>
      <c r="N534" s="8">
        <v>74</v>
      </c>
      <c r="O534" s="8">
        <v>2</v>
      </c>
      <c r="P534" s="8">
        <v>3</v>
      </c>
      <c r="Q534" s="8">
        <v>0</v>
      </c>
      <c r="R534" s="8">
        <v>2</v>
      </c>
      <c r="S534" s="8">
        <v>2</v>
      </c>
      <c r="T534" s="8">
        <v>5.3909465020576128</v>
      </c>
      <c r="U534" s="8">
        <v>62.380952380952372</v>
      </c>
    </row>
    <row r="535" spans="1:21" ht="15" customHeight="1" x14ac:dyDescent="0.2">
      <c r="A535" s="16"/>
      <c r="B535" s="25"/>
      <c r="C535" s="18" t="s">
        <v>173</v>
      </c>
      <c r="D535" s="8">
        <v>9</v>
      </c>
      <c r="E535" s="8">
        <v>4</v>
      </c>
      <c r="F535" s="8">
        <v>1</v>
      </c>
      <c r="G535" s="8">
        <v>1</v>
      </c>
      <c r="H535" s="8">
        <v>1</v>
      </c>
      <c r="I535" s="8">
        <v>2</v>
      </c>
      <c r="J535" s="8">
        <v>0</v>
      </c>
      <c r="K535" s="8">
        <v>32.585470085470085</v>
      </c>
      <c r="L535" s="8">
        <v>58.653846153846153</v>
      </c>
      <c r="M535" s="8">
        <v>6</v>
      </c>
      <c r="N535" s="8">
        <v>5</v>
      </c>
      <c r="O535" s="8">
        <v>1</v>
      </c>
      <c r="P535" s="8">
        <v>0</v>
      </c>
      <c r="Q535" s="8">
        <v>0</v>
      </c>
      <c r="R535" s="8">
        <v>0</v>
      </c>
      <c r="S535" s="8">
        <v>0</v>
      </c>
      <c r="T535" s="8">
        <v>3.3333333333333335</v>
      </c>
      <c r="U535" s="8">
        <v>20</v>
      </c>
    </row>
    <row r="536" spans="1:21" ht="15" customHeight="1" x14ac:dyDescent="0.2">
      <c r="A536" s="16"/>
      <c r="B536" s="25"/>
      <c r="C536" s="18" t="s">
        <v>174</v>
      </c>
      <c r="D536" s="8">
        <v>9</v>
      </c>
      <c r="E536" s="8">
        <v>6</v>
      </c>
      <c r="F536" s="8">
        <v>2</v>
      </c>
      <c r="G536" s="8">
        <v>0</v>
      </c>
      <c r="H536" s="8">
        <v>0</v>
      </c>
      <c r="I536" s="8">
        <v>0</v>
      </c>
      <c r="J536" s="8">
        <v>1</v>
      </c>
      <c r="K536" s="8">
        <v>5</v>
      </c>
      <c r="L536" s="8">
        <v>20</v>
      </c>
      <c r="M536" s="8">
        <v>5</v>
      </c>
      <c r="N536" s="8">
        <v>3</v>
      </c>
      <c r="O536" s="8">
        <v>0</v>
      </c>
      <c r="P536" s="8">
        <v>0</v>
      </c>
      <c r="Q536" s="8">
        <v>1</v>
      </c>
      <c r="R536" s="8">
        <v>1</v>
      </c>
      <c r="S536" s="8">
        <v>0</v>
      </c>
      <c r="T536" s="8">
        <v>35</v>
      </c>
      <c r="U536" s="8">
        <v>87.5</v>
      </c>
    </row>
    <row r="537" spans="1:21" ht="15" customHeight="1" x14ac:dyDescent="0.2">
      <c r="A537" s="16"/>
      <c r="B537" s="25"/>
      <c r="C537" s="52" t="s">
        <v>175</v>
      </c>
      <c r="D537" s="8">
        <v>46</v>
      </c>
      <c r="E537" s="8">
        <v>24</v>
      </c>
      <c r="F537" s="8">
        <v>10</v>
      </c>
      <c r="G537" s="8">
        <v>3</v>
      </c>
      <c r="H537" s="8">
        <v>7</v>
      </c>
      <c r="I537" s="8">
        <v>1</v>
      </c>
      <c r="J537" s="8">
        <v>1</v>
      </c>
      <c r="K537" s="8">
        <v>17.431204273309536</v>
      </c>
      <c r="L537" s="8">
        <v>37.35258058566329</v>
      </c>
      <c r="M537" s="8">
        <v>34</v>
      </c>
      <c r="N537" s="8">
        <v>28</v>
      </c>
      <c r="O537" s="8">
        <v>0</v>
      </c>
      <c r="P537" s="8">
        <v>1</v>
      </c>
      <c r="Q537" s="8">
        <v>2</v>
      </c>
      <c r="R537" s="8">
        <v>1</v>
      </c>
      <c r="S537" s="8">
        <v>2</v>
      </c>
      <c r="T537" s="8">
        <v>9.6354166666666679</v>
      </c>
      <c r="U537" s="8">
        <v>77.083333333333343</v>
      </c>
    </row>
    <row r="538" spans="1:21" ht="15" customHeight="1" x14ac:dyDescent="0.2">
      <c r="A538" s="18"/>
      <c r="B538" s="26"/>
      <c r="C538" s="19" t="s">
        <v>34</v>
      </c>
      <c r="D538" s="8">
        <v>12</v>
      </c>
      <c r="E538" s="8">
        <v>7</v>
      </c>
      <c r="F538" s="8">
        <v>1</v>
      </c>
      <c r="G538" s="8">
        <v>1</v>
      </c>
      <c r="H538" s="8">
        <v>1</v>
      </c>
      <c r="I538" s="8">
        <v>2</v>
      </c>
      <c r="J538" s="8">
        <v>0</v>
      </c>
      <c r="K538" s="8">
        <v>24.747474747474744</v>
      </c>
      <c r="L538" s="8">
        <v>59.393939393939391</v>
      </c>
      <c r="M538" s="8">
        <v>7</v>
      </c>
      <c r="N538" s="8">
        <v>6</v>
      </c>
      <c r="O538" s="8">
        <v>0</v>
      </c>
      <c r="P538" s="8">
        <v>0</v>
      </c>
      <c r="Q538" s="8">
        <v>0</v>
      </c>
      <c r="R538" s="8">
        <v>1</v>
      </c>
      <c r="S538" s="8">
        <v>0</v>
      </c>
      <c r="T538" s="8">
        <v>14.285714285714286</v>
      </c>
      <c r="U538" s="8">
        <v>100</v>
      </c>
    </row>
    <row r="539" spans="1:21" ht="15" customHeight="1" x14ac:dyDescent="0.2">
      <c r="A539" s="16"/>
      <c r="B539" s="105" t="s">
        <v>38</v>
      </c>
      <c r="C539" s="12" t="s">
        <v>24</v>
      </c>
      <c r="D539" s="8">
        <v>697</v>
      </c>
      <c r="E539" s="8">
        <v>284</v>
      </c>
      <c r="F539" s="8">
        <v>129</v>
      </c>
      <c r="G539" s="8">
        <v>76</v>
      </c>
      <c r="H539" s="8">
        <v>100</v>
      </c>
      <c r="I539" s="8">
        <v>100</v>
      </c>
      <c r="J539" s="8">
        <v>8</v>
      </c>
      <c r="K539" s="8">
        <v>30.685736174757466</v>
      </c>
      <c r="L539" s="8">
        <v>52.2036351219948</v>
      </c>
      <c r="M539" s="8">
        <v>379</v>
      </c>
      <c r="N539" s="8">
        <v>302</v>
      </c>
      <c r="O539" s="8">
        <v>13</v>
      </c>
      <c r="P539" s="8">
        <v>17</v>
      </c>
      <c r="Q539" s="8">
        <v>2</v>
      </c>
      <c r="R539" s="8">
        <v>42</v>
      </c>
      <c r="S539" s="8">
        <v>3</v>
      </c>
      <c r="T539" s="8">
        <v>14.936173460109631</v>
      </c>
      <c r="U539" s="8">
        <v>75.891908391908387</v>
      </c>
    </row>
    <row r="540" spans="1:21" ht="15" customHeight="1" x14ac:dyDescent="0.2">
      <c r="A540" s="16"/>
      <c r="B540" s="106"/>
      <c r="C540" s="15"/>
      <c r="D540" s="8"/>
      <c r="E540" s="8"/>
      <c r="F540" s="8"/>
      <c r="G540" s="8"/>
      <c r="H540" s="8"/>
      <c r="I540" s="8"/>
      <c r="J540" s="8"/>
      <c r="K540" s="8"/>
      <c r="L540" s="8"/>
      <c r="M540" s="8"/>
      <c r="N540" s="8"/>
      <c r="O540" s="8"/>
      <c r="P540" s="8"/>
      <c r="Q540" s="8"/>
      <c r="R540" s="8"/>
      <c r="S540" s="8"/>
      <c r="T540" s="8"/>
      <c r="U540" s="8"/>
    </row>
    <row r="541" spans="1:21" ht="15" customHeight="1" x14ac:dyDescent="0.2">
      <c r="A541" s="16"/>
      <c r="B541" s="106"/>
      <c r="C541" s="18" t="s">
        <v>168</v>
      </c>
      <c r="D541" s="8">
        <v>287</v>
      </c>
      <c r="E541" s="8">
        <v>137</v>
      </c>
      <c r="F541" s="8">
        <v>63</v>
      </c>
      <c r="G541" s="8">
        <v>24</v>
      </c>
      <c r="H541" s="8">
        <v>35</v>
      </c>
      <c r="I541" s="8">
        <v>26</v>
      </c>
      <c r="J541" s="8">
        <v>2</v>
      </c>
      <c r="K541" s="8">
        <v>23.945161828728004</v>
      </c>
      <c r="L541" s="8">
        <v>46.110615683699201</v>
      </c>
      <c r="M541" s="8">
        <v>145</v>
      </c>
      <c r="N541" s="8">
        <v>109</v>
      </c>
      <c r="O541" s="8">
        <v>8</v>
      </c>
      <c r="P541" s="8">
        <v>8</v>
      </c>
      <c r="Q541" s="8">
        <v>0</v>
      </c>
      <c r="R541" s="8">
        <v>17</v>
      </c>
      <c r="S541" s="8">
        <v>3</v>
      </c>
      <c r="T541" s="8">
        <v>16.593234621403635</v>
      </c>
      <c r="U541" s="8">
        <v>71.401191401191412</v>
      </c>
    </row>
    <row r="542" spans="1:21" ht="15" customHeight="1" x14ac:dyDescent="0.2">
      <c r="A542" s="16"/>
      <c r="B542" s="106"/>
      <c r="C542" s="18" t="s">
        <v>169</v>
      </c>
      <c r="D542" s="8">
        <v>89</v>
      </c>
      <c r="E542" s="8">
        <v>23</v>
      </c>
      <c r="F542" s="8">
        <v>13</v>
      </c>
      <c r="G542" s="8">
        <v>16</v>
      </c>
      <c r="H542" s="8">
        <v>16</v>
      </c>
      <c r="I542" s="8">
        <v>20</v>
      </c>
      <c r="J542" s="8">
        <v>1</v>
      </c>
      <c r="K542" s="8">
        <v>42.229108451934543</v>
      </c>
      <c r="L542" s="8">
        <v>57.171716058003689</v>
      </c>
      <c r="M542" s="8">
        <v>56</v>
      </c>
      <c r="N542" s="8">
        <v>49</v>
      </c>
      <c r="O542" s="8">
        <v>2</v>
      </c>
      <c r="P542" s="8">
        <v>2</v>
      </c>
      <c r="Q542" s="8">
        <v>1</v>
      </c>
      <c r="R542" s="8">
        <v>2</v>
      </c>
      <c r="S542" s="8">
        <v>0</v>
      </c>
      <c r="T542" s="8">
        <v>7.5170068027210872</v>
      </c>
      <c r="U542" s="8">
        <v>60.136054421768698</v>
      </c>
    </row>
    <row r="543" spans="1:21" ht="15" customHeight="1" x14ac:dyDescent="0.2">
      <c r="A543" s="16"/>
      <c r="B543" s="106"/>
      <c r="C543" s="18" t="s">
        <v>170</v>
      </c>
      <c r="D543" s="8">
        <v>102</v>
      </c>
      <c r="E543" s="8">
        <v>33</v>
      </c>
      <c r="F543" s="8">
        <v>22</v>
      </c>
      <c r="G543" s="8">
        <v>7</v>
      </c>
      <c r="H543" s="8">
        <v>19</v>
      </c>
      <c r="I543" s="8">
        <v>20</v>
      </c>
      <c r="J543" s="8">
        <v>1</v>
      </c>
      <c r="K543" s="8">
        <v>38.081449122355856</v>
      </c>
      <c r="L543" s="8">
        <v>56.562152372910901</v>
      </c>
      <c r="M543" s="8">
        <v>52</v>
      </c>
      <c r="N543" s="8">
        <v>36</v>
      </c>
      <c r="O543" s="8">
        <v>1</v>
      </c>
      <c r="P543" s="8">
        <v>4</v>
      </c>
      <c r="Q543" s="8">
        <v>0</v>
      </c>
      <c r="R543" s="8">
        <v>11</v>
      </c>
      <c r="S543" s="8">
        <v>0</v>
      </c>
      <c r="T543" s="8">
        <v>25.801282051282048</v>
      </c>
      <c r="U543" s="8">
        <v>83.854166666666657</v>
      </c>
    </row>
    <row r="544" spans="1:21" ht="15" customHeight="1" x14ac:dyDescent="0.2">
      <c r="A544" s="16"/>
      <c r="B544" s="25"/>
      <c r="C544" s="18" t="s">
        <v>171</v>
      </c>
      <c r="D544" s="8">
        <v>43</v>
      </c>
      <c r="E544" s="8">
        <v>21</v>
      </c>
      <c r="F544" s="8">
        <v>5</v>
      </c>
      <c r="G544" s="8">
        <v>3</v>
      </c>
      <c r="H544" s="8">
        <v>4</v>
      </c>
      <c r="I544" s="8">
        <v>10</v>
      </c>
      <c r="J544" s="8">
        <v>0</v>
      </c>
      <c r="K544" s="8">
        <v>33.127182894624752</v>
      </c>
      <c r="L544" s="8">
        <v>64.748584748584747</v>
      </c>
      <c r="M544" s="8">
        <v>24</v>
      </c>
      <c r="N544" s="8">
        <v>19</v>
      </c>
      <c r="O544" s="8">
        <v>0</v>
      </c>
      <c r="P544" s="8">
        <v>0</v>
      </c>
      <c r="Q544" s="8">
        <v>0</v>
      </c>
      <c r="R544" s="8">
        <v>5</v>
      </c>
      <c r="S544" s="8">
        <v>0</v>
      </c>
      <c r="T544" s="8">
        <v>20.833333333333332</v>
      </c>
      <c r="U544" s="8">
        <v>100</v>
      </c>
    </row>
    <row r="545" spans="1:21" ht="15" customHeight="1" x14ac:dyDescent="0.2">
      <c r="A545" s="16"/>
      <c r="B545" s="25"/>
      <c r="C545" s="18" t="s">
        <v>172</v>
      </c>
      <c r="D545" s="8">
        <v>82</v>
      </c>
      <c r="E545" s="8">
        <v>32</v>
      </c>
      <c r="F545" s="8">
        <v>11</v>
      </c>
      <c r="G545" s="8">
        <v>14</v>
      </c>
      <c r="H545" s="8">
        <v>13</v>
      </c>
      <c r="I545" s="8">
        <v>11</v>
      </c>
      <c r="J545" s="8">
        <v>1</v>
      </c>
      <c r="K545" s="8">
        <v>31.709778561630415</v>
      </c>
      <c r="L545" s="8">
        <v>52.41820537738905</v>
      </c>
      <c r="M545" s="8">
        <v>52</v>
      </c>
      <c r="N545" s="8">
        <v>46</v>
      </c>
      <c r="O545" s="8">
        <v>1</v>
      </c>
      <c r="P545" s="8">
        <v>1</v>
      </c>
      <c r="Q545" s="8">
        <v>1</v>
      </c>
      <c r="R545" s="8">
        <v>3</v>
      </c>
      <c r="S545" s="8">
        <v>0</v>
      </c>
      <c r="T545" s="8">
        <v>8.9423076923076916</v>
      </c>
      <c r="U545" s="8">
        <v>77.5</v>
      </c>
    </row>
    <row r="546" spans="1:21" ht="15" customHeight="1" x14ac:dyDescent="0.2">
      <c r="A546" s="16"/>
      <c r="B546" s="25"/>
      <c r="C546" s="18" t="s">
        <v>173</v>
      </c>
      <c r="D546" s="8">
        <v>22</v>
      </c>
      <c r="E546" s="8">
        <v>7</v>
      </c>
      <c r="F546" s="8">
        <v>4</v>
      </c>
      <c r="G546" s="8">
        <v>2</v>
      </c>
      <c r="H546" s="8">
        <v>5</v>
      </c>
      <c r="I546" s="8">
        <v>4</v>
      </c>
      <c r="J546" s="8">
        <v>0</v>
      </c>
      <c r="K546" s="8">
        <v>38.010568976478062</v>
      </c>
      <c r="L546" s="8">
        <v>55.748834498834498</v>
      </c>
      <c r="M546" s="8">
        <v>13</v>
      </c>
      <c r="N546" s="8">
        <v>11</v>
      </c>
      <c r="O546" s="8">
        <v>1</v>
      </c>
      <c r="P546" s="8">
        <v>0</v>
      </c>
      <c r="Q546" s="8">
        <v>0</v>
      </c>
      <c r="R546" s="8">
        <v>1</v>
      </c>
      <c r="S546" s="8">
        <v>0</v>
      </c>
      <c r="T546" s="8">
        <v>8.3333333333333321</v>
      </c>
      <c r="U546" s="8">
        <v>54.166666666666664</v>
      </c>
    </row>
    <row r="547" spans="1:21" ht="15" customHeight="1" x14ac:dyDescent="0.2">
      <c r="A547" s="16"/>
      <c r="B547" s="25"/>
      <c r="C547" s="18" t="s">
        <v>174</v>
      </c>
      <c r="D547" s="8">
        <v>15</v>
      </c>
      <c r="E547" s="8">
        <v>8</v>
      </c>
      <c r="F547" s="8">
        <v>3</v>
      </c>
      <c r="G547" s="8">
        <v>1</v>
      </c>
      <c r="H547" s="8">
        <v>1</v>
      </c>
      <c r="I547" s="8">
        <v>2</v>
      </c>
      <c r="J547" s="8">
        <v>0</v>
      </c>
      <c r="K547" s="8">
        <v>23.365079365079364</v>
      </c>
      <c r="L547" s="8">
        <v>50.068027210884352</v>
      </c>
      <c r="M547" s="8">
        <v>8</v>
      </c>
      <c r="N547" s="8">
        <v>6</v>
      </c>
      <c r="O547" s="8">
        <v>0</v>
      </c>
      <c r="P547" s="8">
        <v>1</v>
      </c>
      <c r="Q547" s="8">
        <v>0</v>
      </c>
      <c r="R547" s="8">
        <v>1</v>
      </c>
      <c r="S547" s="8">
        <v>0</v>
      </c>
      <c r="T547" s="8">
        <v>20.833333333333332</v>
      </c>
      <c r="U547" s="8">
        <v>83.333333333333329</v>
      </c>
    </row>
    <row r="548" spans="1:21" ht="15" customHeight="1" x14ac:dyDescent="0.2">
      <c r="A548" s="16"/>
      <c r="B548" s="25"/>
      <c r="C548" s="52" t="s">
        <v>175</v>
      </c>
      <c r="D548" s="8">
        <v>30</v>
      </c>
      <c r="E548" s="8">
        <v>15</v>
      </c>
      <c r="F548" s="8">
        <v>5</v>
      </c>
      <c r="G548" s="8">
        <v>2</v>
      </c>
      <c r="H548" s="8">
        <v>4</v>
      </c>
      <c r="I548" s="8">
        <v>3</v>
      </c>
      <c r="J548" s="8">
        <v>1</v>
      </c>
      <c r="K548" s="8">
        <v>23.500063155235569</v>
      </c>
      <c r="L548" s="8">
        <v>48.678702250130819</v>
      </c>
      <c r="M548" s="8">
        <v>15</v>
      </c>
      <c r="N548" s="8">
        <v>13</v>
      </c>
      <c r="O548" s="8">
        <v>0</v>
      </c>
      <c r="P548" s="8">
        <v>1</v>
      </c>
      <c r="Q548" s="8">
        <v>0</v>
      </c>
      <c r="R548" s="8">
        <v>1</v>
      </c>
      <c r="S548" s="8">
        <v>0</v>
      </c>
      <c r="T548" s="8">
        <v>10.476190476190476</v>
      </c>
      <c r="U548" s="8">
        <v>78.571428571428569</v>
      </c>
    </row>
    <row r="549" spans="1:21" ht="15" customHeight="1" x14ac:dyDescent="0.2">
      <c r="A549" s="17"/>
      <c r="B549" s="26"/>
      <c r="C549" s="19" t="s">
        <v>34</v>
      </c>
      <c r="D549" s="8">
        <v>27</v>
      </c>
      <c r="E549" s="8">
        <v>8</v>
      </c>
      <c r="F549" s="8">
        <v>3</v>
      </c>
      <c r="G549" s="8">
        <v>7</v>
      </c>
      <c r="H549" s="8">
        <v>3</v>
      </c>
      <c r="I549" s="8">
        <v>4</v>
      </c>
      <c r="J549" s="8">
        <v>2</v>
      </c>
      <c r="K549" s="8">
        <v>35.781669226830516</v>
      </c>
      <c r="L549" s="8">
        <v>52.620101804162523</v>
      </c>
      <c r="M549" s="8">
        <v>14</v>
      </c>
      <c r="N549" s="8">
        <v>13</v>
      </c>
      <c r="O549" s="8">
        <v>0</v>
      </c>
      <c r="P549" s="8">
        <v>0</v>
      </c>
      <c r="Q549" s="8">
        <v>0</v>
      </c>
      <c r="R549" s="8">
        <v>1</v>
      </c>
      <c r="S549" s="8">
        <v>0</v>
      </c>
      <c r="T549" s="8">
        <v>7.1428571428571432</v>
      </c>
      <c r="U549" s="8">
        <v>100</v>
      </c>
    </row>
    <row r="550" spans="1:21" ht="15" customHeight="1" x14ac:dyDescent="0.2">
      <c r="A550" s="11" t="s">
        <v>176</v>
      </c>
      <c r="B550" s="6" t="s">
        <v>23</v>
      </c>
      <c r="C550" s="12" t="s">
        <v>24</v>
      </c>
      <c r="D550" s="8">
        <v>825</v>
      </c>
      <c r="E550" s="8">
        <v>218</v>
      </c>
      <c r="F550" s="8">
        <v>286</v>
      </c>
      <c r="G550" s="8">
        <v>110</v>
      </c>
      <c r="H550" s="8">
        <v>98</v>
      </c>
      <c r="I550" s="8">
        <v>104</v>
      </c>
      <c r="J550" s="8">
        <v>9</v>
      </c>
      <c r="K550" s="8">
        <v>30.621679096662724</v>
      </c>
      <c r="L550" s="8">
        <v>41.784766125212016</v>
      </c>
      <c r="M550" s="8">
        <v>614</v>
      </c>
      <c r="N550" s="8">
        <v>383</v>
      </c>
      <c r="O550" s="8">
        <v>45</v>
      </c>
      <c r="P550" s="8">
        <v>55</v>
      </c>
      <c r="Q550" s="8">
        <v>42</v>
      </c>
      <c r="R550" s="8">
        <v>76</v>
      </c>
      <c r="S550" s="8">
        <v>13</v>
      </c>
      <c r="T550" s="8">
        <v>25.651470515598287</v>
      </c>
      <c r="U550" s="8">
        <v>70.718044861809958</v>
      </c>
    </row>
    <row r="551" spans="1:21" ht="15" customHeight="1" x14ac:dyDescent="0.2">
      <c r="A551" s="104" t="s">
        <v>177</v>
      </c>
      <c r="B551" s="6" t="s">
        <v>41</v>
      </c>
      <c r="C551" s="15"/>
      <c r="D551" s="8"/>
      <c r="E551" s="8"/>
      <c r="F551" s="8"/>
      <c r="G551" s="8"/>
      <c r="H551" s="8"/>
      <c r="I551" s="8"/>
      <c r="J551" s="8"/>
      <c r="K551" s="8"/>
      <c r="L551" s="8"/>
      <c r="M551" s="8"/>
      <c r="N551" s="8"/>
      <c r="O551" s="8"/>
      <c r="P551" s="8"/>
      <c r="Q551" s="8"/>
      <c r="R551" s="8"/>
      <c r="S551" s="8"/>
      <c r="T551" s="8"/>
      <c r="U551" s="8"/>
    </row>
    <row r="552" spans="1:21" ht="15" customHeight="1" x14ac:dyDescent="0.2">
      <c r="A552" s="104"/>
      <c r="B552" s="6" t="s">
        <v>27</v>
      </c>
      <c r="C552" s="18" t="s">
        <v>178</v>
      </c>
      <c r="D552" s="8">
        <v>780</v>
      </c>
      <c r="E552" s="8">
        <v>199</v>
      </c>
      <c r="F552" s="8">
        <v>277</v>
      </c>
      <c r="G552" s="8">
        <v>105</v>
      </c>
      <c r="H552" s="8">
        <v>93</v>
      </c>
      <c r="I552" s="8">
        <v>98</v>
      </c>
      <c r="J552" s="8">
        <v>8</v>
      </c>
      <c r="K552" s="8">
        <v>30.798184529514376</v>
      </c>
      <c r="L552" s="8">
        <v>41.494238144476611</v>
      </c>
      <c r="M552" s="8">
        <v>582</v>
      </c>
      <c r="N552" s="8">
        <v>362</v>
      </c>
      <c r="O552" s="8">
        <v>45</v>
      </c>
      <c r="P552" s="8">
        <v>49</v>
      </c>
      <c r="Q552" s="8">
        <v>40</v>
      </c>
      <c r="R552" s="8">
        <v>74</v>
      </c>
      <c r="S552" s="8">
        <v>12</v>
      </c>
      <c r="T552" s="8">
        <v>25.841872128434922</v>
      </c>
      <c r="U552" s="8">
        <v>70.816668813499547</v>
      </c>
    </row>
    <row r="553" spans="1:21" ht="15" customHeight="1" x14ac:dyDescent="0.2">
      <c r="A553" s="28"/>
      <c r="B553" s="6" t="s">
        <v>43</v>
      </c>
      <c r="C553" s="18" t="s">
        <v>179</v>
      </c>
      <c r="D553" s="8">
        <v>24</v>
      </c>
      <c r="E553" s="8">
        <v>11</v>
      </c>
      <c r="F553" s="8">
        <v>3</v>
      </c>
      <c r="G553" s="8">
        <v>3</v>
      </c>
      <c r="H553" s="8">
        <v>4</v>
      </c>
      <c r="I553" s="8">
        <v>3</v>
      </c>
      <c r="J553" s="8">
        <v>0</v>
      </c>
      <c r="K553" s="8">
        <v>28.801800051800054</v>
      </c>
      <c r="L553" s="8">
        <v>53.172553941784713</v>
      </c>
      <c r="M553" s="8">
        <v>17</v>
      </c>
      <c r="N553" s="8">
        <v>12</v>
      </c>
      <c r="O553" s="8">
        <v>0</v>
      </c>
      <c r="P553" s="8">
        <v>4</v>
      </c>
      <c r="Q553" s="8">
        <v>0</v>
      </c>
      <c r="R553" s="8">
        <v>0</v>
      </c>
      <c r="S553" s="8">
        <v>1</v>
      </c>
      <c r="T553" s="8">
        <v>14.166666666666666</v>
      </c>
      <c r="U553" s="8">
        <v>56.666666666666664</v>
      </c>
    </row>
    <row r="554" spans="1:21" ht="15" customHeight="1" x14ac:dyDescent="0.2">
      <c r="A554" s="16"/>
      <c r="B554" s="6"/>
      <c r="C554" s="19" t="s">
        <v>34</v>
      </c>
      <c r="D554" s="8">
        <v>21</v>
      </c>
      <c r="E554" s="8">
        <v>8</v>
      </c>
      <c r="F554" s="8">
        <v>6</v>
      </c>
      <c r="G554" s="8">
        <v>2</v>
      </c>
      <c r="H554" s="8">
        <v>1</v>
      </c>
      <c r="I554" s="8">
        <v>3</v>
      </c>
      <c r="J554" s="8">
        <v>1</v>
      </c>
      <c r="K554" s="8">
        <v>25.992424242424242</v>
      </c>
      <c r="L554" s="8">
        <v>43.320707070707073</v>
      </c>
      <c r="M554" s="8">
        <v>15</v>
      </c>
      <c r="N554" s="8">
        <v>9</v>
      </c>
      <c r="O554" s="8">
        <v>0</v>
      </c>
      <c r="P554" s="8">
        <v>2</v>
      </c>
      <c r="Q554" s="8">
        <v>2</v>
      </c>
      <c r="R554" s="8">
        <v>2</v>
      </c>
      <c r="S554" s="8">
        <v>0</v>
      </c>
      <c r="T554" s="8">
        <v>30.666666666666668</v>
      </c>
      <c r="U554" s="8">
        <v>76.666666666666671</v>
      </c>
    </row>
    <row r="555" spans="1:21" ht="15" customHeight="1" x14ac:dyDescent="0.2">
      <c r="A555" s="16"/>
      <c r="B555" s="30" t="s">
        <v>35</v>
      </c>
      <c r="C555" s="12" t="s">
        <v>24</v>
      </c>
      <c r="D555" s="8">
        <v>529</v>
      </c>
      <c r="E555" s="8">
        <v>286</v>
      </c>
      <c r="F555" s="8">
        <v>93</v>
      </c>
      <c r="G555" s="8">
        <v>46</v>
      </c>
      <c r="H555" s="8">
        <v>61</v>
      </c>
      <c r="I555" s="8">
        <v>34</v>
      </c>
      <c r="J555" s="8">
        <v>9</v>
      </c>
      <c r="K555" s="8">
        <v>19.415272730475753</v>
      </c>
      <c r="L555" s="8">
        <v>43.145050512168346</v>
      </c>
      <c r="M555" s="8">
        <v>363</v>
      </c>
      <c r="N555" s="8">
        <v>294</v>
      </c>
      <c r="O555" s="8">
        <v>13</v>
      </c>
      <c r="P555" s="8">
        <v>14</v>
      </c>
      <c r="Q555" s="8">
        <v>5</v>
      </c>
      <c r="R555" s="8">
        <v>27</v>
      </c>
      <c r="S555" s="8">
        <v>10</v>
      </c>
      <c r="T555" s="8">
        <v>12.047641530644363</v>
      </c>
      <c r="U555" s="8">
        <v>72.081651869787464</v>
      </c>
    </row>
    <row r="556" spans="1:21" ht="15" customHeight="1" x14ac:dyDescent="0.2">
      <c r="A556" s="16"/>
      <c r="B556" s="25" t="s">
        <v>36</v>
      </c>
      <c r="C556" s="15"/>
      <c r="D556" s="8"/>
      <c r="E556" s="8"/>
      <c r="F556" s="8"/>
      <c r="G556" s="8"/>
      <c r="H556" s="8"/>
      <c r="I556" s="8"/>
      <c r="J556" s="8"/>
      <c r="K556" s="8"/>
      <c r="L556" s="8"/>
      <c r="M556" s="8"/>
      <c r="N556" s="8"/>
      <c r="O556" s="8"/>
      <c r="P556" s="8"/>
      <c r="Q556" s="8"/>
      <c r="R556" s="8"/>
      <c r="S556" s="8"/>
      <c r="T556" s="8"/>
      <c r="U556" s="8"/>
    </row>
    <row r="557" spans="1:21" ht="15" customHeight="1" x14ac:dyDescent="0.2">
      <c r="A557" s="16"/>
      <c r="B557" s="25" t="s">
        <v>37</v>
      </c>
      <c r="C557" s="18" t="s">
        <v>178</v>
      </c>
      <c r="D557" s="8">
        <v>454</v>
      </c>
      <c r="E557" s="8">
        <v>238</v>
      </c>
      <c r="F557" s="8">
        <v>85</v>
      </c>
      <c r="G557" s="8">
        <v>42</v>
      </c>
      <c r="H557" s="8">
        <v>51</v>
      </c>
      <c r="I557" s="8">
        <v>30</v>
      </c>
      <c r="J557" s="8">
        <v>8</v>
      </c>
      <c r="K557" s="8">
        <v>19.883452336155415</v>
      </c>
      <c r="L557" s="8">
        <v>42.634710297717859</v>
      </c>
      <c r="M557" s="8">
        <v>315</v>
      </c>
      <c r="N557" s="8">
        <v>253</v>
      </c>
      <c r="O557" s="8">
        <v>12</v>
      </c>
      <c r="P557" s="8">
        <v>11</v>
      </c>
      <c r="Q557" s="8">
        <v>5</v>
      </c>
      <c r="R557" s="8">
        <v>24</v>
      </c>
      <c r="S557" s="8">
        <v>10</v>
      </c>
      <c r="T557" s="8">
        <v>12.282461618527192</v>
      </c>
      <c r="U557" s="8">
        <v>72.041361416361411</v>
      </c>
    </row>
    <row r="558" spans="1:21" ht="15" customHeight="1" x14ac:dyDescent="0.2">
      <c r="A558" s="16"/>
      <c r="B558" s="25"/>
      <c r="C558" s="18" t="s">
        <v>179</v>
      </c>
      <c r="D558" s="8">
        <v>53</v>
      </c>
      <c r="E558" s="8">
        <v>35</v>
      </c>
      <c r="F558" s="8">
        <v>4</v>
      </c>
      <c r="G558" s="8">
        <v>2</v>
      </c>
      <c r="H558" s="8">
        <v>8</v>
      </c>
      <c r="I558" s="8">
        <v>4</v>
      </c>
      <c r="J558" s="8">
        <v>0</v>
      </c>
      <c r="K558" s="8">
        <v>18.429919137466307</v>
      </c>
      <c r="L558" s="8">
        <v>54.265873015873012</v>
      </c>
      <c r="M558" s="8">
        <v>34</v>
      </c>
      <c r="N558" s="8">
        <v>28</v>
      </c>
      <c r="O558" s="8">
        <v>1</v>
      </c>
      <c r="P558" s="8">
        <v>3</v>
      </c>
      <c r="Q558" s="8">
        <v>0</v>
      </c>
      <c r="R558" s="8">
        <v>2</v>
      </c>
      <c r="S558" s="8">
        <v>0</v>
      </c>
      <c r="T558" s="8">
        <v>11.960784313725489</v>
      </c>
      <c r="U558" s="8">
        <v>67.777777777777771</v>
      </c>
    </row>
    <row r="559" spans="1:21" ht="15" customHeight="1" x14ac:dyDescent="0.2">
      <c r="A559" s="18"/>
      <c r="B559" s="26"/>
      <c r="C559" s="19" t="s">
        <v>34</v>
      </c>
      <c r="D559" s="8">
        <v>22</v>
      </c>
      <c r="E559" s="8">
        <v>13</v>
      </c>
      <c r="F559" s="8">
        <v>4</v>
      </c>
      <c r="G559" s="8">
        <v>2</v>
      </c>
      <c r="H559" s="8">
        <v>2</v>
      </c>
      <c r="I559" s="8">
        <v>0</v>
      </c>
      <c r="J559" s="8">
        <v>1</v>
      </c>
      <c r="K559" s="8">
        <v>11.958874458874458</v>
      </c>
      <c r="L559" s="8">
        <v>31.392045454545453</v>
      </c>
      <c r="M559" s="8">
        <v>14</v>
      </c>
      <c r="N559" s="8">
        <v>13</v>
      </c>
      <c r="O559" s="8">
        <v>0</v>
      </c>
      <c r="P559" s="8">
        <v>0</v>
      </c>
      <c r="Q559" s="8">
        <v>0</v>
      </c>
      <c r="R559" s="8">
        <v>1</v>
      </c>
      <c r="S559" s="8">
        <v>0</v>
      </c>
      <c r="T559" s="8">
        <v>7.1428571428571432</v>
      </c>
      <c r="U559" s="8">
        <v>100</v>
      </c>
    </row>
    <row r="560" spans="1:21" ht="15" customHeight="1" x14ac:dyDescent="0.2">
      <c r="A560" s="16"/>
      <c r="B560" s="105" t="s">
        <v>38</v>
      </c>
      <c r="C560" s="12" t="s">
        <v>24</v>
      </c>
      <c r="D560" s="8">
        <v>697</v>
      </c>
      <c r="E560" s="8">
        <v>284</v>
      </c>
      <c r="F560" s="8">
        <v>129</v>
      </c>
      <c r="G560" s="8">
        <v>76</v>
      </c>
      <c r="H560" s="8">
        <v>100</v>
      </c>
      <c r="I560" s="8">
        <v>100</v>
      </c>
      <c r="J560" s="8">
        <v>8</v>
      </c>
      <c r="K560" s="8">
        <v>30.685736174757462</v>
      </c>
      <c r="L560" s="8">
        <v>52.203635121994793</v>
      </c>
      <c r="M560" s="8">
        <v>379</v>
      </c>
      <c r="N560" s="8">
        <v>302</v>
      </c>
      <c r="O560" s="8">
        <v>13</v>
      </c>
      <c r="P560" s="8">
        <v>17</v>
      </c>
      <c r="Q560" s="8">
        <v>2</v>
      </c>
      <c r="R560" s="8">
        <v>42</v>
      </c>
      <c r="S560" s="8">
        <v>3</v>
      </c>
      <c r="T560" s="8">
        <v>14.936173460109631</v>
      </c>
      <c r="U560" s="8">
        <v>75.891908391908387</v>
      </c>
    </row>
    <row r="561" spans="1:21" ht="15" customHeight="1" x14ac:dyDescent="0.2">
      <c r="A561" s="16"/>
      <c r="B561" s="106"/>
      <c r="C561" s="15"/>
      <c r="D561" s="8"/>
      <c r="E561" s="8"/>
      <c r="F561" s="8"/>
      <c r="G561" s="8"/>
      <c r="H561" s="8"/>
      <c r="I561" s="8"/>
      <c r="J561" s="8"/>
      <c r="K561" s="8"/>
      <c r="L561" s="8"/>
      <c r="M561" s="8"/>
      <c r="N561" s="8"/>
      <c r="O561" s="8"/>
      <c r="P561" s="8"/>
      <c r="Q561" s="8"/>
      <c r="R561" s="8"/>
      <c r="S561" s="8"/>
      <c r="T561" s="8"/>
      <c r="U561" s="8"/>
    </row>
    <row r="562" spans="1:21" ht="15" customHeight="1" x14ac:dyDescent="0.2">
      <c r="A562" s="16"/>
      <c r="B562" s="106"/>
      <c r="C562" s="18" t="s">
        <v>178</v>
      </c>
      <c r="D562" s="8">
        <v>591</v>
      </c>
      <c r="E562" s="8">
        <v>233</v>
      </c>
      <c r="F562" s="8">
        <v>115</v>
      </c>
      <c r="G562" s="8">
        <v>61</v>
      </c>
      <c r="H562" s="8">
        <v>91</v>
      </c>
      <c r="I562" s="8">
        <v>86</v>
      </c>
      <c r="J562" s="8">
        <v>5</v>
      </c>
      <c r="K562" s="8">
        <v>31.363570496566513</v>
      </c>
      <c r="L562" s="8">
        <v>52.065303997133078</v>
      </c>
      <c r="M562" s="8">
        <v>319</v>
      </c>
      <c r="N562" s="8">
        <v>251</v>
      </c>
      <c r="O562" s="8">
        <v>13</v>
      </c>
      <c r="P562" s="8">
        <v>14</v>
      </c>
      <c r="Q562" s="8">
        <v>2</v>
      </c>
      <c r="R562" s="8">
        <v>37</v>
      </c>
      <c r="S562" s="8">
        <v>2</v>
      </c>
      <c r="T562" s="8">
        <v>15.665618993694704</v>
      </c>
      <c r="U562" s="8">
        <v>75.242442742442748</v>
      </c>
    </row>
    <row r="563" spans="1:21" ht="15" customHeight="1" x14ac:dyDescent="0.2">
      <c r="A563" s="16"/>
      <c r="B563" s="106"/>
      <c r="C563" s="18" t="s">
        <v>179</v>
      </c>
      <c r="D563" s="8">
        <v>59</v>
      </c>
      <c r="E563" s="8">
        <v>34</v>
      </c>
      <c r="F563" s="8">
        <v>8</v>
      </c>
      <c r="G563" s="8">
        <v>6</v>
      </c>
      <c r="H563" s="8">
        <v>4</v>
      </c>
      <c r="I563" s="8">
        <v>7</v>
      </c>
      <c r="J563" s="8">
        <v>0</v>
      </c>
      <c r="K563" s="8">
        <v>22.338579499596452</v>
      </c>
      <c r="L563" s="8">
        <v>52.719047619047622</v>
      </c>
      <c r="M563" s="8">
        <v>35</v>
      </c>
      <c r="N563" s="8">
        <v>32</v>
      </c>
      <c r="O563" s="8">
        <v>0</v>
      </c>
      <c r="P563" s="8">
        <v>0</v>
      </c>
      <c r="Q563" s="8">
        <v>0</v>
      </c>
      <c r="R563" s="8">
        <v>2</v>
      </c>
      <c r="S563" s="8">
        <v>1</v>
      </c>
      <c r="T563" s="8">
        <v>5.882352941176471</v>
      </c>
      <c r="U563" s="8">
        <v>100</v>
      </c>
    </row>
    <row r="564" spans="1:21" ht="15" customHeight="1" x14ac:dyDescent="0.2">
      <c r="A564" s="17"/>
      <c r="B564" s="125"/>
      <c r="C564" s="19" t="s">
        <v>34</v>
      </c>
      <c r="D564" s="8">
        <v>47</v>
      </c>
      <c r="E564" s="8">
        <v>17</v>
      </c>
      <c r="F564" s="8">
        <v>6</v>
      </c>
      <c r="G564" s="8">
        <v>9</v>
      </c>
      <c r="H564" s="8">
        <v>5</v>
      </c>
      <c r="I564" s="8">
        <v>7</v>
      </c>
      <c r="J564" s="8">
        <v>3</v>
      </c>
      <c r="K564" s="8">
        <v>32.850993703266433</v>
      </c>
      <c r="L564" s="8">
        <v>53.534952701619375</v>
      </c>
      <c r="M564" s="8">
        <v>25</v>
      </c>
      <c r="N564" s="8">
        <v>19</v>
      </c>
      <c r="O564" s="8">
        <v>0</v>
      </c>
      <c r="P564" s="8">
        <v>3</v>
      </c>
      <c r="Q564" s="8">
        <v>0</v>
      </c>
      <c r="R564" s="8">
        <v>3</v>
      </c>
      <c r="S564" s="8">
        <v>0</v>
      </c>
      <c r="T564" s="8">
        <v>18</v>
      </c>
      <c r="U564" s="8">
        <v>75</v>
      </c>
    </row>
    <row r="565" spans="1:21" ht="15" customHeight="1" x14ac:dyDescent="0.2">
      <c r="A565" s="11" t="s">
        <v>67</v>
      </c>
      <c r="B565" s="6" t="s">
        <v>23</v>
      </c>
      <c r="C565" s="12" t="s">
        <v>24</v>
      </c>
      <c r="D565" s="8">
        <v>825</v>
      </c>
      <c r="E565" s="8">
        <v>218</v>
      </c>
      <c r="F565" s="8">
        <v>286</v>
      </c>
      <c r="G565" s="8">
        <v>110</v>
      </c>
      <c r="H565" s="8">
        <v>98</v>
      </c>
      <c r="I565" s="8">
        <v>104</v>
      </c>
      <c r="J565" s="8">
        <v>9</v>
      </c>
      <c r="K565" s="8">
        <v>30.621679096662717</v>
      </c>
      <c r="L565" s="8">
        <v>41.784766125212002</v>
      </c>
      <c r="M565" s="8">
        <v>614</v>
      </c>
      <c r="N565" s="8">
        <v>383</v>
      </c>
      <c r="O565" s="8">
        <v>45</v>
      </c>
      <c r="P565" s="8">
        <v>55</v>
      </c>
      <c r="Q565" s="8">
        <v>42</v>
      </c>
      <c r="R565" s="8">
        <v>76</v>
      </c>
      <c r="S565" s="8">
        <v>13</v>
      </c>
      <c r="T565" s="8">
        <v>25.651470515598287</v>
      </c>
      <c r="U565" s="8">
        <v>70.718044861809958</v>
      </c>
    </row>
    <row r="566" spans="1:21" ht="15" customHeight="1" x14ac:dyDescent="0.2">
      <c r="A566" s="104" t="s">
        <v>68</v>
      </c>
      <c r="B566" s="6" t="s">
        <v>41</v>
      </c>
      <c r="C566" s="15"/>
      <c r="D566" s="8"/>
      <c r="E566" s="8"/>
      <c r="F566" s="8"/>
      <c r="G566" s="8"/>
      <c r="H566" s="8"/>
      <c r="I566" s="8"/>
      <c r="J566" s="8"/>
      <c r="K566" s="8"/>
      <c r="L566" s="8"/>
      <c r="M566" s="8"/>
      <c r="N566" s="8"/>
      <c r="O566" s="8"/>
      <c r="P566" s="8"/>
      <c r="Q566" s="8"/>
      <c r="R566" s="8"/>
      <c r="S566" s="8"/>
      <c r="T566" s="8"/>
      <c r="U566" s="8"/>
    </row>
    <row r="567" spans="1:21" ht="15" customHeight="1" x14ac:dyDescent="0.2">
      <c r="A567" s="104"/>
      <c r="B567" s="6" t="s">
        <v>27</v>
      </c>
      <c r="C567" s="18" t="s">
        <v>69</v>
      </c>
      <c r="D567" s="8">
        <v>9</v>
      </c>
      <c r="E567" s="8">
        <v>3</v>
      </c>
      <c r="F567" s="8">
        <v>5</v>
      </c>
      <c r="G567" s="8">
        <v>0</v>
      </c>
      <c r="H567" s="8">
        <v>0</v>
      </c>
      <c r="I567" s="8">
        <v>0</v>
      </c>
      <c r="J567" s="8">
        <v>1</v>
      </c>
      <c r="K567" s="8">
        <v>12.361111111111111</v>
      </c>
      <c r="L567" s="8">
        <v>19.777777777777779</v>
      </c>
      <c r="M567" s="8">
        <v>7</v>
      </c>
      <c r="N567" s="8">
        <v>7</v>
      </c>
      <c r="O567" s="8">
        <v>0</v>
      </c>
      <c r="P567" s="8">
        <v>0</v>
      </c>
      <c r="Q567" s="8">
        <v>0</v>
      </c>
      <c r="R567" s="8">
        <v>0</v>
      </c>
      <c r="S567" s="8">
        <v>0</v>
      </c>
      <c r="T567" s="8">
        <v>0</v>
      </c>
      <c r="U567" s="8" t="s">
        <v>142</v>
      </c>
    </row>
    <row r="568" spans="1:21" ht="15" customHeight="1" x14ac:dyDescent="0.2">
      <c r="A568" s="28"/>
      <c r="B568" s="6" t="s">
        <v>43</v>
      </c>
      <c r="C568" s="18" t="s">
        <v>70</v>
      </c>
      <c r="D568" s="8">
        <v>15</v>
      </c>
      <c r="E568" s="8">
        <v>4</v>
      </c>
      <c r="F568" s="8">
        <v>2</v>
      </c>
      <c r="G568" s="8">
        <v>3</v>
      </c>
      <c r="H568" s="8">
        <v>3</v>
      </c>
      <c r="I568" s="8">
        <v>3</v>
      </c>
      <c r="J568" s="8">
        <v>0</v>
      </c>
      <c r="K568" s="8">
        <v>41.050125313283203</v>
      </c>
      <c r="L568" s="8">
        <v>55.977443609022551</v>
      </c>
      <c r="M568" s="8">
        <v>10</v>
      </c>
      <c r="N568" s="8">
        <v>8</v>
      </c>
      <c r="O568" s="8">
        <v>2</v>
      </c>
      <c r="P568" s="8">
        <v>0</v>
      </c>
      <c r="Q568" s="8">
        <v>0</v>
      </c>
      <c r="R568" s="8">
        <v>0</v>
      </c>
      <c r="S568" s="8">
        <v>0</v>
      </c>
      <c r="T568" s="8">
        <v>7.2058823529411766</v>
      </c>
      <c r="U568" s="8">
        <v>36.029411764705884</v>
      </c>
    </row>
    <row r="569" spans="1:21" ht="15" customHeight="1" x14ac:dyDescent="0.2">
      <c r="A569" s="45"/>
      <c r="B569" s="6"/>
      <c r="C569" s="18" t="s">
        <v>71</v>
      </c>
      <c r="D569" s="8">
        <v>25</v>
      </c>
      <c r="E569" s="8">
        <v>11</v>
      </c>
      <c r="F569" s="8">
        <v>3</v>
      </c>
      <c r="G569" s="8">
        <v>2</v>
      </c>
      <c r="H569" s="8">
        <v>6</v>
      </c>
      <c r="I569" s="8">
        <v>3</v>
      </c>
      <c r="J569" s="8">
        <v>0</v>
      </c>
      <c r="K569" s="8">
        <v>32.666666666666664</v>
      </c>
      <c r="L569" s="8">
        <v>58.333333333333329</v>
      </c>
      <c r="M569" s="8">
        <v>18</v>
      </c>
      <c r="N569" s="8">
        <v>17</v>
      </c>
      <c r="O569" s="8">
        <v>0</v>
      </c>
      <c r="P569" s="8">
        <v>1</v>
      </c>
      <c r="Q569" s="8">
        <v>0</v>
      </c>
      <c r="R569" s="8">
        <v>0</v>
      </c>
      <c r="S569" s="8">
        <v>0</v>
      </c>
      <c r="T569" s="8">
        <v>2.7777777777777777</v>
      </c>
      <c r="U569" s="8">
        <v>50</v>
      </c>
    </row>
    <row r="570" spans="1:21" ht="15" customHeight="1" x14ac:dyDescent="0.2">
      <c r="A570" s="45"/>
      <c r="B570" s="6"/>
      <c r="C570" s="18" t="s">
        <v>72</v>
      </c>
      <c r="D570" s="8">
        <v>51</v>
      </c>
      <c r="E570" s="8">
        <v>15</v>
      </c>
      <c r="F570" s="8">
        <v>12</v>
      </c>
      <c r="G570" s="8">
        <v>7</v>
      </c>
      <c r="H570" s="8">
        <v>9</v>
      </c>
      <c r="I570" s="8">
        <v>8</v>
      </c>
      <c r="J570" s="8">
        <v>0</v>
      </c>
      <c r="K570" s="8">
        <v>34.971657203491112</v>
      </c>
      <c r="L570" s="8">
        <v>49.543181038279073</v>
      </c>
      <c r="M570" s="8">
        <v>41</v>
      </c>
      <c r="N570" s="8">
        <v>30</v>
      </c>
      <c r="O570" s="8">
        <v>5</v>
      </c>
      <c r="P570" s="8">
        <v>2</v>
      </c>
      <c r="Q570" s="8">
        <v>2</v>
      </c>
      <c r="R570" s="8">
        <v>0</v>
      </c>
      <c r="S570" s="8">
        <v>2</v>
      </c>
      <c r="T570" s="8">
        <v>10.017760017760017</v>
      </c>
      <c r="U570" s="8">
        <v>43.410293410293406</v>
      </c>
    </row>
    <row r="571" spans="1:21" ht="15" customHeight="1" x14ac:dyDescent="0.2">
      <c r="A571" s="45"/>
      <c r="B571" s="6"/>
      <c r="C571" s="18" t="s">
        <v>73</v>
      </c>
      <c r="D571" s="8">
        <v>63</v>
      </c>
      <c r="E571" s="8">
        <v>16</v>
      </c>
      <c r="F571" s="8">
        <v>23</v>
      </c>
      <c r="G571" s="8">
        <v>6</v>
      </c>
      <c r="H571" s="8">
        <v>11</v>
      </c>
      <c r="I571" s="8">
        <v>7</v>
      </c>
      <c r="J571" s="8">
        <v>0</v>
      </c>
      <c r="K571" s="8">
        <v>31.038071720344625</v>
      </c>
      <c r="L571" s="8">
        <v>41.604223795355566</v>
      </c>
      <c r="M571" s="8">
        <v>49</v>
      </c>
      <c r="N571" s="8">
        <v>29</v>
      </c>
      <c r="O571" s="8">
        <v>3</v>
      </c>
      <c r="P571" s="8">
        <v>5</v>
      </c>
      <c r="Q571" s="8">
        <v>4</v>
      </c>
      <c r="R571" s="8">
        <v>7</v>
      </c>
      <c r="S571" s="8">
        <v>1</v>
      </c>
      <c r="T571" s="8">
        <v>28.534416971916972</v>
      </c>
      <c r="U571" s="8">
        <v>72.086948139579718</v>
      </c>
    </row>
    <row r="572" spans="1:21" ht="15" customHeight="1" x14ac:dyDescent="0.2">
      <c r="A572" s="45"/>
      <c r="B572" s="6"/>
      <c r="C572" s="18" t="s">
        <v>74</v>
      </c>
      <c r="D572" s="8">
        <v>61</v>
      </c>
      <c r="E572" s="8">
        <v>13</v>
      </c>
      <c r="F572" s="8">
        <v>26</v>
      </c>
      <c r="G572" s="8">
        <v>12</v>
      </c>
      <c r="H572" s="8">
        <v>5</v>
      </c>
      <c r="I572" s="8">
        <v>5</v>
      </c>
      <c r="J572" s="8">
        <v>0</v>
      </c>
      <c r="K572" s="8">
        <v>26.58080478276641</v>
      </c>
      <c r="L572" s="8">
        <v>33.779772744765644</v>
      </c>
      <c r="M572" s="8">
        <v>47</v>
      </c>
      <c r="N572" s="8">
        <v>31</v>
      </c>
      <c r="O572" s="8">
        <v>2</v>
      </c>
      <c r="P572" s="8">
        <v>4</v>
      </c>
      <c r="Q572" s="8">
        <v>4</v>
      </c>
      <c r="R572" s="8">
        <v>5</v>
      </c>
      <c r="S572" s="8">
        <v>1</v>
      </c>
      <c r="T572" s="8">
        <v>24.637681159420289</v>
      </c>
      <c r="U572" s="8">
        <v>75.555555555555557</v>
      </c>
    </row>
    <row r="573" spans="1:21" ht="15" customHeight="1" x14ac:dyDescent="0.2">
      <c r="A573" s="45"/>
      <c r="B573" s="6"/>
      <c r="C573" s="18" t="s">
        <v>75</v>
      </c>
      <c r="D573" s="8">
        <v>95</v>
      </c>
      <c r="E573" s="8">
        <v>15</v>
      </c>
      <c r="F573" s="8">
        <v>50</v>
      </c>
      <c r="G573" s="8">
        <v>16</v>
      </c>
      <c r="H573" s="8">
        <v>7</v>
      </c>
      <c r="I573" s="8">
        <v>6</v>
      </c>
      <c r="J573" s="8">
        <v>1</v>
      </c>
      <c r="K573" s="8">
        <v>26.331559814820125</v>
      </c>
      <c r="L573" s="8">
        <v>31.331223070798629</v>
      </c>
      <c r="M573" s="8">
        <v>79</v>
      </c>
      <c r="N573" s="8">
        <v>55</v>
      </c>
      <c r="O573" s="8">
        <v>5</v>
      </c>
      <c r="P573" s="8">
        <v>5</v>
      </c>
      <c r="Q573" s="8">
        <v>5</v>
      </c>
      <c r="R573" s="8">
        <v>8</v>
      </c>
      <c r="S573" s="8">
        <v>1</v>
      </c>
      <c r="T573" s="8">
        <v>21.373348873348874</v>
      </c>
      <c r="U573" s="8">
        <v>72.483530961791843</v>
      </c>
    </row>
    <row r="574" spans="1:21" ht="15" customHeight="1" x14ac:dyDescent="0.2">
      <c r="A574" s="45"/>
      <c r="B574" s="6"/>
      <c r="C574" s="18" t="s">
        <v>76</v>
      </c>
      <c r="D574" s="8">
        <v>70</v>
      </c>
      <c r="E574" s="8">
        <v>16</v>
      </c>
      <c r="F574" s="8">
        <v>23</v>
      </c>
      <c r="G574" s="8">
        <v>15</v>
      </c>
      <c r="H574" s="8">
        <v>7</v>
      </c>
      <c r="I574" s="8">
        <v>9</v>
      </c>
      <c r="J574" s="8">
        <v>0</v>
      </c>
      <c r="K574" s="8">
        <v>31.15118642844207</v>
      </c>
      <c r="L574" s="8">
        <v>40.381167592424902</v>
      </c>
      <c r="M574" s="8">
        <v>59</v>
      </c>
      <c r="N574" s="8">
        <v>30</v>
      </c>
      <c r="O574" s="8">
        <v>6</v>
      </c>
      <c r="P574" s="8">
        <v>4</v>
      </c>
      <c r="Q574" s="8">
        <v>5</v>
      </c>
      <c r="R574" s="8">
        <v>13</v>
      </c>
      <c r="S574" s="8">
        <v>1</v>
      </c>
      <c r="T574" s="8">
        <v>36.390257252326215</v>
      </c>
      <c r="U574" s="8">
        <v>75.379818594104307</v>
      </c>
    </row>
    <row r="575" spans="1:21" ht="15" customHeight="1" x14ac:dyDescent="0.2">
      <c r="A575" s="45"/>
      <c r="B575" s="6"/>
      <c r="C575" s="18" t="s">
        <v>77</v>
      </c>
      <c r="D575" s="8">
        <v>201</v>
      </c>
      <c r="E575" s="8">
        <v>43</v>
      </c>
      <c r="F575" s="8">
        <v>58</v>
      </c>
      <c r="G575" s="8">
        <v>30</v>
      </c>
      <c r="H575" s="8">
        <v>30</v>
      </c>
      <c r="I575" s="8">
        <v>40</v>
      </c>
      <c r="J575" s="8">
        <v>0</v>
      </c>
      <c r="K575" s="8">
        <v>38.304018728795931</v>
      </c>
      <c r="L575" s="8">
        <v>48.728530154987233</v>
      </c>
      <c r="M575" s="8">
        <v>153</v>
      </c>
      <c r="N575" s="8">
        <v>59</v>
      </c>
      <c r="O575" s="8">
        <v>16</v>
      </c>
      <c r="P575" s="8">
        <v>26</v>
      </c>
      <c r="Q575" s="8">
        <v>20</v>
      </c>
      <c r="R575" s="8">
        <v>30</v>
      </c>
      <c r="S575" s="8">
        <v>2</v>
      </c>
      <c r="T575" s="8">
        <v>43.574484663029068</v>
      </c>
      <c r="U575" s="8">
        <v>71.518991131710749</v>
      </c>
    </row>
    <row r="576" spans="1:21" ht="15" customHeight="1" x14ac:dyDescent="0.2">
      <c r="A576" s="16"/>
      <c r="B576" s="6"/>
      <c r="C576" s="19" t="s">
        <v>49</v>
      </c>
      <c r="D576" s="8">
        <v>235</v>
      </c>
      <c r="E576" s="8">
        <v>82</v>
      </c>
      <c r="F576" s="8">
        <v>84</v>
      </c>
      <c r="G576" s="8">
        <v>19</v>
      </c>
      <c r="H576" s="8">
        <v>20</v>
      </c>
      <c r="I576" s="8">
        <v>23</v>
      </c>
      <c r="J576" s="8">
        <v>7</v>
      </c>
      <c r="K576" s="8">
        <v>25.178697995795822</v>
      </c>
      <c r="L576" s="8">
        <v>39.320158513982513</v>
      </c>
      <c r="M576" s="8">
        <v>151</v>
      </c>
      <c r="N576" s="8">
        <v>117</v>
      </c>
      <c r="O576" s="8">
        <v>6</v>
      </c>
      <c r="P576" s="8">
        <v>8</v>
      </c>
      <c r="Q576" s="8">
        <v>2</v>
      </c>
      <c r="R576" s="8">
        <v>13</v>
      </c>
      <c r="S576" s="8">
        <v>5</v>
      </c>
      <c r="T576" s="8">
        <v>13.995161991737335</v>
      </c>
      <c r="U576" s="8">
        <v>70.458401751505207</v>
      </c>
    </row>
    <row r="577" spans="1:21" ht="15" customHeight="1" x14ac:dyDescent="0.2">
      <c r="A577" s="16"/>
      <c r="B577" s="30" t="s">
        <v>35</v>
      </c>
      <c r="C577" s="12" t="s">
        <v>24</v>
      </c>
      <c r="D577" s="8">
        <v>529</v>
      </c>
      <c r="E577" s="8">
        <v>286</v>
      </c>
      <c r="F577" s="8">
        <v>93</v>
      </c>
      <c r="G577" s="8">
        <v>46</v>
      </c>
      <c r="H577" s="8">
        <v>61</v>
      </c>
      <c r="I577" s="8">
        <v>34</v>
      </c>
      <c r="J577" s="8">
        <v>9</v>
      </c>
      <c r="K577" s="8">
        <v>19.415272730475749</v>
      </c>
      <c r="L577" s="8">
        <v>43.145050512168332</v>
      </c>
      <c r="M577" s="8">
        <v>363</v>
      </c>
      <c r="N577" s="8">
        <v>294</v>
      </c>
      <c r="O577" s="8">
        <v>13</v>
      </c>
      <c r="P577" s="8">
        <v>14</v>
      </c>
      <c r="Q577" s="8">
        <v>5</v>
      </c>
      <c r="R577" s="8">
        <v>27</v>
      </c>
      <c r="S577" s="8">
        <v>10</v>
      </c>
      <c r="T577" s="8">
        <v>12.047641530644363</v>
      </c>
      <c r="U577" s="8">
        <v>72.081651869787464</v>
      </c>
    </row>
    <row r="578" spans="1:21" ht="15" customHeight="1" x14ac:dyDescent="0.2">
      <c r="A578" s="16"/>
      <c r="B578" s="25" t="s">
        <v>36</v>
      </c>
      <c r="C578" s="15"/>
      <c r="D578" s="8"/>
      <c r="E578" s="8"/>
      <c r="F578" s="8"/>
      <c r="G578" s="8"/>
      <c r="H578" s="8"/>
      <c r="I578" s="8"/>
      <c r="J578" s="8"/>
      <c r="K578" s="8"/>
      <c r="L578" s="8"/>
      <c r="M578" s="8"/>
      <c r="N578" s="8"/>
      <c r="O578" s="8"/>
      <c r="P578" s="8"/>
      <c r="Q578" s="8"/>
      <c r="R578" s="8"/>
      <c r="S578" s="8"/>
      <c r="T578" s="8"/>
      <c r="U578" s="8"/>
    </row>
    <row r="579" spans="1:21" ht="15" customHeight="1" x14ac:dyDescent="0.2">
      <c r="A579" s="16"/>
      <c r="B579" s="25" t="s">
        <v>37</v>
      </c>
      <c r="C579" s="18" t="s">
        <v>69</v>
      </c>
      <c r="D579" s="8">
        <v>78</v>
      </c>
      <c r="E579" s="8">
        <v>48</v>
      </c>
      <c r="F579" s="8">
        <v>10</v>
      </c>
      <c r="G579" s="8">
        <v>6</v>
      </c>
      <c r="H579" s="8">
        <v>11</v>
      </c>
      <c r="I579" s="8">
        <v>1</v>
      </c>
      <c r="J579" s="8">
        <v>2</v>
      </c>
      <c r="K579" s="8">
        <v>13.664527224084011</v>
      </c>
      <c r="L579" s="8">
        <v>37.089431036799461</v>
      </c>
      <c r="M579" s="8">
        <v>54</v>
      </c>
      <c r="N579" s="8">
        <v>47</v>
      </c>
      <c r="O579" s="8">
        <v>1</v>
      </c>
      <c r="P579" s="8">
        <v>0</v>
      </c>
      <c r="Q579" s="8">
        <v>1</v>
      </c>
      <c r="R579" s="8">
        <v>1</v>
      </c>
      <c r="S579" s="8">
        <v>4</v>
      </c>
      <c r="T579" s="8">
        <v>4.0714285714285712</v>
      </c>
      <c r="U579" s="8">
        <v>67.857142857142847</v>
      </c>
    </row>
    <row r="580" spans="1:21" ht="15" customHeight="1" x14ac:dyDescent="0.2">
      <c r="A580" s="16"/>
      <c r="B580" s="25"/>
      <c r="C580" s="18" t="s">
        <v>70</v>
      </c>
      <c r="D580" s="8">
        <v>97</v>
      </c>
      <c r="E580" s="8">
        <v>57</v>
      </c>
      <c r="F580" s="8">
        <v>15</v>
      </c>
      <c r="G580" s="8">
        <v>6</v>
      </c>
      <c r="H580" s="8">
        <v>12</v>
      </c>
      <c r="I580" s="8">
        <v>4</v>
      </c>
      <c r="J580" s="8">
        <v>3</v>
      </c>
      <c r="K580" s="8">
        <v>16.230735108526424</v>
      </c>
      <c r="L580" s="8">
        <v>41.234840545986053</v>
      </c>
      <c r="M580" s="8">
        <v>68</v>
      </c>
      <c r="N580" s="8">
        <v>58</v>
      </c>
      <c r="O580" s="8">
        <v>0</v>
      </c>
      <c r="P580" s="8">
        <v>4</v>
      </c>
      <c r="Q580" s="8">
        <v>0</v>
      </c>
      <c r="R580" s="8">
        <v>4</v>
      </c>
      <c r="S580" s="8">
        <v>2</v>
      </c>
      <c r="T580" s="8">
        <v>9.8737373737373737</v>
      </c>
      <c r="U580" s="8">
        <v>81.458333333333329</v>
      </c>
    </row>
    <row r="581" spans="1:21" ht="15" customHeight="1" x14ac:dyDescent="0.2">
      <c r="A581" s="16"/>
      <c r="B581" s="25"/>
      <c r="C581" s="18" t="s">
        <v>71</v>
      </c>
      <c r="D581" s="8">
        <v>62</v>
      </c>
      <c r="E581" s="8">
        <v>34</v>
      </c>
      <c r="F581" s="8">
        <v>11</v>
      </c>
      <c r="G581" s="8">
        <v>6</v>
      </c>
      <c r="H581" s="8">
        <v>5</v>
      </c>
      <c r="I581" s="8">
        <v>4</v>
      </c>
      <c r="J581" s="8">
        <v>2</v>
      </c>
      <c r="K581" s="8">
        <v>18.06150793650794</v>
      </c>
      <c r="L581" s="8">
        <v>41.680402930402934</v>
      </c>
      <c r="M581" s="8">
        <v>48</v>
      </c>
      <c r="N581" s="8">
        <v>36</v>
      </c>
      <c r="O581" s="8">
        <v>1</v>
      </c>
      <c r="P581" s="8">
        <v>3</v>
      </c>
      <c r="Q581" s="8">
        <v>0</v>
      </c>
      <c r="R581" s="8">
        <v>7</v>
      </c>
      <c r="S581" s="8">
        <v>1</v>
      </c>
      <c r="T581" s="8">
        <v>19.50354609929078</v>
      </c>
      <c r="U581" s="8">
        <v>83.333333333333329</v>
      </c>
    </row>
    <row r="582" spans="1:21" ht="15" customHeight="1" x14ac:dyDescent="0.2">
      <c r="A582" s="16"/>
      <c r="B582" s="25"/>
      <c r="C582" s="18" t="s">
        <v>72</v>
      </c>
      <c r="D582" s="8">
        <v>46</v>
      </c>
      <c r="E582" s="8">
        <v>22</v>
      </c>
      <c r="F582" s="8">
        <v>9</v>
      </c>
      <c r="G582" s="8">
        <v>6</v>
      </c>
      <c r="H582" s="8">
        <v>8</v>
      </c>
      <c r="I582" s="8">
        <v>1</v>
      </c>
      <c r="J582" s="8">
        <v>0</v>
      </c>
      <c r="K582" s="8">
        <v>20.417635433620088</v>
      </c>
      <c r="L582" s="8">
        <v>39.133801247771835</v>
      </c>
      <c r="M582" s="8">
        <v>33</v>
      </c>
      <c r="N582" s="8">
        <v>28</v>
      </c>
      <c r="O582" s="8">
        <v>1</v>
      </c>
      <c r="P582" s="8">
        <v>1</v>
      </c>
      <c r="Q582" s="8">
        <v>1</v>
      </c>
      <c r="R582" s="8">
        <v>2</v>
      </c>
      <c r="S582" s="8">
        <v>0</v>
      </c>
      <c r="T582" s="8">
        <v>11.060606060606061</v>
      </c>
      <c r="U582" s="8">
        <v>73</v>
      </c>
    </row>
    <row r="583" spans="1:21" ht="15" customHeight="1" x14ac:dyDescent="0.2">
      <c r="A583" s="16"/>
      <c r="B583" s="25"/>
      <c r="C583" s="18" t="s">
        <v>73</v>
      </c>
      <c r="D583" s="8">
        <v>13</v>
      </c>
      <c r="E583" s="8">
        <v>4</v>
      </c>
      <c r="F583" s="8">
        <v>6</v>
      </c>
      <c r="G583" s="8">
        <v>2</v>
      </c>
      <c r="H583" s="8">
        <v>1</v>
      </c>
      <c r="I583" s="8">
        <v>0</v>
      </c>
      <c r="J583" s="8">
        <v>0</v>
      </c>
      <c r="K583" s="8">
        <v>18.999611499611497</v>
      </c>
      <c r="L583" s="8">
        <v>27.44388327721661</v>
      </c>
      <c r="M583" s="8">
        <v>10</v>
      </c>
      <c r="N583" s="8">
        <v>7</v>
      </c>
      <c r="O583" s="8">
        <v>3</v>
      </c>
      <c r="P583" s="8">
        <v>0</v>
      </c>
      <c r="Q583" s="8">
        <v>0</v>
      </c>
      <c r="R583" s="8">
        <v>0</v>
      </c>
      <c r="S583" s="8">
        <v>0</v>
      </c>
      <c r="T583" s="8">
        <v>10.638888888888889</v>
      </c>
      <c r="U583" s="8">
        <v>35.462962962962962</v>
      </c>
    </row>
    <row r="584" spans="1:21" ht="15" customHeight="1" x14ac:dyDescent="0.2">
      <c r="A584" s="16"/>
      <c r="B584" s="25"/>
      <c r="C584" s="18" t="s">
        <v>74</v>
      </c>
      <c r="D584" s="8">
        <v>10</v>
      </c>
      <c r="E584" s="8">
        <v>4</v>
      </c>
      <c r="F584" s="8">
        <v>4</v>
      </c>
      <c r="G584" s="8">
        <v>1</v>
      </c>
      <c r="H584" s="8">
        <v>1</v>
      </c>
      <c r="I584" s="8">
        <v>0</v>
      </c>
      <c r="J584" s="8">
        <v>0</v>
      </c>
      <c r="K584" s="8">
        <v>17.5</v>
      </c>
      <c r="L584" s="8">
        <v>29.166666666666668</v>
      </c>
      <c r="M584" s="8">
        <v>6</v>
      </c>
      <c r="N584" s="8">
        <v>5</v>
      </c>
      <c r="O584" s="8">
        <v>0</v>
      </c>
      <c r="P584" s="8">
        <v>0</v>
      </c>
      <c r="Q584" s="8">
        <v>0</v>
      </c>
      <c r="R584" s="8">
        <v>0</v>
      </c>
      <c r="S584" s="8">
        <v>1</v>
      </c>
      <c r="T584" s="8">
        <v>0</v>
      </c>
      <c r="U584" s="8" t="s">
        <v>142</v>
      </c>
    </row>
    <row r="585" spans="1:21" ht="15" customHeight="1" x14ac:dyDescent="0.2">
      <c r="A585" s="16"/>
      <c r="B585" s="25"/>
      <c r="C585" s="18" t="s">
        <v>75</v>
      </c>
      <c r="D585" s="8">
        <v>10</v>
      </c>
      <c r="E585" s="8">
        <v>4</v>
      </c>
      <c r="F585" s="8">
        <v>2</v>
      </c>
      <c r="G585" s="8">
        <v>1</v>
      </c>
      <c r="H585" s="8">
        <v>1</v>
      </c>
      <c r="I585" s="8">
        <v>2</v>
      </c>
      <c r="J585" s="8">
        <v>0</v>
      </c>
      <c r="K585" s="8">
        <v>31.833333333333336</v>
      </c>
      <c r="L585" s="8">
        <v>53.055555555555564</v>
      </c>
      <c r="M585" s="8">
        <v>5</v>
      </c>
      <c r="N585" s="8">
        <v>3</v>
      </c>
      <c r="O585" s="8">
        <v>0</v>
      </c>
      <c r="P585" s="8">
        <v>1</v>
      </c>
      <c r="Q585" s="8">
        <v>0</v>
      </c>
      <c r="R585" s="8">
        <v>1</v>
      </c>
      <c r="S585" s="8">
        <v>0</v>
      </c>
      <c r="T585" s="8">
        <v>30</v>
      </c>
      <c r="U585" s="8">
        <v>75</v>
      </c>
    </row>
    <row r="586" spans="1:21" ht="15" customHeight="1" x14ac:dyDescent="0.2">
      <c r="A586" s="16"/>
      <c r="B586" s="25"/>
      <c r="C586" s="18" t="s">
        <v>76</v>
      </c>
      <c r="D586" s="8">
        <v>6</v>
      </c>
      <c r="E586" s="8">
        <v>1</v>
      </c>
      <c r="F586" s="8">
        <v>2</v>
      </c>
      <c r="G586" s="8">
        <v>1</v>
      </c>
      <c r="H586" s="8">
        <v>1</v>
      </c>
      <c r="I586" s="8">
        <v>1</v>
      </c>
      <c r="J586" s="8">
        <v>0</v>
      </c>
      <c r="K586" s="8">
        <v>39.629629629629626</v>
      </c>
      <c r="L586" s="8">
        <v>47.555555555555557</v>
      </c>
      <c r="M586" s="8">
        <v>3</v>
      </c>
      <c r="N586" s="8">
        <v>2</v>
      </c>
      <c r="O586" s="8">
        <v>0</v>
      </c>
      <c r="P586" s="8">
        <v>0</v>
      </c>
      <c r="Q586" s="8">
        <v>0</v>
      </c>
      <c r="R586" s="8">
        <v>1</v>
      </c>
      <c r="S586" s="8">
        <v>0</v>
      </c>
      <c r="T586" s="8">
        <v>33.333333333333336</v>
      </c>
      <c r="U586" s="8">
        <v>100</v>
      </c>
    </row>
    <row r="587" spans="1:21" ht="15" customHeight="1" x14ac:dyDescent="0.2">
      <c r="A587" s="16"/>
      <c r="B587" s="25"/>
      <c r="C587" s="18" t="s">
        <v>77</v>
      </c>
      <c r="D587" s="8">
        <v>23</v>
      </c>
      <c r="E587" s="8">
        <v>3</v>
      </c>
      <c r="F587" s="8">
        <v>1</v>
      </c>
      <c r="G587" s="8">
        <v>4</v>
      </c>
      <c r="H587" s="8">
        <v>6</v>
      </c>
      <c r="I587" s="8">
        <v>9</v>
      </c>
      <c r="J587" s="8">
        <v>0</v>
      </c>
      <c r="K587" s="8">
        <v>63.398232202580026</v>
      </c>
      <c r="L587" s="8">
        <v>72.907967032967036</v>
      </c>
      <c r="M587" s="8">
        <v>15</v>
      </c>
      <c r="N587" s="8">
        <v>13</v>
      </c>
      <c r="O587" s="8">
        <v>2</v>
      </c>
      <c r="P587" s="8">
        <v>0</v>
      </c>
      <c r="Q587" s="8">
        <v>0</v>
      </c>
      <c r="R587" s="8">
        <v>0</v>
      </c>
      <c r="S587" s="8">
        <v>0</v>
      </c>
      <c r="T587" s="8">
        <v>3.5555555555555554</v>
      </c>
      <c r="U587" s="8">
        <v>26.666666666666664</v>
      </c>
    </row>
    <row r="588" spans="1:21" ht="15" customHeight="1" x14ac:dyDescent="0.2">
      <c r="A588" s="18"/>
      <c r="B588" s="26"/>
      <c r="C588" s="19" t="s">
        <v>49</v>
      </c>
      <c r="D588" s="8">
        <v>184</v>
      </c>
      <c r="E588" s="8">
        <v>109</v>
      </c>
      <c r="F588" s="8">
        <v>33</v>
      </c>
      <c r="G588" s="8">
        <v>13</v>
      </c>
      <c r="H588" s="8">
        <v>15</v>
      </c>
      <c r="I588" s="8">
        <v>12</v>
      </c>
      <c r="J588" s="8">
        <v>2</v>
      </c>
      <c r="K588" s="8">
        <v>16.882316171500666</v>
      </c>
      <c r="L588" s="8">
        <v>42.090158126207143</v>
      </c>
      <c r="M588" s="8">
        <v>121</v>
      </c>
      <c r="N588" s="8">
        <v>95</v>
      </c>
      <c r="O588" s="8">
        <v>5</v>
      </c>
      <c r="P588" s="8">
        <v>5</v>
      </c>
      <c r="Q588" s="8">
        <v>3</v>
      </c>
      <c r="R588" s="8">
        <v>11</v>
      </c>
      <c r="S588" s="8">
        <v>2</v>
      </c>
      <c r="T588" s="8">
        <v>14.337735094037615</v>
      </c>
      <c r="U588" s="8">
        <v>71.091269841269835</v>
      </c>
    </row>
    <row r="589" spans="1:21" ht="15" customHeight="1" x14ac:dyDescent="0.2">
      <c r="A589" s="16"/>
      <c r="B589" s="105" t="s">
        <v>38</v>
      </c>
      <c r="C589" s="12" t="s">
        <v>24</v>
      </c>
      <c r="D589" s="8">
        <v>697</v>
      </c>
      <c r="E589" s="8">
        <v>284</v>
      </c>
      <c r="F589" s="8">
        <v>129</v>
      </c>
      <c r="G589" s="8">
        <v>76</v>
      </c>
      <c r="H589" s="8">
        <v>100</v>
      </c>
      <c r="I589" s="8">
        <v>100</v>
      </c>
      <c r="J589" s="8">
        <v>8</v>
      </c>
      <c r="K589" s="8">
        <v>30.685736174757462</v>
      </c>
      <c r="L589" s="8">
        <v>52.203635121994793</v>
      </c>
      <c r="M589" s="8">
        <v>379</v>
      </c>
      <c r="N589" s="8">
        <v>302</v>
      </c>
      <c r="O589" s="8">
        <v>13</v>
      </c>
      <c r="P589" s="8">
        <v>17</v>
      </c>
      <c r="Q589" s="8">
        <v>2</v>
      </c>
      <c r="R589" s="8">
        <v>42</v>
      </c>
      <c r="S589" s="8">
        <v>3</v>
      </c>
      <c r="T589" s="8">
        <v>14.936173460109631</v>
      </c>
      <c r="U589" s="8">
        <v>75.891908391908387</v>
      </c>
    </row>
    <row r="590" spans="1:21" ht="15" customHeight="1" x14ac:dyDescent="0.2">
      <c r="A590" s="16"/>
      <c r="B590" s="106"/>
      <c r="C590" s="15"/>
      <c r="D590" s="8"/>
      <c r="E590" s="8"/>
      <c r="F590" s="8"/>
      <c r="G590" s="8"/>
      <c r="H590" s="8"/>
      <c r="I590" s="8"/>
      <c r="J590" s="8"/>
      <c r="K590" s="8"/>
      <c r="L590" s="8"/>
      <c r="M590" s="8"/>
      <c r="N590" s="8"/>
      <c r="O590" s="8"/>
      <c r="P590" s="8"/>
      <c r="Q590" s="8"/>
      <c r="R590" s="8"/>
      <c r="S590" s="8"/>
      <c r="T590" s="8"/>
      <c r="U590" s="8"/>
    </row>
    <row r="591" spans="1:21" ht="15" customHeight="1" x14ac:dyDescent="0.2">
      <c r="A591" s="16"/>
      <c r="B591" s="106"/>
      <c r="C591" s="18" t="s">
        <v>69</v>
      </c>
      <c r="D591" s="8">
        <v>16</v>
      </c>
      <c r="E591" s="8">
        <v>9</v>
      </c>
      <c r="F591" s="8">
        <v>2</v>
      </c>
      <c r="G591" s="8">
        <v>1</v>
      </c>
      <c r="H591" s="8">
        <v>2</v>
      </c>
      <c r="I591" s="8">
        <v>2</v>
      </c>
      <c r="J591" s="8">
        <v>0</v>
      </c>
      <c r="K591" s="8">
        <v>24.133064516129032</v>
      </c>
      <c r="L591" s="8">
        <v>55.161290322580648</v>
      </c>
      <c r="M591" s="8">
        <v>7</v>
      </c>
      <c r="N591" s="8">
        <v>6</v>
      </c>
      <c r="O591" s="8">
        <v>0</v>
      </c>
      <c r="P591" s="8">
        <v>1</v>
      </c>
      <c r="Q591" s="8">
        <v>0</v>
      </c>
      <c r="R591" s="8">
        <v>0</v>
      </c>
      <c r="S591" s="8">
        <v>0</v>
      </c>
      <c r="T591" s="8">
        <v>9.5238095238095219</v>
      </c>
      <c r="U591" s="8">
        <v>66.666666666666657</v>
      </c>
    </row>
    <row r="592" spans="1:21" ht="15" customHeight="1" x14ac:dyDescent="0.2">
      <c r="A592" s="16"/>
      <c r="B592" s="106"/>
      <c r="C592" s="18" t="s">
        <v>70</v>
      </c>
      <c r="D592" s="8">
        <v>52</v>
      </c>
      <c r="E592" s="8">
        <v>21</v>
      </c>
      <c r="F592" s="8">
        <v>9</v>
      </c>
      <c r="G592" s="8">
        <v>6</v>
      </c>
      <c r="H592" s="8">
        <v>3</v>
      </c>
      <c r="I592" s="8">
        <v>12</v>
      </c>
      <c r="J592" s="8">
        <v>1</v>
      </c>
      <c r="K592" s="8">
        <v>34.292717086834735</v>
      </c>
      <c r="L592" s="8">
        <v>58.297619047619044</v>
      </c>
      <c r="M592" s="8">
        <v>27</v>
      </c>
      <c r="N592" s="8">
        <v>21</v>
      </c>
      <c r="O592" s="8">
        <v>0</v>
      </c>
      <c r="P592" s="8">
        <v>1</v>
      </c>
      <c r="Q592" s="8">
        <v>0</v>
      </c>
      <c r="R592" s="8">
        <v>5</v>
      </c>
      <c r="S592" s="8">
        <v>0</v>
      </c>
      <c r="T592" s="8">
        <v>20.37037037037037</v>
      </c>
      <c r="U592" s="8">
        <v>91.666666666666671</v>
      </c>
    </row>
    <row r="593" spans="1:21" ht="15" customHeight="1" x14ac:dyDescent="0.2">
      <c r="A593" s="16"/>
      <c r="B593" s="106"/>
      <c r="C593" s="18" t="s">
        <v>71</v>
      </c>
      <c r="D593" s="8">
        <v>105</v>
      </c>
      <c r="E593" s="8">
        <v>46</v>
      </c>
      <c r="F593" s="8">
        <v>17</v>
      </c>
      <c r="G593" s="8">
        <v>16</v>
      </c>
      <c r="H593" s="8">
        <v>10</v>
      </c>
      <c r="I593" s="8">
        <v>14</v>
      </c>
      <c r="J593" s="8">
        <v>2</v>
      </c>
      <c r="K593" s="8">
        <v>28.440069908516506</v>
      </c>
      <c r="L593" s="8">
        <v>51.391705273284209</v>
      </c>
      <c r="M593" s="8">
        <v>67</v>
      </c>
      <c r="N593" s="8">
        <v>54</v>
      </c>
      <c r="O593" s="8">
        <v>4</v>
      </c>
      <c r="P593" s="8">
        <v>1</v>
      </c>
      <c r="Q593" s="8">
        <v>0</v>
      </c>
      <c r="R593" s="8">
        <v>8</v>
      </c>
      <c r="S593" s="8">
        <v>0</v>
      </c>
      <c r="T593" s="8">
        <v>14.394693200663349</v>
      </c>
      <c r="U593" s="8">
        <v>74.188034188034194</v>
      </c>
    </row>
    <row r="594" spans="1:21" ht="15" customHeight="1" x14ac:dyDescent="0.2">
      <c r="A594" s="16"/>
      <c r="B594" s="106"/>
      <c r="C594" s="18" t="s">
        <v>72</v>
      </c>
      <c r="D594" s="8">
        <v>88</v>
      </c>
      <c r="E594" s="8">
        <v>32</v>
      </c>
      <c r="F594" s="8">
        <v>21</v>
      </c>
      <c r="G594" s="8">
        <v>6</v>
      </c>
      <c r="H594" s="8">
        <v>14</v>
      </c>
      <c r="I594" s="8">
        <v>15</v>
      </c>
      <c r="J594" s="8">
        <v>0</v>
      </c>
      <c r="K594" s="8">
        <v>33.967311097992919</v>
      </c>
      <c r="L594" s="8">
        <v>53.377203153988873</v>
      </c>
      <c r="M594" s="8">
        <v>52</v>
      </c>
      <c r="N594" s="8">
        <v>43</v>
      </c>
      <c r="O594" s="8">
        <v>1</v>
      </c>
      <c r="P594" s="8">
        <v>2</v>
      </c>
      <c r="Q594" s="8">
        <v>1</v>
      </c>
      <c r="R594" s="8">
        <v>4</v>
      </c>
      <c r="S594" s="8">
        <v>1</v>
      </c>
      <c r="T594" s="8">
        <v>12.222222222222221</v>
      </c>
      <c r="U594" s="8">
        <v>77.916666666666657</v>
      </c>
    </row>
    <row r="595" spans="1:21" ht="15" customHeight="1" x14ac:dyDescent="0.2">
      <c r="A595" s="16"/>
      <c r="B595" s="106"/>
      <c r="C595" s="18" t="s">
        <v>73</v>
      </c>
      <c r="D595" s="8">
        <v>72</v>
      </c>
      <c r="E595" s="8">
        <v>19</v>
      </c>
      <c r="F595" s="8">
        <v>14</v>
      </c>
      <c r="G595" s="8">
        <v>11</v>
      </c>
      <c r="H595" s="8">
        <v>19</v>
      </c>
      <c r="I595" s="8">
        <v>8</v>
      </c>
      <c r="J595" s="8">
        <v>1</v>
      </c>
      <c r="K595" s="8">
        <v>38.428801245702651</v>
      </c>
      <c r="L595" s="8">
        <v>52.470094008555549</v>
      </c>
      <c r="M595" s="8">
        <v>49</v>
      </c>
      <c r="N595" s="8">
        <v>39</v>
      </c>
      <c r="O595" s="8">
        <v>1</v>
      </c>
      <c r="P595" s="8">
        <v>2</v>
      </c>
      <c r="Q595" s="8">
        <v>0</v>
      </c>
      <c r="R595" s="8">
        <v>6</v>
      </c>
      <c r="S595" s="8">
        <v>1</v>
      </c>
      <c r="T595" s="8">
        <v>15.384615384615385</v>
      </c>
      <c r="U595" s="8">
        <v>82.051282051282044</v>
      </c>
    </row>
    <row r="596" spans="1:21" ht="15" customHeight="1" x14ac:dyDescent="0.2">
      <c r="A596" s="16"/>
      <c r="B596" s="106"/>
      <c r="C596" s="18" t="s">
        <v>74</v>
      </c>
      <c r="D596" s="8">
        <v>69</v>
      </c>
      <c r="E596" s="8">
        <v>20</v>
      </c>
      <c r="F596" s="8">
        <v>21</v>
      </c>
      <c r="G596" s="8">
        <v>10</v>
      </c>
      <c r="H596" s="8">
        <v>11</v>
      </c>
      <c r="I596" s="8">
        <v>7</v>
      </c>
      <c r="J596" s="8">
        <v>0</v>
      </c>
      <c r="K596" s="8">
        <v>29.418923732424869</v>
      </c>
      <c r="L596" s="8">
        <v>41.426647704843184</v>
      </c>
      <c r="M596" s="8">
        <v>32</v>
      </c>
      <c r="N596" s="8">
        <v>22</v>
      </c>
      <c r="O596" s="8">
        <v>1</v>
      </c>
      <c r="P596" s="8">
        <v>4</v>
      </c>
      <c r="Q596" s="8">
        <v>0</v>
      </c>
      <c r="R596" s="8">
        <v>5</v>
      </c>
      <c r="S596" s="8">
        <v>0</v>
      </c>
      <c r="T596" s="8">
        <v>22.8125</v>
      </c>
      <c r="U596" s="8">
        <v>73</v>
      </c>
    </row>
    <row r="597" spans="1:21" ht="15" customHeight="1" x14ac:dyDescent="0.2">
      <c r="A597" s="16"/>
      <c r="B597" s="106"/>
      <c r="C597" s="18" t="s">
        <v>75</v>
      </c>
      <c r="D597" s="8">
        <v>70</v>
      </c>
      <c r="E597" s="8">
        <v>31</v>
      </c>
      <c r="F597" s="8">
        <v>11</v>
      </c>
      <c r="G597" s="8">
        <v>7</v>
      </c>
      <c r="H597" s="8">
        <v>10</v>
      </c>
      <c r="I597" s="8">
        <v>10</v>
      </c>
      <c r="J597" s="8">
        <v>1</v>
      </c>
      <c r="K597" s="8">
        <v>29.984382347331305</v>
      </c>
      <c r="L597" s="8">
        <v>54.445325841206845</v>
      </c>
      <c r="M597" s="8">
        <v>32</v>
      </c>
      <c r="N597" s="8">
        <v>25</v>
      </c>
      <c r="O597" s="8">
        <v>3</v>
      </c>
      <c r="P597" s="8">
        <v>1</v>
      </c>
      <c r="Q597" s="8">
        <v>0</v>
      </c>
      <c r="R597" s="8">
        <v>3</v>
      </c>
      <c r="S597" s="8">
        <v>0</v>
      </c>
      <c r="T597" s="8">
        <v>13.467261904761903</v>
      </c>
      <c r="U597" s="8">
        <v>61.564625850340128</v>
      </c>
    </row>
    <row r="598" spans="1:21" ht="15" customHeight="1" x14ac:dyDescent="0.2">
      <c r="A598" s="16"/>
      <c r="B598" s="106"/>
      <c r="C598" s="18" t="s">
        <v>76</v>
      </c>
      <c r="D598" s="8">
        <v>10</v>
      </c>
      <c r="E598" s="8">
        <v>5</v>
      </c>
      <c r="F598" s="8">
        <v>1</v>
      </c>
      <c r="G598" s="8">
        <v>1</v>
      </c>
      <c r="H598" s="8">
        <v>1</v>
      </c>
      <c r="I598" s="8">
        <v>2</v>
      </c>
      <c r="J598" s="8">
        <v>0</v>
      </c>
      <c r="K598" s="8">
        <v>31.878787878787882</v>
      </c>
      <c r="L598" s="8">
        <v>63.757575757575765</v>
      </c>
      <c r="M598" s="8">
        <v>3</v>
      </c>
      <c r="N598" s="8">
        <v>0</v>
      </c>
      <c r="O598" s="8">
        <v>1</v>
      </c>
      <c r="P598" s="8">
        <v>0</v>
      </c>
      <c r="Q598" s="8">
        <v>0</v>
      </c>
      <c r="R598" s="8">
        <v>2</v>
      </c>
      <c r="S598" s="8">
        <v>0</v>
      </c>
      <c r="T598" s="8">
        <v>77.777777777777771</v>
      </c>
      <c r="U598" s="8">
        <v>77.777777777777771</v>
      </c>
    </row>
    <row r="599" spans="1:21" ht="15" customHeight="1" x14ac:dyDescent="0.2">
      <c r="A599" s="16"/>
      <c r="B599" s="106"/>
      <c r="C599" s="18" t="s">
        <v>77</v>
      </c>
      <c r="D599" s="8">
        <v>6</v>
      </c>
      <c r="E599" s="8">
        <v>2</v>
      </c>
      <c r="F599" s="8">
        <v>1</v>
      </c>
      <c r="G599" s="8">
        <v>1</v>
      </c>
      <c r="H599" s="8">
        <v>0</v>
      </c>
      <c r="I599" s="8">
        <v>2</v>
      </c>
      <c r="J599" s="8">
        <v>0</v>
      </c>
      <c r="K599" s="8">
        <v>41.269841269841272</v>
      </c>
      <c r="L599" s="8">
        <v>61.904761904761905</v>
      </c>
      <c r="M599" s="8">
        <v>1</v>
      </c>
      <c r="N599" s="8">
        <v>1</v>
      </c>
      <c r="O599" s="8">
        <v>0</v>
      </c>
      <c r="P599" s="8">
        <v>0</v>
      </c>
      <c r="Q599" s="8">
        <v>0</v>
      </c>
      <c r="R599" s="8">
        <v>0</v>
      </c>
      <c r="S599" s="8">
        <v>0</v>
      </c>
      <c r="T599" s="8">
        <v>0</v>
      </c>
      <c r="U599" s="8" t="s">
        <v>142</v>
      </c>
    </row>
    <row r="600" spans="1:21" ht="15" customHeight="1" x14ac:dyDescent="0.2">
      <c r="A600" s="17"/>
      <c r="B600" s="125"/>
      <c r="C600" s="19" t="s">
        <v>49</v>
      </c>
      <c r="D600" s="8">
        <v>209</v>
      </c>
      <c r="E600" s="8">
        <v>99</v>
      </c>
      <c r="F600" s="8">
        <v>32</v>
      </c>
      <c r="G600" s="8">
        <v>17</v>
      </c>
      <c r="H600" s="8">
        <v>30</v>
      </c>
      <c r="I600" s="8">
        <v>28</v>
      </c>
      <c r="J600" s="8">
        <v>3</v>
      </c>
      <c r="K600" s="8">
        <v>27.647010238668386</v>
      </c>
      <c r="L600" s="8">
        <v>53.226954291268108</v>
      </c>
      <c r="M600" s="8">
        <v>109</v>
      </c>
      <c r="N600" s="8">
        <v>91</v>
      </c>
      <c r="O600" s="8">
        <v>2</v>
      </c>
      <c r="P600" s="8">
        <v>5</v>
      </c>
      <c r="Q600" s="8">
        <v>1</v>
      </c>
      <c r="R600" s="8">
        <v>9</v>
      </c>
      <c r="S600" s="8">
        <v>1</v>
      </c>
      <c r="T600" s="8">
        <v>11.840828924162258</v>
      </c>
      <c r="U600" s="8">
        <v>75.224089635854341</v>
      </c>
    </row>
    <row r="601" spans="1:21" ht="15" customHeight="1" x14ac:dyDescent="0.2">
      <c r="A601" s="11" t="s">
        <v>58</v>
      </c>
      <c r="B601" s="6" t="s">
        <v>23</v>
      </c>
      <c r="C601" s="12" t="s">
        <v>24</v>
      </c>
      <c r="D601" s="8">
        <v>825</v>
      </c>
      <c r="E601" s="8">
        <v>218</v>
      </c>
      <c r="F601" s="8">
        <v>286</v>
      </c>
      <c r="G601" s="8">
        <v>110</v>
      </c>
      <c r="H601" s="8">
        <v>98</v>
      </c>
      <c r="I601" s="8">
        <v>104</v>
      </c>
      <c r="J601" s="8">
        <v>9</v>
      </c>
      <c r="K601" s="8">
        <v>30.621679096662721</v>
      </c>
      <c r="L601" s="8">
        <v>41.784766125212009</v>
      </c>
      <c r="M601" s="8">
        <v>614</v>
      </c>
      <c r="N601" s="8">
        <v>383</v>
      </c>
      <c r="O601" s="8">
        <v>45</v>
      </c>
      <c r="P601" s="8">
        <v>55</v>
      </c>
      <c r="Q601" s="8">
        <v>42</v>
      </c>
      <c r="R601" s="8">
        <v>76</v>
      </c>
      <c r="S601" s="8">
        <v>13</v>
      </c>
      <c r="T601" s="8">
        <v>25.651470515598287</v>
      </c>
      <c r="U601" s="8">
        <v>70.718044861809958</v>
      </c>
    </row>
    <row r="602" spans="1:21" ht="15" customHeight="1" x14ac:dyDescent="0.2">
      <c r="A602" s="107" t="s">
        <v>59</v>
      </c>
      <c r="B602" s="6" t="s">
        <v>41</v>
      </c>
      <c r="C602" s="15"/>
      <c r="D602" s="8"/>
      <c r="E602" s="8"/>
      <c r="F602" s="8"/>
      <c r="G602" s="8"/>
      <c r="H602" s="8"/>
      <c r="I602" s="8"/>
      <c r="J602" s="8"/>
      <c r="K602" s="8"/>
      <c r="L602" s="8"/>
      <c r="M602" s="8"/>
      <c r="N602" s="8"/>
      <c r="O602" s="8"/>
      <c r="P602" s="8"/>
      <c r="Q602" s="8"/>
      <c r="R602" s="8"/>
      <c r="S602" s="8"/>
      <c r="T602" s="8"/>
      <c r="U602" s="8"/>
    </row>
    <row r="603" spans="1:21" ht="15" customHeight="1" x14ac:dyDescent="0.2">
      <c r="A603" s="107"/>
      <c r="B603" s="6" t="s">
        <v>27</v>
      </c>
      <c r="C603" s="18" t="s">
        <v>52</v>
      </c>
      <c r="D603" s="8">
        <v>65</v>
      </c>
      <c r="E603" s="8">
        <v>19</v>
      </c>
      <c r="F603" s="8">
        <v>12</v>
      </c>
      <c r="G603" s="8">
        <v>7</v>
      </c>
      <c r="H603" s="8">
        <v>10</v>
      </c>
      <c r="I603" s="8">
        <v>17</v>
      </c>
      <c r="J603" s="8">
        <v>0</v>
      </c>
      <c r="K603" s="8">
        <v>40.818511672762675</v>
      </c>
      <c r="L603" s="8">
        <v>57.678331711512477</v>
      </c>
      <c r="M603" s="8">
        <v>41</v>
      </c>
      <c r="N603" s="8">
        <v>27</v>
      </c>
      <c r="O603" s="8">
        <v>3</v>
      </c>
      <c r="P603" s="8">
        <v>2</v>
      </c>
      <c r="Q603" s="8">
        <v>1</v>
      </c>
      <c r="R603" s="8">
        <v>7</v>
      </c>
      <c r="S603" s="8">
        <v>1</v>
      </c>
      <c r="T603" s="8">
        <v>24.645833333333332</v>
      </c>
      <c r="U603" s="8">
        <v>75.833333333333329</v>
      </c>
    </row>
    <row r="604" spans="1:21" ht="15" customHeight="1" x14ac:dyDescent="0.2">
      <c r="A604" s="107"/>
      <c r="B604" s="6" t="s">
        <v>43</v>
      </c>
      <c r="C604" s="18" t="s">
        <v>60</v>
      </c>
      <c r="D604" s="8">
        <v>77</v>
      </c>
      <c r="E604" s="8">
        <v>20</v>
      </c>
      <c r="F604" s="8">
        <v>12</v>
      </c>
      <c r="G604" s="8">
        <v>12</v>
      </c>
      <c r="H604" s="8">
        <v>14</v>
      </c>
      <c r="I604" s="8">
        <v>18</v>
      </c>
      <c r="J604" s="8">
        <v>1</v>
      </c>
      <c r="K604" s="8">
        <v>43.176295943629334</v>
      </c>
      <c r="L604" s="8">
        <v>58.59640163778267</v>
      </c>
      <c r="M604" s="8">
        <v>48</v>
      </c>
      <c r="N604" s="8">
        <v>23</v>
      </c>
      <c r="O604" s="8">
        <v>2</v>
      </c>
      <c r="P604" s="8">
        <v>8</v>
      </c>
      <c r="Q604" s="8">
        <v>2</v>
      </c>
      <c r="R604" s="8">
        <v>12</v>
      </c>
      <c r="S604" s="8">
        <v>1</v>
      </c>
      <c r="T604" s="8">
        <v>39.772036474164139</v>
      </c>
      <c r="U604" s="8">
        <v>77.886904761904773</v>
      </c>
    </row>
    <row r="605" spans="1:21" ht="15" customHeight="1" x14ac:dyDescent="0.2">
      <c r="A605" s="16"/>
      <c r="B605" s="6"/>
      <c r="C605" s="18" t="s">
        <v>61</v>
      </c>
      <c r="D605" s="8">
        <v>100</v>
      </c>
      <c r="E605" s="8">
        <v>27</v>
      </c>
      <c r="F605" s="8">
        <v>25</v>
      </c>
      <c r="G605" s="8">
        <v>13</v>
      </c>
      <c r="H605" s="8">
        <v>16</v>
      </c>
      <c r="I605" s="8">
        <v>19</v>
      </c>
      <c r="J605" s="8">
        <v>0</v>
      </c>
      <c r="K605" s="8">
        <v>37.503771228771235</v>
      </c>
      <c r="L605" s="8">
        <v>51.37502908050854</v>
      </c>
      <c r="M605" s="8">
        <v>75</v>
      </c>
      <c r="N605" s="8">
        <v>43</v>
      </c>
      <c r="O605" s="8">
        <v>4</v>
      </c>
      <c r="P605" s="8">
        <v>8</v>
      </c>
      <c r="Q605" s="8">
        <v>8</v>
      </c>
      <c r="R605" s="8">
        <v>11</v>
      </c>
      <c r="S605" s="8">
        <v>1</v>
      </c>
      <c r="T605" s="8">
        <v>30.9971334971335</v>
      </c>
      <c r="U605" s="8">
        <v>73.993157380254161</v>
      </c>
    </row>
    <row r="606" spans="1:21" ht="15" customHeight="1" x14ac:dyDescent="0.2">
      <c r="A606" s="16"/>
      <c r="B606" s="6"/>
      <c r="C606" s="18" t="s">
        <v>62</v>
      </c>
      <c r="D606" s="8">
        <v>85</v>
      </c>
      <c r="E606" s="8">
        <v>17</v>
      </c>
      <c r="F606" s="8">
        <v>32</v>
      </c>
      <c r="G606" s="8">
        <v>11</v>
      </c>
      <c r="H606" s="8">
        <v>12</v>
      </c>
      <c r="I606" s="8">
        <v>12</v>
      </c>
      <c r="J606" s="8">
        <v>1</v>
      </c>
      <c r="K606" s="8">
        <v>33.425113246541819</v>
      </c>
      <c r="L606" s="8">
        <v>41.906112129992735</v>
      </c>
      <c r="M606" s="8">
        <v>67</v>
      </c>
      <c r="N606" s="8">
        <v>39</v>
      </c>
      <c r="O606" s="8">
        <v>8</v>
      </c>
      <c r="P606" s="8">
        <v>6</v>
      </c>
      <c r="Q606" s="8">
        <v>4</v>
      </c>
      <c r="R606" s="8">
        <v>10</v>
      </c>
      <c r="S606" s="8">
        <v>0</v>
      </c>
      <c r="T606" s="8">
        <v>28.25351265649773</v>
      </c>
      <c r="U606" s="8">
        <v>67.606619570905281</v>
      </c>
    </row>
    <row r="607" spans="1:21" ht="15" customHeight="1" x14ac:dyDescent="0.2">
      <c r="A607" s="16"/>
      <c r="B607" s="6"/>
      <c r="C607" s="18" t="s">
        <v>63</v>
      </c>
      <c r="D607" s="8">
        <v>145</v>
      </c>
      <c r="E607" s="8">
        <v>36</v>
      </c>
      <c r="F607" s="8">
        <v>51</v>
      </c>
      <c r="G607" s="8">
        <v>23</v>
      </c>
      <c r="H607" s="8">
        <v>20</v>
      </c>
      <c r="I607" s="8">
        <v>14</v>
      </c>
      <c r="J607" s="8">
        <v>1</v>
      </c>
      <c r="K607" s="8">
        <v>29.228692319825218</v>
      </c>
      <c r="L607" s="8">
        <v>38.971589759766957</v>
      </c>
      <c r="M607" s="8">
        <v>125</v>
      </c>
      <c r="N607" s="8">
        <v>73</v>
      </c>
      <c r="O607" s="8">
        <v>12</v>
      </c>
      <c r="P607" s="8">
        <v>13</v>
      </c>
      <c r="Q607" s="8">
        <v>9</v>
      </c>
      <c r="R607" s="8">
        <v>13</v>
      </c>
      <c r="S607" s="8">
        <v>5</v>
      </c>
      <c r="T607" s="8">
        <v>26.043620077587455</v>
      </c>
      <c r="U607" s="8">
        <v>66.494349134265846</v>
      </c>
    </row>
    <row r="608" spans="1:21" ht="15" customHeight="1" x14ac:dyDescent="0.2">
      <c r="A608" s="16"/>
      <c r="B608" s="6"/>
      <c r="C608" s="19" t="s">
        <v>64</v>
      </c>
      <c r="D608" s="8">
        <v>353</v>
      </c>
      <c r="E608" s="8">
        <v>99</v>
      </c>
      <c r="F608" s="8">
        <v>154</v>
      </c>
      <c r="G608" s="8">
        <v>44</v>
      </c>
      <c r="H608" s="8">
        <v>26</v>
      </c>
      <c r="I608" s="8">
        <v>24</v>
      </c>
      <c r="J608" s="8">
        <v>6</v>
      </c>
      <c r="K608" s="8">
        <v>23.87801170832827</v>
      </c>
      <c r="L608" s="8">
        <v>33.409959930604472</v>
      </c>
      <c r="M608" s="8">
        <v>258</v>
      </c>
      <c r="N608" s="8">
        <v>178</v>
      </c>
      <c r="O608" s="8">
        <v>16</v>
      </c>
      <c r="P608" s="8">
        <v>18</v>
      </c>
      <c r="Q608" s="8">
        <v>18</v>
      </c>
      <c r="R608" s="8">
        <v>23</v>
      </c>
      <c r="S608" s="8">
        <v>5</v>
      </c>
      <c r="T608" s="8">
        <v>20.748644648900402</v>
      </c>
      <c r="U608" s="8">
        <v>69.992094615624026</v>
      </c>
    </row>
    <row r="609" spans="1:21" ht="15" customHeight="1" x14ac:dyDescent="0.2">
      <c r="A609" s="16"/>
      <c r="B609" s="30" t="s">
        <v>35</v>
      </c>
      <c r="C609" s="12" t="s">
        <v>24</v>
      </c>
      <c r="D609" s="8">
        <v>529</v>
      </c>
      <c r="E609" s="8">
        <v>286</v>
      </c>
      <c r="F609" s="8">
        <v>93</v>
      </c>
      <c r="G609" s="8">
        <v>46</v>
      </c>
      <c r="H609" s="8">
        <v>61</v>
      </c>
      <c r="I609" s="8">
        <v>34</v>
      </c>
      <c r="J609" s="8">
        <v>9</v>
      </c>
      <c r="K609" s="8">
        <v>19.415272730475753</v>
      </c>
      <c r="L609" s="8">
        <v>43.145050512168346</v>
      </c>
      <c r="M609" s="8">
        <v>363</v>
      </c>
      <c r="N609" s="8">
        <v>294</v>
      </c>
      <c r="O609" s="8">
        <v>13</v>
      </c>
      <c r="P609" s="8">
        <v>14</v>
      </c>
      <c r="Q609" s="8">
        <v>5</v>
      </c>
      <c r="R609" s="8">
        <v>27</v>
      </c>
      <c r="S609" s="8">
        <v>10</v>
      </c>
      <c r="T609" s="8">
        <v>12.047641530644363</v>
      </c>
      <c r="U609" s="8">
        <v>72.081651869787464</v>
      </c>
    </row>
    <row r="610" spans="1:21" ht="15" customHeight="1" x14ac:dyDescent="0.2">
      <c r="A610" s="16"/>
      <c r="B610" s="25" t="s">
        <v>36</v>
      </c>
      <c r="C610" s="15"/>
      <c r="D610" s="8"/>
      <c r="E610" s="8"/>
      <c r="F610" s="8"/>
      <c r="G610" s="8"/>
      <c r="H610" s="8"/>
      <c r="I610" s="8"/>
      <c r="J610" s="8"/>
      <c r="K610" s="8"/>
      <c r="L610" s="8"/>
      <c r="M610" s="8"/>
      <c r="N610" s="8"/>
      <c r="O610" s="8"/>
      <c r="P610" s="8"/>
      <c r="Q610" s="8"/>
      <c r="R610" s="8"/>
      <c r="S610" s="8"/>
      <c r="T610" s="8"/>
      <c r="U610" s="8"/>
    </row>
    <row r="611" spans="1:21" ht="15" customHeight="1" x14ac:dyDescent="0.2">
      <c r="A611" s="16"/>
      <c r="B611" s="25" t="s">
        <v>37</v>
      </c>
      <c r="C611" s="18" t="s">
        <v>52</v>
      </c>
      <c r="D611" s="8">
        <v>124</v>
      </c>
      <c r="E611" s="8">
        <v>72</v>
      </c>
      <c r="F611" s="8">
        <v>16</v>
      </c>
      <c r="G611" s="8">
        <v>7</v>
      </c>
      <c r="H611" s="8">
        <v>17</v>
      </c>
      <c r="I611" s="8">
        <v>11</v>
      </c>
      <c r="J611" s="8">
        <v>1</v>
      </c>
      <c r="K611" s="8">
        <v>21.436940629910502</v>
      </c>
      <c r="L611" s="8">
        <v>51.700856813313564</v>
      </c>
      <c r="M611" s="8">
        <v>64</v>
      </c>
      <c r="N611" s="8">
        <v>55</v>
      </c>
      <c r="O611" s="8">
        <v>0</v>
      </c>
      <c r="P611" s="8">
        <v>3</v>
      </c>
      <c r="Q611" s="8">
        <v>0</v>
      </c>
      <c r="R611" s="8">
        <v>3</v>
      </c>
      <c r="S611" s="8">
        <v>3</v>
      </c>
      <c r="T611" s="8">
        <v>7.3770491803278686</v>
      </c>
      <c r="U611" s="8">
        <v>75</v>
      </c>
    </row>
    <row r="612" spans="1:21" ht="15" customHeight="1" x14ac:dyDescent="0.2">
      <c r="A612" s="16"/>
      <c r="B612" s="25"/>
      <c r="C612" s="18" t="s">
        <v>60</v>
      </c>
      <c r="D612" s="8">
        <v>50</v>
      </c>
      <c r="E612" s="8">
        <v>23</v>
      </c>
      <c r="F612" s="8">
        <v>10</v>
      </c>
      <c r="G612" s="8">
        <v>5</v>
      </c>
      <c r="H612" s="8">
        <v>5</v>
      </c>
      <c r="I612" s="8">
        <v>7</v>
      </c>
      <c r="J612" s="8">
        <v>0</v>
      </c>
      <c r="K612" s="8">
        <v>27.028787878787881</v>
      </c>
      <c r="L612" s="8">
        <v>50.053310886644219</v>
      </c>
      <c r="M612" s="8">
        <v>34</v>
      </c>
      <c r="N612" s="8">
        <v>26</v>
      </c>
      <c r="O612" s="8">
        <v>3</v>
      </c>
      <c r="P612" s="8">
        <v>1</v>
      </c>
      <c r="Q612" s="8">
        <v>0</v>
      </c>
      <c r="R612" s="8">
        <v>3</v>
      </c>
      <c r="S612" s="8">
        <v>1</v>
      </c>
      <c r="T612" s="8">
        <v>13.979076479076477</v>
      </c>
      <c r="U612" s="8">
        <v>65.901360544217681</v>
      </c>
    </row>
    <row r="613" spans="1:21" ht="15" customHeight="1" x14ac:dyDescent="0.2">
      <c r="A613" s="16"/>
      <c r="B613" s="25"/>
      <c r="C613" s="18" t="s">
        <v>61</v>
      </c>
      <c r="D613" s="8">
        <v>57</v>
      </c>
      <c r="E613" s="8">
        <v>26</v>
      </c>
      <c r="F613" s="8">
        <v>7</v>
      </c>
      <c r="G613" s="8">
        <v>9</v>
      </c>
      <c r="H613" s="8">
        <v>6</v>
      </c>
      <c r="I613" s="8">
        <v>7</v>
      </c>
      <c r="J613" s="8">
        <v>2</v>
      </c>
      <c r="K613" s="8">
        <v>27.128442264805898</v>
      </c>
      <c r="L613" s="8">
        <v>51.450493950493943</v>
      </c>
      <c r="M613" s="8">
        <v>37</v>
      </c>
      <c r="N613" s="8">
        <v>31</v>
      </c>
      <c r="O613" s="8">
        <v>2</v>
      </c>
      <c r="P613" s="8">
        <v>0</v>
      </c>
      <c r="Q613" s="8">
        <v>0</v>
      </c>
      <c r="R613" s="8">
        <v>4</v>
      </c>
      <c r="S613" s="8">
        <v>0</v>
      </c>
      <c r="T613" s="8">
        <v>11.891891891891891</v>
      </c>
      <c r="U613" s="8">
        <v>73.333333333333329</v>
      </c>
    </row>
    <row r="614" spans="1:21" ht="15" customHeight="1" x14ac:dyDescent="0.2">
      <c r="A614" s="16"/>
      <c r="B614" s="25"/>
      <c r="C614" s="18" t="s">
        <v>62</v>
      </c>
      <c r="D614" s="8">
        <v>49</v>
      </c>
      <c r="E614" s="8">
        <v>23</v>
      </c>
      <c r="F614" s="8">
        <v>9</v>
      </c>
      <c r="G614" s="8">
        <v>5</v>
      </c>
      <c r="H614" s="8">
        <v>10</v>
      </c>
      <c r="I614" s="8">
        <v>2</v>
      </c>
      <c r="J614" s="8">
        <v>0</v>
      </c>
      <c r="K614" s="8">
        <v>22.077259475218657</v>
      </c>
      <c r="L614" s="8">
        <v>41.607142857142854</v>
      </c>
      <c r="M614" s="8">
        <v>34</v>
      </c>
      <c r="N614" s="8">
        <v>31</v>
      </c>
      <c r="O614" s="8">
        <v>1</v>
      </c>
      <c r="P614" s="8">
        <v>0</v>
      </c>
      <c r="Q614" s="8">
        <v>1</v>
      </c>
      <c r="R614" s="8">
        <v>1</v>
      </c>
      <c r="S614" s="8">
        <v>0</v>
      </c>
      <c r="T614" s="8">
        <v>5.8006535947712417</v>
      </c>
      <c r="U614" s="8">
        <v>65.740740740740748</v>
      </c>
    </row>
    <row r="615" spans="1:21" ht="15" customHeight="1" x14ac:dyDescent="0.2">
      <c r="A615" s="16"/>
      <c r="B615" s="25"/>
      <c r="C615" s="18" t="s">
        <v>63</v>
      </c>
      <c r="D615" s="8">
        <v>117</v>
      </c>
      <c r="E615" s="8">
        <v>70</v>
      </c>
      <c r="F615" s="8">
        <v>24</v>
      </c>
      <c r="G615" s="8">
        <v>6</v>
      </c>
      <c r="H615" s="8">
        <v>12</v>
      </c>
      <c r="I615" s="8">
        <v>3</v>
      </c>
      <c r="J615" s="8">
        <v>2</v>
      </c>
      <c r="K615" s="8">
        <v>13.008058987571706</v>
      </c>
      <c r="L615" s="8">
        <v>33.242817412683252</v>
      </c>
      <c r="M615" s="8">
        <v>97</v>
      </c>
      <c r="N615" s="8">
        <v>76</v>
      </c>
      <c r="O615" s="8">
        <v>5</v>
      </c>
      <c r="P615" s="8">
        <v>4</v>
      </c>
      <c r="Q615" s="8">
        <v>1</v>
      </c>
      <c r="R615" s="8">
        <v>10</v>
      </c>
      <c r="S615" s="8">
        <v>1</v>
      </c>
      <c r="T615" s="8">
        <v>15.218253968253968</v>
      </c>
      <c r="U615" s="8">
        <v>73.047619047619051</v>
      </c>
    </row>
    <row r="616" spans="1:21" ht="15" customHeight="1" x14ac:dyDescent="0.2">
      <c r="A616" s="18"/>
      <c r="B616" s="26"/>
      <c r="C616" s="19" t="s">
        <v>64</v>
      </c>
      <c r="D616" s="8">
        <v>132</v>
      </c>
      <c r="E616" s="8">
        <v>72</v>
      </c>
      <c r="F616" s="8">
        <v>27</v>
      </c>
      <c r="G616" s="8">
        <v>14</v>
      </c>
      <c r="H616" s="8">
        <v>11</v>
      </c>
      <c r="I616" s="8">
        <v>4</v>
      </c>
      <c r="J616" s="8">
        <v>4</v>
      </c>
      <c r="K616" s="8">
        <v>15.921733640689233</v>
      </c>
      <c r="L616" s="8">
        <v>36.392534035861104</v>
      </c>
      <c r="M616" s="8">
        <v>97</v>
      </c>
      <c r="N616" s="8">
        <v>75</v>
      </c>
      <c r="O616" s="8">
        <v>2</v>
      </c>
      <c r="P616" s="8">
        <v>6</v>
      </c>
      <c r="Q616" s="8">
        <v>3</v>
      </c>
      <c r="R616" s="8">
        <v>6</v>
      </c>
      <c r="S616" s="8">
        <v>5</v>
      </c>
      <c r="T616" s="8">
        <v>13.514492753623188</v>
      </c>
      <c r="U616" s="8">
        <v>73.137254901960773</v>
      </c>
    </row>
    <row r="617" spans="1:21" ht="15" customHeight="1" x14ac:dyDescent="0.2">
      <c r="A617" s="16"/>
      <c r="B617" s="105" t="s">
        <v>38</v>
      </c>
      <c r="C617" s="12" t="s">
        <v>24</v>
      </c>
      <c r="D617" s="8">
        <v>697</v>
      </c>
      <c r="E617" s="8">
        <v>284</v>
      </c>
      <c r="F617" s="8">
        <v>129</v>
      </c>
      <c r="G617" s="8">
        <v>76</v>
      </c>
      <c r="H617" s="8">
        <v>100</v>
      </c>
      <c r="I617" s="8">
        <v>100</v>
      </c>
      <c r="J617" s="8">
        <v>8</v>
      </c>
      <c r="K617" s="8">
        <v>30.685736174757462</v>
      </c>
      <c r="L617" s="8">
        <v>52.203635121994793</v>
      </c>
      <c r="M617" s="8">
        <v>379</v>
      </c>
      <c r="N617" s="8">
        <v>302</v>
      </c>
      <c r="O617" s="8">
        <v>13</v>
      </c>
      <c r="P617" s="8">
        <v>17</v>
      </c>
      <c r="Q617" s="8">
        <v>2</v>
      </c>
      <c r="R617" s="8">
        <v>42</v>
      </c>
      <c r="S617" s="8">
        <v>3</v>
      </c>
      <c r="T617" s="8">
        <v>14.936173460109631</v>
      </c>
      <c r="U617" s="8">
        <v>75.891908391908387</v>
      </c>
    </row>
    <row r="618" spans="1:21" ht="15" customHeight="1" x14ac:dyDescent="0.2">
      <c r="A618" s="16"/>
      <c r="B618" s="106"/>
      <c r="C618" s="15"/>
      <c r="D618" s="8"/>
      <c r="E618" s="8"/>
      <c r="F618" s="8"/>
      <c r="G618" s="8"/>
      <c r="H618" s="8"/>
      <c r="I618" s="8"/>
      <c r="J618" s="8"/>
      <c r="K618" s="8"/>
      <c r="L618" s="8"/>
      <c r="M618" s="8"/>
      <c r="N618" s="8"/>
      <c r="O618" s="8"/>
      <c r="P618" s="8"/>
      <c r="Q618" s="8"/>
      <c r="R618" s="8"/>
      <c r="S618" s="8"/>
      <c r="T618" s="8"/>
      <c r="U618" s="8"/>
    </row>
    <row r="619" spans="1:21" ht="15" customHeight="1" x14ac:dyDescent="0.2">
      <c r="A619" s="16"/>
      <c r="B619" s="106"/>
      <c r="C619" s="18" t="s">
        <v>52</v>
      </c>
      <c r="D619" s="8">
        <v>206</v>
      </c>
      <c r="E619" s="8">
        <v>82</v>
      </c>
      <c r="F619" s="8">
        <v>23</v>
      </c>
      <c r="G619" s="8">
        <v>19</v>
      </c>
      <c r="H619" s="8">
        <v>32</v>
      </c>
      <c r="I619" s="8">
        <v>45</v>
      </c>
      <c r="J619" s="8">
        <v>5</v>
      </c>
      <c r="K619" s="8">
        <v>37.57237198833564</v>
      </c>
      <c r="L619" s="8">
        <v>63.462577896264406</v>
      </c>
      <c r="M619" s="8">
        <v>94</v>
      </c>
      <c r="N619" s="8">
        <v>75</v>
      </c>
      <c r="O619" s="8">
        <v>3</v>
      </c>
      <c r="P619" s="8">
        <v>4</v>
      </c>
      <c r="Q619" s="8">
        <v>1</v>
      </c>
      <c r="R619" s="8">
        <v>10</v>
      </c>
      <c r="S619" s="8">
        <v>1</v>
      </c>
      <c r="T619" s="8">
        <v>14.400921658986174</v>
      </c>
      <c r="U619" s="8">
        <v>74.404761904761898</v>
      </c>
    </row>
    <row r="620" spans="1:21" ht="15" customHeight="1" x14ac:dyDescent="0.2">
      <c r="A620" s="16"/>
      <c r="B620" s="106"/>
      <c r="C620" s="18" t="s">
        <v>60</v>
      </c>
      <c r="D620" s="8">
        <v>80</v>
      </c>
      <c r="E620" s="8">
        <v>28</v>
      </c>
      <c r="F620" s="8">
        <v>16</v>
      </c>
      <c r="G620" s="8">
        <v>11</v>
      </c>
      <c r="H620" s="8">
        <v>16</v>
      </c>
      <c r="I620" s="8">
        <v>8</v>
      </c>
      <c r="J620" s="8">
        <v>1</v>
      </c>
      <c r="K620" s="8">
        <v>31.342586738156356</v>
      </c>
      <c r="L620" s="8">
        <v>48.550281417928474</v>
      </c>
      <c r="M620" s="8">
        <v>51</v>
      </c>
      <c r="N620" s="8">
        <v>39</v>
      </c>
      <c r="O620" s="8">
        <v>2</v>
      </c>
      <c r="P620" s="8">
        <v>3</v>
      </c>
      <c r="Q620" s="8">
        <v>0</v>
      </c>
      <c r="R620" s="8">
        <v>7</v>
      </c>
      <c r="S620" s="8">
        <v>0</v>
      </c>
      <c r="T620" s="8">
        <v>17.549019607843135</v>
      </c>
      <c r="U620" s="8">
        <v>74.583333333333329</v>
      </c>
    </row>
    <row r="621" spans="1:21" ht="15" customHeight="1" x14ac:dyDescent="0.2">
      <c r="A621" s="16"/>
      <c r="B621" s="106"/>
      <c r="C621" s="18" t="s">
        <v>61</v>
      </c>
      <c r="D621" s="8">
        <v>74</v>
      </c>
      <c r="E621" s="8">
        <v>24</v>
      </c>
      <c r="F621" s="8">
        <v>18</v>
      </c>
      <c r="G621" s="8">
        <v>10</v>
      </c>
      <c r="H621" s="8">
        <v>11</v>
      </c>
      <c r="I621" s="8">
        <v>11</v>
      </c>
      <c r="J621" s="8">
        <v>0</v>
      </c>
      <c r="K621" s="8">
        <v>34.546688133644658</v>
      </c>
      <c r="L621" s="8">
        <v>51.129098437794092</v>
      </c>
      <c r="M621" s="8">
        <v>44</v>
      </c>
      <c r="N621" s="8">
        <v>34</v>
      </c>
      <c r="O621" s="8">
        <v>3</v>
      </c>
      <c r="P621" s="8">
        <v>0</v>
      </c>
      <c r="Q621" s="8">
        <v>0</v>
      </c>
      <c r="R621" s="8">
        <v>6</v>
      </c>
      <c r="S621" s="8">
        <v>1</v>
      </c>
      <c r="T621" s="8">
        <v>15.697674418604651</v>
      </c>
      <c r="U621" s="8">
        <v>75</v>
      </c>
    </row>
    <row r="622" spans="1:21" ht="15" customHeight="1" x14ac:dyDescent="0.2">
      <c r="A622" s="16"/>
      <c r="B622" s="25"/>
      <c r="C622" s="18" t="s">
        <v>62</v>
      </c>
      <c r="D622" s="8">
        <v>55</v>
      </c>
      <c r="E622" s="8">
        <v>24</v>
      </c>
      <c r="F622" s="8">
        <v>13</v>
      </c>
      <c r="G622" s="8">
        <v>9</v>
      </c>
      <c r="H622" s="8">
        <v>6</v>
      </c>
      <c r="I622" s="8">
        <v>3</v>
      </c>
      <c r="J622" s="8">
        <v>0</v>
      </c>
      <c r="K622" s="8">
        <v>23.254329004329005</v>
      </c>
      <c r="L622" s="8">
        <v>41.257680491551454</v>
      </c>
      <c r="M622" s="8">
        <v>36</v>
      </c>
      <c r="N622" s="8">
        <v>30</v>
      </c>
      <c r="O622" s="8">
        <v>1</v>
      </c>
      <c r="P622" s="8">
        <v>3</v>
      </c>
      <c r="Q622" s="8">
        <v>0</v>
      </c>
      <c r="R622" s="8">
        <v>2</v>
      </c>
      <c r="S622" s="8">
        <v>0</v>
      </c>
      <c r="T622" s="8">
        <v>11.419753086419753</v>
      </c>
      <c r="U622" s="8">
        <v>68.518518518518519</v>
      </c>
    </row>
    <row r="623" spans="1:21" ht="15" customHeight="1" x14ac:dyDescent="0.2">
      <c r="A623" s="16"/>
      <c r="B623" s="25"/>
      <c r="C623" s="18" t="s">
        <v>63</v>
      </c>
      <c r="D623" s="8">
        <v>75</v>
      </c>
      <c r="E623" s="8">
        <v>31</v>
      </c>
      <c r="F623" s="8">
        <v>18</v>
      </c>
      <c r="G623" s="8">
        <v>7</v>
      </c>
      <c r="H623" s="8">
        <v>9</v>
      </c>
      <c r="I623" s="8">
        <v>10</v>
      </c>
      <c r="J623" s="8">
        <v>0</v>
      </c>
      <c r="K623" s="8">
        <v>27.924478841286994</v>
      </c>
      <c r="L623" s="8">
        <v>47.598543479466464</v>
      </c>
      <c r="M623" s="8">
        <v>57</v>
      </c>
      <c r="N623" s="8">
        <v>46</v>
      </c>
      <c r="O623" s="8">
        <v>3</v>
      </c>
      <c r="P623" s="8">
        <v>1</v>
      </c>
      <c r="Q623" s="8">
        <v>0</v>
      </c>
      <c r="R623" s="8">
        <v>6</v>
      </c>
      <c r="S623" s="8">
        <v>1</v>
      </c>
      <c r="T623" s="8">
        <v>13.543956043956044</v>
      </c>
      <c r="U623" s="8">
        <v>75.84615384615384</v>
      </c>
    </row>
    <row r="624" spans="1:21" ht="15" customHeight="1" x14ac:dyDescent="0.2">
      <c r="A624" s="17"/>
      <c r="B624" s="26"/>
      <c r="C624" s="19" t="s">
        <v>64</v>
      </c>
      <c r="D624" s="8">
        <v>207</v>
      </c>
      <c r="E624" s="8">
        <v>95</v>
      </c>
      <c r="F624" s="8">
        <v>41</v>
      </c>
      <c r="G624" s="8">
        <v>20</v>
      </c>
      <c r="H624" s="8">
        <v>26</v>
      </c>
      <c r="I624" s="8">
        <v>23</v>
      </c>
      <c r="J624" s="8">
        <v>2</v>
      </c>
      <c r="K624" s="8">
        <v>25.2906447425061</v>
      </c>
      <c r="L624" s="8">
        <v>47.132565201943187</v>
      </c>
      <c r="M624" s="8">
        <v>97</v>
      </c>
      <c r="N624" s="8">
        <v>78</v>
      </c>
      <c r="O624" s="8">
        <v>1</v>
      </c>
      <c r="P624" s="8">
        <v>6</v>
      </c>
      <c r="Q624" s="8">
        <v>1</v>
      </c>
      <c r="R624" s="8">
        <v>11</v>
      </c>
      <c r="S624" s="8">
        <v>0</v>
      </c>
      <c r="T624" s="8">
        <v>15.846833578792342</v>
      </c>
      <c r="U624" s="8">
        <v>80.902255639097746</v>
      </c>
    </row>
    <row r="625" spans="1:21" ht="15" customHeight="1" x14ac:dyDescent="0.2">
      <c r="A625" s="11" t="s">
        <v>65</v>
      </c>
      <c r="B625" s="6" t="s">
        <v>23</v>
      </c>
      <c r="C625" s="12" t="s">
        <v>24</v>
      </c>
      <c r="D625" s="8">
        <v>825</v>
      </c>
      <c r="E625" s="8">
        <v>218</v>
      </c>
      <c r="F625" s="8">
        <v>286</v>
      </c>
      <c r="G625" s="8">
        <v>110</v>
      </c>
      <c r="H625" s="8">
        <v>98</v>
      </c>
      <c r="I625" s="8">
        <v>104</v>
      </c>
      <c r="J625" s="8">
        <v>9</v>
      </c>
      <c r="K625" s="8">
        <v>30.621679096662721</v>
      </c>
      <c r="L625" s="8">
        <v>41.784766125212009</v>
      </c>
      <c r="M625" s="8">
        <v>614</v>
      </c>
      <c r="N625" s="8">
        <v>383</v>
      </c>
      <c r="O625" s="8">
        <v>45</v>
      </c>
      <c r="P625" s="8">
        <v>55</v>
      </c>
      <c r="Q625" s="8">
        <v>42</v>
      </c>
      <c r="R625" s="8">
        <v>76</v>
      </c>
      <c r="S625" s="8">
        <v>13</v>
      </c>
      <c r="T625" s="8">
        <v>25.651470515598291</v>
      </c>
      <c r="U625" s="8">
        <v>70.718044861809972</v>
      </c>
    </row>
    <row r="626" spans="1:21" ht="15" customHeight="1" x14ac:dyDescent="0.2">
      <c r="A626" s="107" t="s">
        <v>66</v>
      </c>
      <c r="B626" s="6" t="s">
        <v>41</v>
      </c>
      <c r="C626" s="15"/>
      <c r="D626" s="8"/>
      <c r="E626" s="8"/>
      <c r="F626" s="8"/>
      <c r="G626" s="8"/>
      <c r="H626" s="8"/>
      <c r="I626" s="8"/>
      <c r="J626" s="8"/>
      <c r="K626" s="8"/>
      <c r="L626" s="8"/>
      <c r="M626" s="8"/>
      <c r="N626" s="8"/>
      <c r="O626" s="8"/>
      <c r="P626" s="8"/>
      <c r="Q626" s="8"/>
      <c r="R626" s="8"/>
      <c r="S626" s="8"/>
      <c r="T626" s="8"/>
      <c r="U626" s="8"/>
    </row>
    <row r="627" spans="1:21" ht="15" customHeight="1" x14ac:dyDescent="0.2">
      <c r="A627" s="107"/>
      <c r="B627" s="6" t="s">
        <v>27</v>
      </c>
      <c r="C627" s="18" t="s">
        <v>52</v>
      </c>
      <c r="D627" s="8">
        <v>92</v>
      </c>
      <c r="E627" s="8">
        <v>26</v>
      </c>
      <c r="F627" s="8">
        <v>18</v>
      </c>
      <c r="G627" s="8">
        <v>13</v>
      </c>
      <c r="H627" s="8">
        <v>13</v>
      </c>
      <c r="I627" s="8">
        <v>21</v>
      </c>
      <c r="J627" s="8">
        <v>1</v>
      </c>
      <c r="K627" s="8">
        <v>39.053794993644615</v>
      </c>
      <c r="L627" s="8">
        <v>54.675312991102459</v>
      </c>
      <c r="M627" s="8">
        <v>57</v>
      </c>
      <c r="N627" s="8">
        <v>39</v>
      </c>
      <c r="O627" s="8">
        <v>3</v>
      </c>
      <c r="P627" s="8">
        <v>3</v>
      </c>
      <c r="Q627" s="8">
        <v>1</v>
      </c>
      <c r="R627" s="8">
        <v>10</v>
      </c>
      <c r="S627" s="8">
        <v>1</v>
      </c>
      <c r="T627" s="8">
        <v>24.151785714285715</v>
      </c>
      <c r="U627" s="8">
        <v>79.558823529411768</v>
      </c>
    </row>
    <row r="628" spans="1:21" ht="15" customHeight="1" x14ac:dyDescent="0.2">
      <c r="A628" s="107"/>
      <c r="B628" s="6" t="s">
        <v>43</v>
      </c>
      <c r="C628" s="18" t="s">
        <v>60</v>
      </c>
      <c r="D628" s="8">
        <v>122</v>
      </c>
      <c r="E628" s="8">
        <v>36</v>
      </c>
      <c r="F628" s="8">
        <v>24</v>
      </c>
      <c r="G628" s="8">
        <v>14</v>
      </c>
      <c r="H628" s="8">
        <v>18</v>
      </c>
      <c r="I628" s="8">
        <v>30</v>
      </c>
      <c r="J628" s="8">
        <v>0</v>
      </c>
      <c r="K628" s="8">
        <v>41.422402972135238</v>
      </c>
      <c r="L628" s="8">
        <v>58.762013518610452</v>
      </c>
      <c r="M628" s="8">
        <v>81</v>
      </c>
      <c r="N628" s="8">
        <v>43</v>
      </c>
      <c r="O628" s="8">
        <v>5</v>
      </c>
      <c r="P628" s="8">
        <v>13</v>
      </c>
      <c r="Q628" s="8">
        <v>4</v>
      </c>
      <c r="R628" s="8">
        <v>14</v>
      </c>
      <c r="S628" s="8">
        <v>2</v>
      </c>
      <c r="T628" s="8">
        <v>32.669004694321153</v>
      </c>
      <c r="U628" s="8">
        <v>71.690315856982522</v>
      </c>
    </row>
    <row r="629" spans="1:21" ht="15" customHeight="1" x14ac:dyDescent="0.2">
      <c r="A629" s="16"/>
      <c r="B629" s="6"/>
      <c r="C629" s="18" t="s">
        <v>61</v>
      </c>
      <c r="D629" s="8">
        <v>117</v>
      </c>
      <c r="E629" s="8">
        <v>26</v>
      </c>
      <c r="F629" s="8">
        <v>38</v>
      </c>
      <c r="G629" s="8">
        <v>17</v>
      </c>
      <c r="H629" s="8">
        <v>18</v>
      </c>
      <c r="I629" s="8">
        <v>17</v>
      </c>
      <c r="J629" s="8">
        <v>1</v>
      </c>
      <c r="K629" s="8">
        <v>34.496671910465018</v>
      </c>
      <c r="L629" s="8">
        <v>44.462377129043794</v>
      </c>
      <c r="M629" s="8">
        <v>91</v>
      </c>
      <c r="N629" s="8">
        <v>54</v>
      </c>
      <c r="O629" s="8">
        <v>8</v>
      </c>
      <c r="P629" s="8">
        <v>7</v>
      </c>
      <c r="Q629" s="8">
        <v>9</v>
      </c>
      <c r="R629" s="8">
        <v>13</v>
      </c>
      <c r="S629" s="8">
        <v>0</v>
      </c>
      <c r="T629" s="8">
        <v>29.114200817497526</v>
      </c>
      <c r="U629" s="8">
        <v>71.605196605196625</v>
      </c>
    </row>
    <row r="630" spans="1:21" ht="15" customHeight="1" x14ac:dyDescent="0.2">
      <c r="A630" s="16"/>
      <c r="B630" s="6"/>
      <c r="C630" s="18" t="s">
        <v>62</v>
      </c>
      <c r="D630" s="8">
        <v>83</v>
      </c>
      <c r="E630" s="8">
        <v>19</v>
      </c>
      <c r="F630" s="8">
        <v>30</v>
      </c>
      <c r="G630" s="8">
        <v>8</v>
      </c>
      <c r="H630" s="8">
        <v>14</v>
      </c>
      <c r="I630" s="8">
        <v>12</v>
      </c>
      <c r="J630" s="8">
        <v>0</v>
      </c>
      <c r="K630" s="8">
        <v>33.882154477430319</v>
      </c>
      <c r="L630" s="8">
        <v>43.940919087917443</v>
      </c>
      <c r="M630" s="8">
        <v>64</v>
      </c>
      <c r="N630" s="8">
        <v>35</v>
      </c>
      <c r="O630" s="8">
        <v>9</v>
      </c>
      <c r="P630" s="8">
        <v>6</v>
      </c>
      <c r="Q630" s="8">
        <v>4</v>
      </c>
      <c r="R630" s="8">
        <v>9</v>
      </c>
      <c r="S630" s="8">
        <v>1</v>
      </c>
      <c r="T630" s="8">
        <v>28.620559334845048</v>
      </c>
      <c r="U630" s="8">
        <v>64.396258503401356</v>
      </c>
    </row>
    <row r="631" spans="1:21" ht="15" customHeight="1" x14ac:dyDescent="0.2">
      <c r="A631" s="16"/>
      <c r="B631" s="6"/>
      <c r="C631" s="18" t="s">
        <v>63</v>
      </c>
      <c r="D631" s="8">
        <v>89</v>
      </c>
      <c r="E631" s="8">
        <v>26</v>
      </c>
      <c r="F631" s="8">
        <v>31</v>
      </c>
      <c r="G631" s="8">
        <v>17</v>
      </c>
      <c r="H631" s="8">
        <v>8</v>
      </c>
      <c r="I631" s="8">
        <v>7</v>
      </c>
      <c r="J631" s="8">
        <v>0</v>
      </c>
      <c r="K631" s="8">
        <v>24.921484510390236</v>
      </c>
      <c r="L631" s="8">
        <v>35.206541609916364</v>
      </c>
      <c r="M631" s="8">
        <v>82</v>
      </c>
      <c r="N631" s="8">
        <v>44</v>
      </c>
      <c r="O631" s="8">
        <v>8</v>
      </c>
      <c r="P631" s="8">
        <v>11</v>
      </c>
      <c r="Q631" s="8">
        <v>7</v>
      </c>
      <c r="R631" s="8">
        <v>8</v>
      </c>
      <c r="S631" s="8">
        <v>4</v>
      </c>
      <c r="T631" s="8">
        <v>29.397532289156334</v>
      </c>
      <c r="U631" s="8">
        <v>67.441397604535126</v>
      </c>
    </row>
    <row r="632" spans="1:21" ht="15" customHeight="1" x14ac:dyDescent="0.2">
      <c r="A632" s="16"/>
      <c r="B632" s="6"/>
      <c r="C632" s="19" t="s">
        <v>64</v>
      </c>
      <c r="D632" s="8">
        <v>322</v>
      </c>
      <c r="E632" s="8">
        <v>85</v>
      </c>
      <c r="F632" s="8">
        <v>145</v>
      </c>
      <c r="G632" s="8">
        <v>41</v>
      </c>
      <c r="H632" s="8">
        <v>27</v>
      </c>
      <c r="I632" s="8">
        <v>17</v>
      </c>
      <c r="J632" s="8">
        <v>7</v>
      </c>
      <c r="K632" s="8">
        <v>23.327037305362644</v>
      </c>
      <c r="L632" s="8">
        <v>31.947898918214058</v>
      </c>
      <c r="M632" s="8">
        <v>239</v>
      </c>
      <c r="N632" s="8">
        <v>168</v>
      </c>
      <c r="O632" s="8">
        <v>12</v>
      </c>
      <c r="P632" s="8">
        <v>15</v>
      </c>
      <c r="Q632" s="8">
        <v>17</v>
      </c>
      <c r="R632" s="8">
        <v>22</v>
      </c>
      <c r="S632" s="8">
        <v>5</v>
      </c>
      <c r="T632" s="8">
        <v>20.246527256331181</v>
      </c>
      <c r="U632" s="8">
        <v>71.783142090628729</v>
      </c>
    </row>
    <row r="633" spans="1:21" ht="15" customHeight="1" x14ac:dyDescent="0.2">
      <c r="A633" s="16"/>
      <c r="B633" s="30" t="s">
        <v>35</v>
      </c>
      <c r="C633" s="12" t="s">
        <v>24</v>
      </c>
      <c r="D633" s="8">
        <v>529</v>
      </c>
      <c r="E633" s="8">
        <v>286</v>
      </c>
      <c r="F633" s="8">
        <v>93</v>
      </c>
      <c r="G633" s="8">
        <v>46</v>
      </c>
      <c r="H633" s="8">
        <v>61</v>
      </c>
      <c r="I633" s="8">
        <v>34</v>
      </c>
      <c r="J633" s="8">
        <v>9</v>
      </c>
      <c r="K633" s="8">
        <v>19.415272730475756</v>
      </c>
      <c r="L633" s="8">
        <v>43.145050512168353</v>
      </c>
      <c r="M633" s="8">
        <v>363</v>
      </c>
      <c r="N633" s="8">
        <v>294</v>
      </c>
      <c r="O633" s="8">
        <v>13</v>
      </c>
      <c r="P633" s="8">
        <v>14</v>
      </c>
      <c r="Q633" s="8">
        <v>5</v>
      </c>
      <c r="R633" s="8">
        <v>27</v>
      </c>
      <c r="S633" s="8">
        <v>10</v>
      </c>
      <c r="T633" s="8">
        <v>12.047641530644363</v>
      </c>
      <c r="U633" s="8">
        <v>72.081651869787464</v>
      </c>
    </row>
    <row r="634" spans="1:21" ht="15" customHeight="1" x14ac:dyDescent="0.2">
      <c r="A634" s="16"/>
      <c r="B634" s="25" t="s">
        <v>36</v>
      </c>
      <c r="C634" s="15"/>
      <c r="D634" s="8"/>
      <c r="E634" s="8"/>
      <c r="F634" s="8"/>
      <c r="G634" s="8"/>
      <c r="H634" s="8"/>
      <c r="I634" s="8"/>
      <c r="J634" s="8"/>
      <c r="K634" s="8"/>
      <c r="L634" s="8"/>
      <c r="M634" s="8"/>
      <c r="N634" s="8"/>
      <c r="O634" s="8"/>
      <c r="P634" s="8"/>
      <c r="Q634" s="8"/>
      <c r="R634" s="8"/>
      <c r="S634" s="8"/>
      <c r="T634" s="8"/>
      <c r="U634" s="8"/>
    </row>
    <row r="635" spans="1:21" ht="15" customHeight="1" x14ac:dyDescent="0.2">
      <c r="A635" s="16"/>
      <c r="B635" s="25" t="s">
        <v>37</v>
      </c>
      <c r="C635" s="18" t="s">
        <v>52</v>
      </c>
      <c r="D635" s="8">
        <v>174</v>
      </c>
      <c r="E635" s="8">
        <v>99</v>
      </c>
      <c r="F635" s="8">
        <v>22</v>
      </c>
      <c r="G635" s="8">
        <v>13</v>
      </c>
      <c r="H635" s="8">
        <v>24</v>
      </c>
      <c r="I635" s="8">
        <v>15</v>
      </c>
      <c r="J635" s="8">
        <v>1</v>
      </c>
      <c r="K635" s="8">
        <v>21.817125694208318</v>
      </c>
      <c r="L635" s="8">
        <v>51.004901960784309</v>
      </c>
      <c r="M635" s="8">
        <v>97</v>
      </c>
      <c r="N635" s="8">
        <v>84</v>
      </c>
      <c r="O635" s="8">
        <v>1</v>
      </c>
      <c r="P635" s="8">
        <v>4</v>
      </c>
      <c r="Q635" s="8">
        <v>0</v>
      </c>
      <c r="R635" s="8">
        <v>5</v>
      </c>
      <c r="S635" s="8">
        <v>3</v>
      </c>
      <c r="T635" s="8">
        <v>7.9280648429584595</v>
      </c>
      <c r="U635" s="8">
        <v>74.523809523809518</v>
      </c>
    </row>
    <row r="636" spans="1:21" ht="15" customHeight="1" x14ac:dyDescent="0.2">
      <c r="A636" s="16"/>
      <c r="B636" s="25"/>
      <c r="C636" s="18" t="s">
        <v>60</v>
      </c>
      <c r="D636" s="8">
        <v>53</v>
      </c>
      <c r="E636" s="8">
        <v>26</v>
      </c>
      <c r="F636" s="8">
        <v>12</v>
      </c>
      <c r="G636" s="8">
        <v>4</v>
      </c>
      <c r="H636" s="8">
        <v>4</v>
      </c>
      <c r="I636" s="8">
        <v>7</v>
      </c>
      <c r="J636" s="8">
        <v>0</v>
      </c>
      <c r="K636" s="8">
        <v>24.586294208935715</v>
      </c>
      <c r="L636" s="8">
        <v>48.261984928651593</v>
      </c>
      <c r="M636" s="8">
        <v>40</v>
      </c>
      <c r="N636" s="8">
        <v>31</v>
      </c>
      <c r="O636" s="8">
        <v>2</v>
      </c>
      <c r="P636" s="8">
        <v>1</v>
      </c>
      <c r="Q636" s="8">
        <v>1</v>
      </c>
      <c r="R636" s="8">
        <v>3</v>
      </c>
      <c r="S636" s="8">
        <v>2</v>
      </c>
      <c r="T636" s="8">
        <v>13.186090225563909</v>
      </c>
      <c r="U636" s="8">
        <v>71.58163265306122</v>
      </c>
    </row>
    <row r="637" spans="1:21" ht="15" customHeight="1" x14ac:dyDescent="0.2">
      <c r="A637" s="16"/>
      <c r="B637" s="25"/>
      <c r="C637" s="18" t="s">
        <v>61</v>
      </c>
      <c r="D637" s="8">
        <v>68</v>
      </c>
      <c r="E637" s="8">
        <v>32</v>
      </c>
      <c r="F637" s="8">
        <v>11</v>
      </c>
      <c r="G637" s="8">
        <v>9</v>
      </c>
      <c r="H637" s="8">
        <v>9</v>
      </c>
      <c r="I637" s="8">
        <v>5</v>
      </c>
      <c r="J637" s="8">
        <v>2</v>
      </c>
      <c r="K637" s="8">
        <v>23.004461868098232</v>
      </c>
      <c r="L637" s="8">
        <v>44.655720096896573</v>
      </c>
      <c r="M637" s="8">
        <v>47</v>
      </c>
      <c r="N637" s="8">
        <v>40</v>
      </c>
      <c r="O637" s="8">
        <v>3</v>
      </c>
      <c r="P637" s="8">
        <v>0</v>
      </c>
      <c r="Q637" s="8">
        <v>0</v>
      </c>
      <c r="R637" s="8">
        <v>4</v>
      </c>
      <c r="S637" s="8">
        <v>0</v>
      </c>
      <c r="T637" s="8">
        <v>10.070921985815602</v>
      </c>
      <c r="U637" s="8">
        <v>67.61904761904762</v>
      </c>
    </row>
    <row r="638" spans="1:21" ht="15" customHeight="1" x14ac:dyDescent="0.2">
      <c r="A638" s="16"/>
      <c r="B638" s="25"/>
      <c r="C638" s="18" t="s">
        <v>62</v>
      </c>
      <c r="D638" s="8">
        <v>47</v>
      </c>
      <c r="E638" s="8">
        <v>22</v>
      </c>
      <c r="F638" s="8">
        <v>11</v>
      </c>
      <c r="G638" s="8">
        <v>6</v>
      </c>
      <c r="H638" s="8">
        <v>5</v>
      </c>
      <c r="I638" s="8">
        <v>3</v>
      </c>
      <c r="J638" s="8">
        <v>0</v>
      </c>
      <c r="K638" s="8">
        <v>19.735884682693197</v>
      </c>
      <c r="L638" s="8">
        <v>37.103463203463214</v>
      </c>
      <c r="M638" s="8">
        <v>33</v>
      </c>
      <c r="N638" s="8">
        <v>30</v>
      </c>
      <c r="O638" s="8">
        <v>1</v>
      </c>
      <c r="P638" s="8">
        <v>1</v>
      </c>
      <c r="Q638" s="8">
        <v>1</v>
      </c>
      <c r="R638" s="8">
        <v>0</v>
      </c>
      <c r="S638" s="8">
        <v>0</v>
      </c>
      <c r="T638" s="8">
        <v>4.9663299663299663</v>
      </c>
      <c r="U638" s="8">
        <v>54.629629629629626</v>
      </c>
    </row>
    <row r="639" spans="1:21" ht="15" customHeight="1" x14ac:dyDescent="0.2">
      <c r="A639" s="16"/>
      <c r="B639" s="25"/>
      <c r="C639" s="18" t="s">
        <v>63</v>
      </c>
      <c r="D639" s="8">
        <v>76</v>
      </c>
      <c r="E639" s="8">
        <v>44</v>
      </c>
      <c r="F639" s="8">
        <v>18</v>
      </c>
      <c r="G639" s="8">
        <v>3</v>
      </c>
      <c r="H639" s="8">
        <v>8</v>
      </c>
      <c r="I639" s="8">
        <v>1</v>
      </c>
      <c r="J639" s="8">
        <v>2</v>
      </c>
      <c r="K639" s="8">
        <v>12.294494384277668</v>
      </c>
      <c r="L639" s="8">
        <v>30.326419481218245</v>
      </c>
      <c r="M639" s="8">
        <v>65</v>
      </c>
      <c r="N639" s="8">
        <v>44</v>
      </c>
      <c r="O639" s="8">
        <v>5</v>
      </c>
      <c r="P639" s="8">
        <v>5</v>
      </c>
      <c r="Q639" s="8">
        <v>1</v>
      </c>
      <c r="R639" s="8">
        <v>9</v>
      </c>
      <c r="S639" s="8">
        <v>1</v>
      </c>
      <c r="T639" s="8">
        <v>22.176339285714285</v>
      </c>
      <c r="U639" s="8">
        <v>70.964285714285708</v>
      </c>
    </row>
    <row r="640" spans="1:21" ht="15" customHeight="1" x14ac:dyDescent="0.2">
      <c r="A640" s="18"/>
      <c r="B640" s="26"/>
      <c r="C640" s="19" t="s">
        <v>64</v>
      </c>
      <c r="D640" s="8">
        <v>111</v>
      </c>
      <c r="E640" s="8">
        <v>63</v>
      </c>
      <c r="F640" s="8">
        <v>19</v>
      </c>
      <c r="G640" s="8">
        <v>11</v>
      </c>
      <c r="H640" s="8">
        <v>11</v>
      </c>
      <c r="I640" s="8">
        <v>3</v>
      </c>
      <c r="J640" s="8">
        <v>4</v>
      </c>
      <c r="K640" s="8">
        <v>15.540484428580836</v>
      </c>
      <c r="L640" s="8">
        <v>37.791632587685214</v>
      </c>
      <c r="M640" s="8">
        <v>81</v>
      </c>
      <c r="N640" s="8">
        <v>65</v>
      </c>
      <c r="O640" s="8">
        <v>1</v>
      </c>
      <c r="P640" s="8">
        <v>3</v>
      </c>
      <c r="Q640" s="8">
        <v>2</v>
      </c>
      <c r="R640" s="8">
        <v>6</v>
      </c>
      <c r="S640" s="8">
        <v>4</v>
      </c>
      <c r="T640" s="8">
        <v>12.337662337662335</v>
      </c>
      <c r="U640" s="8">
        <v>79.166666666666657</v>
      </c>
    </row>
    <row r="641" spans="1:21" ht="15" customHeight="1" x14ac:dyDescent="0.2">
      <c r="A641" s="16"/>
      <c r="B641" s="105" t="s">
        <v>38</v>
      </c>
      <c r="C641" s="12" t="s">
        <v>24</v>
      </c>
      <c r="D641" s="8">
        <v>697</v>
      </c>
      <c r="E641" s="8">
        <v>284</v>
      </c>
      <c r="F641" s="8">
        <v>129</v>
      </c>
      <c r="G641" s="8">
        <v>76</v>
      </c>
      <c r="H641" s="8">
        <v>100</v>
      </c>
      <c r="I641" s="8">
        <v>100</v>
      </c>
      <c r="J641" s="8">
        <v>8</v>
      </c>
      <c r="K641" s="8">
        <v>30.685736174757473</v>
      </c>
      <c r="L641" s="8">
        <v>52.203635121994814</v>
      </c>
      <c r="M641" s="8">
        <v>379</v>
      </c>
      <c r="N641" s="8">
        <v>302</v>
      </c>
      <c r="O641" s="8">
        <v>13</v>
      </c>
      <c r="P641" s="8">
        <v>17</v>
      </c>
      <c r="Q641" s="8">
        <v>2</v>
      </c>
      <c r="R641" s="8">
        <v>42</v>
      </c>
      <c r="S641" s="8">
        <v>3</v>
      </c>
      <c r="T641" s="8">
        <v>14.936173460109627</v>
      </c>
      <c r="U641" s="8">
        <v>75.891908391908373</v>
      </c>
    </row>
    <row r="642" spans="1:21" ht="15" customHeight="1" x14ac:dyDescent="0.2">
      <c r="A642" s="16"/>
      <c r="B642" s="106"/>
      <c r="C642" s="15"/>
      <c r="D642" s="8"/>
      <c r="E642" s="8"/>
      <c r="F642" s="8"/>
      <c r="G642" s="8"/>
      <c r="H642" s="8"/>
      <c r="I642" s="8"/>
      <c r="J642" s="8"/>
      <c r="K642" s="8"/>
      <c r="L642" s="8"/>
      <c r="M642" s="8"/>
      <c r="N642" s="8"/>
      <c r="O642" s="8"/>
      <c r="P642" s="8"/>
      <c r="Q642" s="8"/>
      <c r="R642" s="8"/>
      <c r="S642" s="8"/>
      <c r="T642" s="8"/>
      <c r="U642" s="8"/>
    </row>
    <row r="643" spans="1:21" ht="15" customHeight="1" x14ac:dyDescent="0.2">
      <c r="A643" s="16"/>
      <c r="B643" s="106"/>
      <c r="C643" s="18" t="s">
        <v>52</v>
      </c>
      <c r="D643" s="8">
        <v>262</v>
      </c>
      <c r="E643" s="8">
        <v>101</v>
      </c>
      <c r="F643" s="8">
        <v>34</v>
      </c>
      <c r="G643" s="8">
        <v>27</v>
      </c>
      <c r="H643" s="8">
        <v>40</v>
      </c>
      <c r="I643" s="8">
        <v>55</v>
      </c>
      <c r="J643" s="8">
        <v>5</v>
      </c>
      <c r="K643" s="8">
        <v>36.913238878642375</v>
      </c>
      <c r="L643" s="8">
        <v>60.812194819301858</v>
      </c>
      <c r="M643" s="8">
        <v>126</v>
      </c>
      <c r="N643" s="8">
        <v>101</v>
      </c>
      <c r="O643" s="8">
        <v>4</v>
      </c>
      <c r="P643" s="8">
        <v>5</v>
      </c>
      <c r="Q643" s="8">
        <v>1</v>
      </c>
      <c r="R643" s="8">
        <v>13</v>
      </c>
      <c r="S643" s="8">
        <v>2</v>
      </c>
      <c r="T643" s="8">
        <v>13.784562211981566</v>
      </c>
      <c r="U643" s="8">
        <v>74.316770186335404</v>
      </c>
    </row>
    <row r="644" spans="1:21" ht="15" customHeight="1" x14ac:dyDescent="0.2">
      <c r="A644" s="16"/>
      <c r="B644" s="106"/>
      <c r="C644" s="18" t="s">
        <v>60</v>
      </c>
      <c r="D644" s="8">
        <v>104</v>
      </c>
      <c r="E644" s="8">
        <v>33</v>
      </c>
      <c r="F644" s="8">
        <v>19</v>
      </c>
      <c r="G644" s="8">
        <v>13</v>
      </c>
      <c r="H644" s="8">
        <v>25</v>
      </c>
      <c r="I644" s="8">
        <v>13</v>
      </c>
      <c r="J644" s="8">
        <v>1</v>
      </c>
      <c r="K644" s="8">
        <v>35.12355363083519</v>
      </c>
      <c r="L644" s="8">
        <v>51.681800342514641</v>
      </c>
      <c r="M644" s="8">
        <v>65</v>
      </c>
      <c r="N644" s="8">
        <v>51</v>
      </c>
      <c r="O644" s="8">
        <v>1</v>
      </c>
      <c r="P644" s="8">
        <v>5</v>
      </c>
      <c r="Q644" s="8">
        <v>0</v>
      </c>
      <c r="R644" s="8">
        <v>8</v>
      </c>
      <c r="S644" s="8">
        <v>0</v>
      </c>
      <c r="T644" s="8">
        <v>16.948717948717945</v>
      </c>
      <c r="U644" s="8">
        <v>78.690476190476176</v>
      </c>
    </row>
    <row r="645" spans="1:21" ht="15" customHeight="1" x14ac:dyDescent="0.2">
      <c r="A645" s="16"/>
      <c r="B645" s="106"/>
      <c r="C645" s="18" t="s">
        <v>61</v>
      </c>
      <c r="D645" s="8">
        <v>72</v>
      </c>
      <c r="E645" s="8">
        <v>25</v>
      </c>
      <c r="F645" s="8">
        <v>22</v>
      </c>
      <c r="G645" s="8">
        <v>10</v>
      </c>
      <c r="H645" s="8">
        <v>9</v>
      </c>
      <c r="I645" s="8">
        <v>6</v>
      </c>
      <c r="J645" s="8">
        <v>0</v>
      </c>
      <c r="K645" s="8">
        <v>28.301858082202287</v>
      </c>
      <c r="L645" s="8">
        <v>43.356037913160947</v>
      </c>
      <c r="M645" s="8">
        <v>47</v>
      </c>
      <c r="N645" s="8">
        <v>35</v>
      </c>
      <c r="O645" s="8">
        <v>4</v>
      </c>
      <c r="P645" s="8">
        <v>1</v>
      </c>
      <c r="Q645" s="8">
        <v>0</v>
      </c>
      <c r="R645" s="8">
        <v>7</v>
      </c>
      <c r="S645" s="8">
        <v>0</v>
      </c>
      <c r="T645" s="8">
        <v>18.498817966903072</v>
      </c>
      <c r="U645" s="8">
        <v>72.453703703703709</v>
      </c>
    </row>
    <row r="646" spans="1:21" ht="15" customHeight="1" x14ac:dyDescent="0.2">
      <c r="A646" s="16"/>
      <c r="B646" s="25"/>
      <c r="C646" s="18" t="s">
        <v>62</v>
      </c>
      <c r="D646" s="8">
        <v>39</v>
      </c>
      <c r="E646" s="8">
        <v>16</v>
      </c>
      <c r="F646" s="8">
        <v>7</v>
      </c>
      <c r="G646" s="8">
        <v>6</v>
      </c>
      <c r="H646" s="8">
        <v>3</v>
      </c>
      <c r="I646" s="8">
        <v>7</v>
      </c>
      <c r="J646" s="8">
        <v>0</v>
      </c>
      <c r="K646" s="8">
        <v>30.694953194953193</v>
      </c>
      <c r="L646" s="8">
        <v>52.0479641131815</v>
      </c>
      <c r="M646" s="8">
        <v>22</v>
      </c>
      <c r="N646" s="8">
        <v>20</v>
      </c>
      <c r="O646" s="8">
        <v>1</v>
      </c>
      <c r="P646" s="8">
        <v>0</v>
      </c>
      <c r="Q646" s="8">
        <v>0</v>
      </c>
      <c r="R646" s="8">
        <v>1</v>
      </c>
      <c r="S646" s="8">
        <v>0</v>
      </c>
      <c r="T646" s="8">
        <v>5.4545454545454541</v>
      </c>
      <c r="U646" s="8">
        <v>60</v>
      </c>
    </row>
    <row r="647" spans="1:21" ht="15" customHeight="1" x14ac:dyDescent="0.2">
      <c r="A647" s="16"/>
      <c r="B647" s="25"/>
      <c r="C647" s="18" t="s">
        <v>63</v>
      </c>
      <c r="D647" s="8">
        <v>51</v>
      </c>
      <c r="E647" s="8">
        <v>23</v>
      </c>
      <c r="F647" s="8">
        <v>12</v>
      </c>
      <c r="G647" s="8">
        <v>6</v>
      </c>
      <c r="H647" s="8">
        <v>5</v>
      </c>
      <c r="I647" s="8">
        <v>5</v>
      </c>
      <c r="J647" s="8">
        <v>0</v>
      </c>
      <c r="K647" s="8">
        <v>23.836185037373493</v>
      </c>
      <c r="L647" s="8">
        <v>43.415908460930289</v>
      </c>
      <c r="M647" s="8">
        <v>43</v>
      </c>
      <c r="N647" s="8">
        <v>34</v>
      </c>
      <c r="O647" s="8">
        <v>2</v>
      </c>
      <c r="P647" s="8">
        <v>1</v>
      </c>
      <c r="Q647" s="8">
        <v>0</v>
      </c>
      <c r="R647" s="8">
        <v>5</v>
      </c>
      <c r="S647" s="8">
        <v>1</v>
      </c>
      <c r="T647" s="8">
        <v>15.201465201465201</v>
      </c>
      <c r="U647" s="8">
        <v>79.807692307692307</v>
      </c>
    </row>
    <row r="648" spans="1:21" ht="15" customHeight="1" x14ac:dyDescent="0.2">
      <c r="A648" s="17"/>
      <c r="B648" s="26"/>
      <c r="C648" s="19" t="s">
        <v>64</v>
      </c>
      <c r="D648" s="8">
        <v>169</v>
      </c>
      <c r="E648" s="8">
        <v>86</v>
      </c>
      <c r="F648" s="8">
        <v>35</v>
      </c>
      <c r="G648" s="8">
        <v>14</v>
      </c>
      <c r="H648" s="8">
        <v>18</v>
      </c>
      <c r="I648" s="8">
        <v>14</v>
      </c>
      <c r="J648" s="8">
        <v>2</v>
      </c>
      <c r="K648" s="8">
        <v>21.48240368379038</v>
      </c>
      <c r="L648" s="8">
        <v>44.290881669049305</v>
      </c>
      <c r="M648" s="8">
        <v>76</v>
      </c>
      <c r="N648" s="8">
        <v>61</v>
      </c>
      <c r="O648" s="8">
        <v>1</v>
      </c>
      <c r="P648" s="8">
        <v>5</v>
      </c>
      <c r="Q648" s="8">
        <v>1</v>
      </c>
      <c r="R648" s="8">
        <v>8</v>
      </c>
      <c r="S648" s="8">
        <v>0</v>
      </c>
      <c r="T648" s="8">
        <v>15.488721804511277</v>
      </c>
      <c r="U648" s="8">
        <v>78.476190476190467</v>
      </c>
    </row>
    <row r="649" spans="1:21" ht="15" customHeight="1" x14ac:dyDescent="0.2">
      <c r="A649" s="11" t="s">
        <v>187</v>
      </c>
      <c r="B649" s="6" t="s">
        <v>23</v>
      </c>
      <c r="C649" s="12" t="s">
        <v>24</v>
      </c>
      <c r="D649" s="8">
        <v>825</v>
      </c>
      <c r="E649" s="8">
        <v>218</v>
      </c>
      <c r="F649" s="8">
        <v>286</v>
      </c>
      <c r="G649" s="8">
        <v>110</v>
      </c>
      <c r="H649" s="8">
        <v>98</v>
      </c>
      <c r="I649" s="8">
        <v>104</v>
      </c>
      <c r="J649" s="8">
        <v>9</v>
      </c>
      <c r="K649" s="8">
        <v>30.621679096662721</v>
      </c>
      <c r="L649" s="8">
        <v>41.784766125212009</v>
      </c>
      <c r="M649" s="8">
        <v>614</v>
      </c>
      <c r="N649" s="8">
        <v>383</v>
      </c>
      <c r="O649" s="8">
        <v>45</v>
      </c>
      <c r="P649" s="8">
        <v>55</v>
      </c>
      <c r="Q649" s="8">
        <v>42</v>
      </c>
      <c r="R649" s="8">
        <v>76</v>
      </c>
      <c r="S649" s="8">
        <v>13</v>
      </c>
      <c r="T649" s="8">
        <v>25.651470515598287</v>
      </c>
      <c r="U649" s="8">
        <v>70.718044861809958</v>
      </c>
    </row>
    <row r="650" spans="1:21" ht="15" customHeight="1" x14ac:dyDescent="0.2">
      <c r="A650" s="104" t="s">
        <v>188</v>
      </c>
      <c r="B650" s="6" t="s">
        <v>41</v>
      </c>
      <c r="C650" s="15"/>
      <c r="D650" s="8"/>
      <c r="E650" s="8"/>
      <c r="F650" s="8"/>
      <c r="G650" s="8"/>
      <c r="H650" s="8"/>
      <c r="I650" s="8"/>
      <c r="J650" s="8"/>
      <c r="K650" s="8"/>
      <c r="L650" s="8"/>
      <c r="M650" s="8"/>
      <c r="N650" s="8"/>
      <c r="O650" s="8"/>
      <c r="P650" s="8"/>
      <c r="Q650" s="8"/>
      <c r="R650" s="8"/>
      <c r="S650" s="8"/>
      <c r="T650" s="8"/>
      <c r="U650" s="8"/>
    </row>
    <row r="651" spans="1:21" ht="15" customHeight="1" x14ac:dyDescent="0.2">
      <c r="A651" s="104"/>
      <c r="B651" s="6" t="s">
        <v>27</v>
      </c>
      <c r="C651" s="18" t="s">
        <v>52</v>
      </c>
      <c r="D651" s="8">
        <v>657</v>
      </c>
      <c r="E651" s="8">
        <v>142</v>
      </c>
      <c r="F651" s="8">
        <v>240</v>
      </c>
      <c r="G651" s="8">
        <v>97</v>
      </c>
      <c r="H651" s="8">
        <v>86</v>
      </c>
      <c r="I651" s="8">
        <v>86</v>
      </c>
      <c r="J651" s="8">
        <v>6</v>
      </c>
      <c r="K651" s="8">
        <v>32.743910810033555</v>
      </c>
      <c r="L651" s="8">
        <v>41.878754297312071</v>
      </c>
      <c r="M651" s="8">
        <v>504</v>
      </c>
      <c r="N651" s="8">
        <v>327</v>
      </c>
      <c r="O651" s="8">
        <v>33</v>
      </c>
      <c r="P651" s="8">
        <v>39</v>
      </c>
      <c r="Q651" s="8">
        <v>32</v>
      </c>
      <c r="R651" s="8">
        <v>64</v>
      </c>
      <c r="S651" s="8">
        <v>9</v>
      </c>
      <c r="T651" s="8">
        <v>24.466529806101995</v>
      </c>
      <c r="U651" s="8">
        <v>72.088882464407675</v>
      </c>
    </row>
    <row r="652" spans="1:21" ht="15" customHeight="1" x14ac:dyDescent="0.2">
      <c r="A652" s="104"/>
      <c r="B652" s="6" t="s">
        <v>43</v>
      </c>
      <c r="C652" s="18" t="s">
        <v>189</v>
      </c>
      <c r="D652" s="8">
        <v>23</v>
      </c>
      <c r="E652" s="8">
        <v>9</v>
      </c>
      <c r="F652" s="8">
        <v>5</v>
      </c>
      <c r="G652" s="8">
        <v>2</v>
      </c>
      <c r="H652" s="8">
        <v>1</v>
      </c>
      <c r="I652" s="8">
        <v>5</v>
      </c>
      <c r="J652" s="8">
        <v>1</v>
      </c>
      <c r="K652" s="8">
        <v>32.852649845617186</v>
      </c>
      <c r="L652" s="8">
        <v>55.59679204642908</v>
      </c>
      <c r="M652" s="8">
        <v>12</v>
      </c>
      <c r="N652" s="8">
        <v>7</v>
      </c>
      <c r="O652" s="8">
        <v>4</v>
      </c>
      <c r="P652" s="8">
        <v>1</v>
      </c>
      <c r="Q652" s="8">
        <v>0</v>
      </c>
      <c r="R652" s="8">
        <v>0</v>
      </c>
      <c r="S652" s="8">
        <v>0</v>
      </c>
      <c r="T652" s="8">
        <v>13.240740740740742</v>
      </c>
      <c r="U652" s="8">
        <v>31.777777777777782</v>
      </c>
    </row>
    <row r="653" spans="1:21" ht="15" customHeight="1" x14ac:dyDescent="0.2">
      <c r="A653" s="16"/>
      <c r="B653" s="6"/>
      <c r="C653" s="18" t="s">
        <v>190</v>
      </c>
      <c r="D653" s="8">
        <v>25</v>
      </c>
      <c r="E653" s="8">
        <v>6</v>
      </c>
      <c r="F653" s="8">
        <v>12</v>
      </c>
      <c r="G653" s="8">
        <v>2</v>
      </c>
      <c r="H653" s="8">
        <v>2</v>
      </c>
      <c r="I653" s="8">
        <v>3</v>
      </c>
      <c r="J653" s="8">
        <v>0</v>
      </c>
      <c r="K653" s="8">
        <v>26.866612669522887</v>
      </c>
      <c r="L653" s="8">
        <v>35.350806144109065</v>
      </c>
      <c r="M653" s="8">
        <v>23</v>
      </c>
      <c r="N653" s="8">
        <v>15</v>
      </c>
      <c r="O653" s="8">
        <v>1</v>
      </c>
      <c r="P653" s="8">
        <v>0</v>
      </c>
      <c r="Q653" s="8">
        <v>2</v>
      </c>
      <c r="R653" s="8">
        <v>3</v>
      </c>
      <c r="S653" s="8">
        <v>2</v>
      </c>
      <c r="T653" s="8">
        <v>22.579031612645061</v>
      </c>
      <c r="U653" s="8">
        <v>79.026610644257701</v>
      </c>
    </row>
    <row r="654" spans="1:21" ht="15" customHeight="1" x14ac:dyDescent="0.2">
      <c r="A654" s="16"/>
      <c r="B654" s="6"/>
      <c r="C654" s="18" t="s">
        <v>191</v>
      </c>
      <c r="D654" s="8">
        <v>34</v>
      </c>
      <c r="E654" s="8">
        <v>9</v>
      </c>
      <c r="F654" s="8">
        <v>11</v>
      </c>
      <c r="G654" s="8">
        <v>2</v>
      </c>
      <c r="H654" s="8">
        <v>5</v>
      </c>
      <c r="I654" s="8">
        <v>7</v>
      </c>
      <c r="J654" s="8">
        <v>0</v>
      </c>
      <c r="K654" s="8">
        <v>35.954576469282344</v>
      </c>
      <c r="L654" s="8">
        <v>48.898223998223983</v>
      </c>
      <c r="M654" s="8">
        <v>28</v>
      </c>
      <c r="N654" s="8">
        <v>14</v>
      </c>
      <c r="O654" s="8">
        <v>4</v>
      </c>
      <c r="P654" s="8">
        <v>2</v>
      </c>
      <c r="Q654" s="8">
        <v>3</v>
      </c>
      <c r="R654" s="8">
        <v>4</v>
      </c>
      <c r="S654" s="8">
        <v>1</v>
      </c>
      <c r="T654" s="8">
        <v>32.228101116990011</v>
      </c>
      <c r="U654" s="8">
        <v>66.935286935286939</v>
      </c>
    </row>
    <row r="655" spans="1:21" ht="15" customHeight="1" x14ac:dyDescent="0.2">
      <c r="A655" s="16"/>
      <c r="B655" s="6"/>
      <c r="C655" s="18" t="s">
        <v>192</v>
      </c>
      <c r="D655" s="8">
        <v>37</v>
      </c>
      <c r="E655" s="8">
        <v>11</v>
      </c>
      <c r="F655" s="8">
        <v>15</v>
      </c>
      <c r="G655" s="8">
        <v>7</v>
      </c>
      <c r="H655" s="8">
        <v>2</v>
      </c>
      <c r="I655" s="8">
        <v>2</v>
      </c>
      <c r="J655" s="8">
        <v>0</v>
      </c>
      <c r="K655" s="8">
        <v>20.8799745454529</v>
      </c>
      <c r="L655" s="8">
        <v>29.713809930067587</v>
      </c>
      <c r="M655" s="8">
        <v>34</v>
      </c>
      <c r="N655" s="8">
        <v>10</v>
      </c>
      <c r="O655" s="8">
        <v>2</v>
      </c>
      <c r="P655" s="8">
        <v>12</v>
      </c>
      <c r="Q655" s="8">
        <v>5</v>
      </c>
      <c r="R655" s="8">
        <v>4</v>
      </c>
      <c r="S655" s="8">
        <v>1</v>
      </c>
      <c r="T655" s="8">
        <v>48.809926553765202</v>
      </c>
      <c r="U655" s="8">
        <v>70.031633751054429</v>
      </c>
    </row>
    <row r="656" spans="1:21" ht="15" customHeight="1" x14ac:dyDescent="0.2">
      <c r="A656" s="16"/>
      <c r="B656" s="6"/>
      <c r="C656" s="19" t="s">
        <v>34</v>
      </c>
      <c r="D656" s="8">
        <v>49</v>
      </c>
      <c r="E656" s="8">
        <v>41</v>
      </c>
      <c r="F656" s="8">
        <v>3</v>
      </c>
      <c r="G656" s="8">
        <v>0</v>
      </c>
      <c r="H656" s="8">
        <v>2</v>
      </c>
      <c r="I656" s="8">
        <v>1</v>
      </c>
      <c r="J656" s="8">
        <v>2</v>
      </c>
      <c r="K656" s="8">
        <v>5.9907645545943415</v>
      </c>
      <c r="L656" s="8">
        <v>46.927655677655679</v>
      </c>
      <c r="M656" s="8">
        <v>13</v>
      </c>
      <c r="N656" s="8">
        <v>10</v>
      </c>
      <c r="O656" s="8">
        <v>1</v>
      </c>
      <c r="P656" s="8">
        <v>1</v>
      </c>
      <c r="Q656" s="8">
        <v>0</v>
      </c>
      <c r="R656" s="8">
        <v>1</v>
      </c>
      <c r="S656" s="8">
        <v>0</v>
      </c>
      <c r="T656" s="8">
        <v>14.743589743589743</v>
      </c>
      <c r="U656" s="8">
        <v>63.888888888888886</v>
      </c>
    </row>
    <row r="657" spans="1:21" ht="15" customHeight="1" x14ac:dyDescent="0.2">
      <c r="A657" s="16"/>
      <c r="B657" s="30" t="s">
        <v>35</v>
      </c>
      <c r="C657" s="12" t="s">
        <v>24</v>
      </c>
      <c r="D657" s="8">
        <v>529</v>
      </c>
      <c r="E657" s="8">
        <v>286</v>
      </c>
      <c r="F657" s="8">
        <v>93</v>
      </c>
      <c r="G657" s="8">
        <v>46</v>
      </c>
      <c r="H657" s="8">
        <v>61</v>
      </c>
      <c r="I657" s="8">
        <v>34</v>
      </c>
      <c r="J657" s="8">
        <v>9</v>
      </c>
      <c r="K657" s="8">
        <v>19.415272730475749</v>
      </c>
      <c r="L657" s="8">
        <v>43.145050512168332</v>
      </c>
      <c r="M657" s="8">
        <v>363</v>
      </c>
      <c r="N657" s="8">
        <v>294</v>
      </c>
      <c r="O657" s="8">
        <v>13</v>
      </c>
      <c r="P657" s="8">
        <v>14</v>
      </c>
      <c r="Q657" s="8">
        <v>5</v>
      </c>
      <c r="R657" s="8">
        <v>27</v>
      </c>
      <c r="S657" s="8">
        <v>10</v>
      </c>
      <c r="T657" s="8">
        <v>12.047641530644363</v>
      </c>
      <c r="U657" s="8">
        <v>72.081651869787464</v>
      </c>
    </row>
    <row r="658" spans="1:21" ht="15" customHeight="1" x14ac:dyDescent="0.2">
      <c r="A658" s="16"/>
      <c r="B658" s="25" t="s">
        <v>36</v>
      </c>
      <c r="C658" s="15"/>
      <c r="D658" s="8"/>
      <c r="E658" s="8"/>
      <c r="F658" s="8"/>
      <c r="G658" s="8"/>
      <c r="H658" s="8"/>
      <c r="I658" s="8"/>
      <c r="J658" s="8"/>
      <c r="K658" s="8"/>
      <c r="L658" s="8"/>
      <c r="M658" s="8"/>
      <c r="N658" s="8"/>
      <c r="O658" s="8"/>
      <c r="P658" s="8"/>
      <c r="Q658" s="8"/>
      <c r="R658" s="8"/>
      <c r="S658" s="8"/>
      <c r="T658" s="8"/>
      <c r="U658" s="8"/>
    </row>
    <row r="659" spans="1:21" ht="15" customHeight="1" x14ac:dyDescent="0.2">
      <c r="A659" s="16"/>
      <c r="B659" s="25" t="s">
        <v>37</v>
      </c>
      <c r="C659" s="18" t="s">
        <v>52</v>
      </c>
      <c r="D659" s="8">
        <v>436</v>
      </c>
      <c r="E659" s="8">
        <v>238</v>
      </c>
      <c r="F659" s="8">
        <v>72</v>
      </c>
      <c r="G659" s="8">
        <v>37</v>
      </c>
      <c r="H659" s="8">
        <v>56</v>
      </c>
      <c r="I659" s="8">
        <v>29</v>
      </c>
      <c r="J659" s="8">
        <v>4</v>
      </c>
      <c r="K659" s="8">
        <v>19.965752996207502</v>
      </c>
      <c r="L659" s="8">
        <v>44.459821104956916</v>
      </c>
      <c r="M659" s="8">
        <v>286</v>
      </c>
      <c r="N659" s="8">
        <v>238</v>
      </c>
      <c r="O659" s="8">
        <v>7</v>
      </c>
      <c r="P659" s="8">
        <v>11</v>
      </c>
      <c r="Q659" s="8">
        <v>3</v>
      </c>
      <c r="R659" s="8">
        <v>19</v>
      </c>
      <c r="S659" s="8">
        <v>8</v>
      </c>
      <c r="T659" s="8">
        <v>10.694158958547447</v>
      </c>
      <c r="U659" s="8">
        <v>74.324404761904759</v>
      </c>
    </row>
    <row r="660" spans="1:21" ht="15" customHeight="1" x14ac:dyDescent="0.2">
      <c r="A660" s="16"/>
      <c r="B660" s="25"/>
      <c r="C660" s="18" t="s">
        <v>189</v>
      </c>
      <c r="D660" s="8">
        <v>16</v>
      </c>
      <c r="E660" s="8">
        <v>4</v>
      </c>
      <c r="F660" s="8">
        <v>2</v>
      </c>
      <c r="G660" s="8">
        <v>4</v>
      </c>
      <c r="H660" s="8">
        <v>2</v>
      </c>
      <c r="I660" s="8">
        <v>3</v>
      </c>
      <c r="J660" s="8">
        <v>1</v>
      </c>
      <c r="K660" s="8">
        <v>38.393162393162392</v>
      </c>
      <c r="L660" s="8">
        <v>52.354312354312356</v>
      </c>
      <c r="M660" s="8">
        <v>13</v>
      </c>
      <c r="N660" s="8">
        <v>7</v>
      </c>
      <c r="O660" s="8">
        <v>2</v>
      </c>
      <c r="P660" s="8">
        <v>1</v>
      </c>
      <c r="Q660" s="8">
        <v>0</v>
      </c>
      <c r="R660" s="8">
        <v>2</v>
      </c>
      <c r="S660" s="8">
        <v>1</v>
      </c>
      <c r="T660" s="8">
        <v>25.277777777777775</v>
      </c>
      <c r="U660" s="8">
        <v>60.666666666666664</v>
      </c>
    </row>
    <row r="661" spans="1:21" ht="15" customHeight="1" x14ac:dyDescent="0.2">
      <c r="A661" s="16"/>
      <c r="B661" s="25"/>
      <c r="C661" s="18" t="s">
        <v>190</v>
      </c>
      <c r="D661" s="8">
        <v>8</v>
      </c>
      <c r="E661" s="8">
        <v>4</v>
      </c>
      <c r="F661" s="8">
        <v>2</v>
      </c>
      <c r="G661" s="8">
        <v>0</v>
      </c>
      <c r="H661" s="8">
        <v>1</v>
      </c>
      <c r="I661" s="8">
        <v>0</v>
      </c>
      <c r="J661" s="8">
        <v>1</v>
      </c>
      <c r="K661" s="8">
        <v>14.88095238095238</v>
      </c>
      <c r="L661" s="8">
        <v>34.722222222222221</v>
      </c>
      <c r="M661" s="8">
        <v>7</v>
      </c>
      <c r="N661" s="8">
        <v>6</v>
      </c>
      <c r="O661" s="8">
        <v>0</v>
      </c>
      <c r="P661" s="8">
        <v>1</v>
      </c>
      <c r="Q661" s="8">
        <v>0</v>
      </c>
      <c r="R661" s="8">
        <v>0</v>
      </c>
      <c r="S661" s="8">
        <v>0</v>
      </c>
      <c r="T661" s="8">
        <v>9.5238095238095219</v>
      </c>
      <c r="U661" s="8">
        <v>66.666666666666657</v>
      </c>
    </row>
    <row r="662" spans="1:21" ht="15" customHeight="1" x14ac:dyDescent="0.2">
      <c r="A662" s="16"/>
      <c r="B662" s="25"/>
      <c r="C662" s="18" t="s">
        <v>191</v>
      </c>
      <c r="D662" s="8">
        <v>16</v>
      </c>
      <c r="E662" s="8">
        <v>8</v>
      </c>
      <c r="F662" s="8">
        <v>3</v>
      </c>
      <c r="G662" s="8">
        <v>2</v>
      </c>
      <c r="H662" s="8">
        <v>1</v>
      </c>
      <c r="I662" s="8">
        <v>1</v>
      </c>
      <c r="J662" s="8">
        <v>1</v>
      </c>
      <c r="K662" s="8">
        <v>17.868335368335366</v>
      </c>
      <c r="L662" s="8">
        <v>38.289290075004359</v>
      </c>
      <c r="M662" s="8">
        <v>16</v>
      </c>
      <c r="N662" s="8">
        <v>11</v>
      </c>
      <c r="O662" s="8">
        <v>2</v>
      </c>
      <c r="P662" s="8">
        <v>1</v>
      </c>
      <c r="Q662" s="8">
        <v>0</v>
      </c>
      <c r="R662" s="8">
        <v>2</v>
      </c>
      <c r="S662" s="8">
        <v>0</v>
      </c>
      <c r="T662" s="8">
        <v>18.427579365079364</v>
      </c>
      <c r="U662" s="8">
        <v>58.968253968253961</v>
      </c>
    </row>
    <row r="663" spans="1:21" ht="15" customHeight="1" x14ac:dyDescent="0.2">
      <c r="A663" s="16"/>
      <c r="B663" s="25"/>
      <c r="C663" s="18" t="s">
        <v>192</v>
      </c>
      <c r="D663" s="8">
        <v>23</v>
      </c>
      <c r="E663" s="8">
        <v>11</v>
      </c>
      <c r="F663" s="8">
        <v>10</v>
      </c>
      <c r="G663" s="8">
        <v>0</v>
      </c>
      <c r="H663" s="8">
        <v>0</v>
      </c>
      <c r="I663" s="8">
        <v>0</v>
      </c>
      <c r="J663" s="8">
        <v>2</v>
      </c>
      <c r="K663" s="8">
        <v>7.7186588971934684</v>
      </c>
      <c r="L663" s="8">
        <v>16.209183684106286</v>
      </c>
      <c r="M663" s="8">
        <v>20</v>
      </c>
      <c r="N663" s="8">
        <v>14</v>
      </c>
      <c r="O663" s="8">
        <v>2</v>
      </c>
      <c r="P663" s="8">
        <v>0</v>
      </c>
      <c r="Q663" s="8">
        <v>1</v>
      </c>
      <c r="R663" s="8">
        <v>2</v>
      </c>
      <c r="S663" s="8">
        <v>1</v>
      </c>
      <c r="T663" s="8">
        <v>17.894736842105267</v>
      </c>
      <c r="U663" s="8">
        <v>68.000000000000014</v>
      </c>
    </row>
    <row r="664" spans="1:21" ht="15" customHeight="1" x14ac:dyDescent="0.2">
      <c r="A664" s="18"/>
      <c r="B664" s="26"/>
      <c r="C664" s="19" t="s">
        <v>34</v>
      </c>
      <c r="D664" s="8">
        <v>30</v>
      </c>
      <c r="E664" s="8">
        <v>21</v>
      </c>
      <c r="F664" s="8">
        <v>4</v>
      </c>
      <c r="G664" s="8">
        <v>3</v>
      </c>
      <c r="H664" s="8">
        <v>1</v>
      </c>
      <c r="I664" s="8">
        <v>1</v>
      </c>
      <c r="J664" s="8">
        <v>0</v>
      </c>
      <c r="K664" s="8">
        <v>12.018518518518517</v>
      </c>
      <c r="L664" s="8">
        <v>40.061728395061728</v>
      </c>
      <c r="M664" s="8">
        <v>21</v>
      </c>
      <c r="N664" s="8">
        <v>18</v>
      </c>
      <c r="O664" s="8">
        <v>0</v>
      </c>
      <c r="P664" s="8">
        <v>0</v>
      </c>
      <c r="Q664" s="8">
        <v>1</v>
      </c>
      <c r="R664" s="8">
        <v>2</v>
      </c>
      <c r="S664" s="8">
        <v>0</v>
      </c>
      <c r="T664" s="8">
        <v>13.095238095238095</v>
      </c>
      <c r="U664" s="8">
        <v>91.666666666666671</v>
      </c>
    </row>
    <row r="665" spans="1:21" ht="15" customHeight="1" x14ac:dyDescent="0.2">
      <c r="A665" s="16"/>
      <c r="B665" s="105" t="s">
        <v>38</v>
      </c>
      <c r="C665" s="12" t="s">
        <v>24</v>
      </c>
      <c r="D665" s="8">
        <v>697</v>
      </c>
      <c r="E665" s="8">
        <v>284</v>
      </c>
      <c r="F665" s="8">
        <v>129</v>
      </c>
      <c r="G665" s="8">
        <v>76</v>
      </c>
      <c r="H665" s="8">
        <v>100</v>
      </c>
      <c r="I665" s="8">
        <v>100</v>
      </c>
      <c r="J665" s="8">
        <v>8</v>
      </c>
      <c r="K665" s="8">
        <v>30.685736174757444</v>
      </c>
      <c r="L665" s="8">
        <v>52.203635121994765</v>
      </c>
      <c r="M665" s="8">
        <v>379</v>
      </c>
      <c r="N665" s="8">
        <v>302</v>
      </c>
      <c r="O665" s="8">
        <v>13</v>
      </c>
      <c r="P665" s="8">
        <v>17</v>
      </c>
      <c r="Q665" s="8">
        <v>2</v>
      </c>
      <c r="R665" s="8">
        <v>42</v>
      </c>
      <c r="S665" s="8">
        <v>3</v>
      </c>
      <c r="T665" s="8">
        <v>14.936173460109631</v>
      </c>
      <c r="U665" s="8">
        <v>75.891908391908387</v>
      </c>
    </row>
    <row r="666" spans="1:21" ht="15" customHeight="1" x14ac:dyDescent="0.2">
      <c r="A666" s="16"/>
      <c r="B666" s="106"/>
      <c r="C666" s="15"/>
      <c r="D666" s="8"/>
      <c r="E666" s="8"/>
      <c r="F666" s="8"/>
      <c r="G666" s="8"/>
      <c r="H666" s="8"/>
      <c r="I666" s="8"/>
      <c r="J666" s="8"/>
      <c r="K666" s="8"/>
      <c r="L666" s="8"/>
      <c r="M666" s="8"/>
      <c r="N666" s="8"/>
      <c r="O666" s="8"/>
      <c r="P666" s="8"/>
      <c r="Q666" s="8"/>
      <c r="R666" s="8"/>
      <c r="S666" s="8"/>
      <c r="T666" s="8"/>
      <c r="U666" s="8"/>
    </row>
    <row r="667" spans="1:21" ht="15" customHeight="1" x14ac:dyDescent="0.2">
      <c r="A667" s="16"/>
      <c r="B667" s="106"/>
      <c r="C667" s="18" t="s">
        <v>52</v>
      </c>
      <c r="D667" s="8">
        <v>610</v>
      </c>
      <c r="E667" s="8">
        <v>249</v>
      </c>
      <c r="F667" s="8">
        <v>111</v>
      </c>
      <c r="G667" s="8">
        <v>63</v>
      </c>
      <c r="H667" s="8">
        <v>86</v>
      </c>
      <c r="I667" s="8">
        <v>94</v>
      </c>
      <c r="J667" s="8">
        <v>7</v>
      </c>
      <c r="K667" s="8">
        <v>31.484685625523184</v>
      </c>
      <c r="L667" s="8">
        <v>53.630693311272545</v>
      </c>
      <c r="M667" s="8">
        <v>323</v>
      </c>
      <c r="N667" s="8">
        <v>259</v>
      </c>
      <c r="O667" s="8">
        <v>10</v>
      </c>
      <c r="P667" s="8">
        <v>15</v>
      </c>
      <c r="Q667" s="8">
        <v>2</v>
      </c>
      <c r="R667" s="8">
        <v>34</v>
      </c>
      <c r="S667" s="8">
        <v>3</v>
      </c>
      <c r="T667" s="8">
        <v>14.412698412698413</v>
      </c>
      <c r="U667" s="8">
        <v>75.607598230549044</v>
      </c>
    </row>
    <row r="668" spans="1:21" ht="15" customHeight="1" x14ac:dyDescent="0.2">
      <c r="A668" s="16"/>
      <c r="B668" s="106"/>
      <c r="C668" s="18" t="s">
        <v>189</v>
      </c>
      <c r="D668" s="8">
        <v>8</v>
      </c>
      <c r="E668" s="8">
        <v>0</v>
      </c>
      <c r="F668" s="8">
        <v>4</v>
      </c>
      <c r="G668" s="8">
        <v>3</v>
      </c>
      <c r="H668" s="8">
        <v>0</v>
      </c>
      <c r="I668" s="8">
        <v>1</v>
      </c>
      <c r="J668" s="8">
        <v>0</v>
      </c>
      <c r="K668" s="8">
        <v>33.467261904761905</v>
      </c>
      <c r="L668" s="8">
        <v>33.467261904761905</v>
      </c>
      <c r="M668" s="8">
        <v>6</v>
      </c>
      <c r="N668" s="8">
        <v>6</v>
      </c>
      <c r="O668" s="8">
        <v>0</v>
      </c>
      <c r="P668" s="8">
        <v>0</v>
      </c>
      <c r="Q668" s="8">
        <v>0</v>
      </c>
      <c r="R668" s="8">
        <v>0</v>
      </c>
      <c r="S668" s="8">
        <v>0</v>
      </c>
      <c r="T668" s="8">
        <v>0</v>
      </c>
      <c r="U668" s="8" t="s">
        <v>142</v>
      </c>
    </row>
    <row r="669" spans="1:21" ht="15" customHeight="1" x14ac:dyDescent="0.2">
      <c r="A669" s="16"/>
      <c r="B669" s="106"/>
      <c r="C669" s="18" t="s">
        <v>190</v>
      </c>
      <c r="D669" s="8">
        <v>8</v>
      </c>
      <c r="E669" s="8">
        <v>4</v>
      </c>
      <c r="F669" s="8">
        <v>1</v>
      </c>
      <c r="G669" s="8">
        <v>1</v>
      </c>
      <c r="H669" s="8">
        <v>2</v>
      </c>
      <c r="I669" s="8">
        <v>0</v>
      </c>
      <c r="J669" s="8">
        <v>0</v>
      </c>
      <c r="K669" s="8">
        <v>21.701388888888889</v>
      </c>
      <c r="L669" s="8">
        <v>43.402777777777779</v>
      </c>
      <c r="M669" s="8">
        <v>6</v>
      </c>
      <c r="N669" s="8">
        <v>5</v>
      </c>
      <c r="O669" s="8">
        <v>0</v>
      </c>
      <c r="P669" s="8">
        <v>0</v>
      </c>
      <c r="Q669" s="8">
        <v>0</v>
      </c>
      <c r="R669" s="8">
        <v>1</v>
      </c>
      <c r="S669" s="8">
        <v>0</v>
      </c>
      <c r="T669" s="8">
        <v>16.666666666666668</v>
      </c>
      <c r="U669" s="8">
        <v>100</v>
      </c>
    </row>
    <row r="670" spans="1:21" ht="15" customHeight="1" x14ac:dyDescent="0.2">
      <c r="A670" s="16"/>
      <c r="B670" s="25"/>
      <c r="C670" s="18" t="s">
        <v>191</v>
      </c>
      <c r="D670" s="8">
        <v>11</v>
      </c>
      <c r="E670" s="8">
        <v>4</v>
      </c>
      <c r="F670" s="8">
        <v>2</v>
      </c>
      <c r="G670" s="8">
        <v>3</v>
      </c>
      <c r="H670" s="8">
        <v>1</v>
      </c>
      <c r="I670" s="8">
        <v>1</v>
      </c>
      <c r="J670" s="8">
        <v>0</v>
      </c>
      <c r="K670" s="8">
        <v>25.757575757575754</v>
      </c>
      <c r="L670" s="8">
        <v>40.476190476190474</v>
      </c>
      <c r="M670" s="8">
        <v>7</v>
      </c>
      <c r="N670" s="8">
        <v>5</v>
      </c>
      <c r="O670" s="8">
        <v>0</v>
      </c>
      <c r="P670" s="8">
        <v>0</v>
      </c>
      <c r="Q670" s="8">
        <v>0</v>
      </c>
      <c r="R670" s="8">
        <v>2</v>
      </c>
      <c r="S670" s="8">
        <v>0</v>
      </c>
      <c r="T670" s="8">
        <v>28.571428571428573</v>
      </c>
      <c r="U670" s="8">
        <v>100</v>
      </c>
    </row>
    <row r="671" spans="1:21" ht="15" customHeight="1" x14ac:dyDescent="0.2">
      <c r="A671" s="16"/>
      <c r="B671" s="25"/>
      <c r="C671" s="18" t="s">
        <v>192</v>
      </c>
      <c r="D671" s="8">
        <v>23</v>
      </c>
      <c r="E671" s="8">
        <v>12</v>
      </c>
      <c r="F671" s="8">
        <v>6</v>
      </c>
      <c r="G671" s="8">
        <v>1</v>
      </c>
      <c r="H671" s="8">
        <v>2</v>
      </c>
      <c r="I671" s="8">
        <v>2</v>
      </c>
      <c r="J671" s="8">
        <v>0</v>
      </c>
      <c r="K671" s="8">
        <v>18.148052387644178</v>
      </c>
      <c r="L671" s="8">
        <v>37.94592771961964</v>
      </c>
      <c r="M671" s="8">
        <v>19</v>
      </c>
      <c r="N671" s="8">
        <v>12</v>
      </c>
      <c r="O671" s="8">
        <v>3</v>
      </c>
      <c r="P671" s="8">
        <v>2</v>
      </c>
      <c r="Q671" s="8">
        <v>0</v>
      </c>
      <c r="R671" s="8">
        <v>2</v>
      </c>
      <c r="S671" s="8">
        <v>0</v>
      </c>
      <c r="T671" s="8">
        <v>21.259880470406785</v>
      </c>
      <c r="U671" s="8">
        <v>57.705389848246988</v>
      </c>
    </row>
    <row r="672" spans="1:21" ht="15" customHeight="1" x14ac:dyDescent="0.2">
      <c r="A672" s="17"/>
      <c r="B672" s="26"/>
      <c r="C672" s="19" t="s">
        <v>34</v>
      </c>
      <c r="D672" s="8">
        <v>37</v>
      </c>
      <c r="E672" s="8">
        <v>15</v>
      </c>
      <c r="F672" s="8">
        <v>5</v>
      </c>
      <c r="G672" s="8">
        <v>5</v>
      </c>
      <c r="H672" s="8">
        <v>9</v>
      </c>
      <c r="I672" s="8">
        <v>2</v>
      </c>
      <c r="J672" s="8">
        <v>1</v>
      </c>
      <c r="K672" s="8">
        <v>28.197751322751326</v>
      </c>
      <c r="L672" s="8">
        <v>48.339002267573697</v>
      </c>
      <c r="M672" s="8">
        <v>18</v>
      </c>
      <c r="N672" s="8">
        <v>15</v>
      </c>
      <c r="O672" s="8">
        <v>0</v>
      </c>
      <c r="P672" s="8">
        <v>0</v>
      </c>
      <c r="Q672" s="8">
        <v>0</v>
      </c>
      <c r="R672" s="8">
        <v>3</v>
      </c>
      <c r="S672" s="8">
        <v>0</v>
      </c>
      <c r="T672" s="8">
        <v>16.666666666666668</v>
      </c>
      <c r="U672" s="8">
        <v>100</v>
      </c>
    </row>
    <row r="673" spans="1:21" ht="15" customHeight="1" x14ac:dyDescent="0.2">
      <c r="A673" s="11" t="s">
        <v>193</v>
      </c>
      <c r="B673" s="6" t="s">
        <v>23</v>
      </c>
      <c r="C673" s="12" t="s">
        <v>24</v>
      </c>
      <c r="D673" s="8">
        <v>825</v>
      </c>
      <c r="E673" s="8">
        <v>218</v>
      </c>
      <c r="F673" s="8">
        <v>286</v>
      </c>
      <c r="G673" s="8">
        <v>110</v>
      </c>
      <c r="H673" s="8">
        <v>98</v>
      </c>
      <c r="I673" s="8">
        <v>104</v>
      </c>
      <c r="J673" s="8">
        <v>9</v>
      </c>
      <c r="K673" s="8">
        <v>30.621679096662728</v>
      </c>
      <c r="L673" s="8">
        <v>41.784766125212016</v>
      </c>
      <c r="M673" s="8">
        <v>614</v>
      </c>
      <c r="N673" s="8">
        <v>383</v>
      </c>
      <c r="O673" s="8">
        <v>45</v>
      </c>
      <c r="P673" s="8">
        <v>55</v>
      </c>
      <c r="Q673" s="8">
        <v>42</v>
      </c>
      <c r="R673" s="8">
        <v>76</v>
      </c>
      <c r="S673" s="8">
        <v>13</v>
      </c>
      <c r="T673" s="8">
        <v>25.651470515598291</v>
      </c>
      <c r="U673" s="8">
        <v>70.718044861809972</v>
      </c>
    </row>
    <row r="674" spans="1:21" ht="15" customHeight="1" x14ac:dyDescent="0.2">
      <c r="A674" s="104" t="s">
        <v>194</v>
      </c>
      <c r="B674" s="6" t="s">
        <v>41</v>
      </c>
      <c r="C674" s="15"/>
      <c r="D674" s="8"/>
      <c r="E674" s="8"/>
      <c r="F674" s="8"/>
      <c r="G674" s="8"/>
      <c r="H674" s="8"/>
      <c r="I674" s="8"/>
      <c r="J674" s="8"/>
      <c r="K674" s="8"/>
      <c r="L674" s="8"/>
      <c r="M674" s="8"/>
      <c r="N674" s="8"/>
      <c r="O674" s="8"/>
      <c r="P674" s="8"/>
      <c r="Q674" s="8"/>
      <c r="R674" s="8"/>
      <c r="S674" s="8"/>
      <c r="T674" s="8"/>
      <c r="U674" s="8"/>
    </row>
    <row r="675" spans="1:21" ht="15" customHeight="1" x14ac:dyDescent="0.2">
      <c r="A675" s="104"/>
      <c r="B675" s="6" t="s">
        <v>27</v>
      </c>
      <c r="C675" s="18" t="s">
        <v>52</v>
      </c>
      <c r="D675" s="8">
        <v>288</v>
      </c>
      <c r="E675" s="8">
        <v>78</v>
      </c>
      <c r="F675" s="8">
        <v>69</v>
      </c>
      <c r="G675" s="8">
        <v>41</v>
      </c>
      <c r="H675" s="8">
        <v>48</v>
      </c>
      <c r="I675" s="8">
        <v>51</v>
      </c>
      <c r="J675" s="8">
        <v>1</v>
      </c>
      <c r="K675" s="8">
        <v>36.773062186985904</v>
      </c>
      <c r="L675" s="8">
        <v>50.496980132368208</v>
      </c>
      <c r="M675" s="8">
        <v>208</v>
      </c>
      <c r="N675" s="8">
        <v>116</v>
      </c>
      <c r="O675" s="8">
        <v>17</v>
      </c>
      <c r="P675" s="8">
        <v>21</v>
      </c>
      <c r="Q675" s="8">
        <v>21</v>
      </c>
      <c r="R675" s="8">
        <v>31</v>
      </c>
      <c r="S675" s="8">
        <v>2</v>
      </c>
      <c r="T675" s="8">
        <v>31.23811903402137</v>
      </c>
      <c r="U675" s="8">
        <v>71.500583566760028</v>
      </c>
    </row>
    <row r="676" spans="1:21" ht="15" customHeight="1" x14ac:dyDescent="0.2">
      <c r="A676" s="104"/>
      <c r="B676" s="6" t="s">
        <v>43</v>
      </c>
      <c r="C676" s="18" t="s">
        <v>189</v>
      </c>
      <c r="D676" s="8">
        <v>224</v>
      </c>
      <c r="E676" s="8">
        <v>52</v>
      </c>
      <c r="F676" s="8">
        <v>75</v>
      </c>
      <c r="G676" s="8">
        <v>31</v>
      </c>
      <c r="H676" s="8">
        <v>32</v>
      </c>
      <c r="I676" s="8">
        <v>31</v>
      </c>
      <c r="J676" s="8">
        <v>3</v>
      </c>
      <c r="K676" s="8">
        <v>32.960751038546164</v>
      </c>
      <c r="L676" s="8">
        <v>43.10252058886806</v>
      </c>
      <c r="M676" s="8">
        <v>168</v>
      </c>
      <c r="N676" s="8">
        <v>88</v>
      </c>
      <c r="O676" s="8">
        <v>19</v>
      </c>
      <c r="P676" s="8">
        <v>19</v>
      </c>
      <c r="Q676" s="8">
        <v>15</v>
      </c>
      <c r="R676" s="8">
        <v>21</v>
      </c>
      <c r="S676" s="8">
        <v>6</v>
      </c>
      <c r="T676" s="8">
        <v>30.516248961238073</v>
      </c>
      <c r="U676" s="8">
        <v>66.805842320548209</v>
      </c>
    </row>
    <row r="677" spans="1:21" ht="15" customHeight="1" x14ac:dyDescent="0.2">
      <c r="A677" s="16"/>
      <c r="B677" s="6"/>
      <c r="C677" s="18" t="s">
        <v>190</v>
      </c>
      <c r="D677" s="8">
        <v>106</v>
      </c>
      <c r="E677" s="8">
        <v>28</v>
      </c>
      <c r="F677" s="8">
        <v>29</v>
      </c>
      <c r="G677" s="8">
        <v>20</v>
      </c>
      <c r="H677" s="8">
        <v>11</v>
      </c>
      <c r="I677" s="8">
        <v>16</v>
      </c>
      <c r="J677" s="8">
        <v>2</v>
      </c>
      <c r="K677" s="8">
        <v>32.232595652420329</v>
      </c>
      <c r="L677" s="8">
        <v>44.107762471733082</v>
      </c>
      <c r="M677" s="8">
        <v>87</v>
      </c>
      <c r="N677" s="8">
        <v>47</v>
      </c>
      <c r="O677" s="8">
        <v>7</v>
      </c>
      <c r="P677" s="8">
        <v>9</v>
      </c>
      <c r="Q677" s="8">
        <v>4</v>
      </c>
      <c r="R677" s="8">
        <v>16</v>
      </c>
      <c r="S677" s="8">
        <v>4</v>
      </c>
      <c r="T677" s="8">
        <v>31.792952696567156</v>
      </c>
      <c r="U677" s="8">
        <v>73.300418717085392</v>
      </c>
    </row>
    <row r="678" spans="1:21" ht="15" customHeight="1" x14ac:dyDescent="0.2">
      <c r="A678" s="16"/>
      <c r="B678" s="6"/>
      <c r="C678" s="18" t="s">
        <v>191</v>
      </c>
      <c r="D678" s="8">
        <v>31</v>
      </c>
      <c r="E678" s="8">
        <v>9</v>
      </c>
      <c r="F678" s="8">
        <v>13</v>
      </c>
      <c r="G678" s="8">
        <v>2</v>
      </c>
      <c r="H678" s="8">
        <v>4</v>
      </c>
      <c r="I678" s="8">
        <v>3</v>
      </c>
      <c r="J678" s="8">
        <v>0</v>
      </c>
      <c r="K678" s="8">
        <v>26.289694959854788</v>
      </c>
      <c r="L678" s="8">
        <v>37.044570170704475</v>
      </c>
      <c r="M678" s="8">
        <v>25</v>
      </c>
      <c r="N678" s="8">
        <v>14</v>
      </c>
      <c r="O678" s="8">
        <v>2</v>
      </c>
      <c r="P678" s="8">
        <v>3</v>
      </c>
      <c r="Q678" s="8">
        <v>1</v>
      </c>
      <c r="R678" s="8">
        <v>4</v>
      </c>
      <c r="S678" s="8">
        <v>1</v>
      </c>
      <c r="T678" s="8">
        <v>30.607892036920166</v>
      </c>
      <c r="U678" s="8">
        <v>73.458940888608396</v>
      </c>
    </row>
    <row r="679" spans="1:21" ht="15" customHeight="1" x14ac:dyDescent="0.2">
      <c r="A679" s="16"/>
      <c r="B679" s="6"/>
      <c r="C679" s="18" t="s">
        <v>192</v>
      </c>
      <c r="D679" s="8">
        <v>8</v>
      </c>
      <c r="E679" s="8">
        <v>3</v>
      </c>
      <c r="F679" s="8">
        <v>2</v>
      </c>
      <c r="G679" s="8">
        <v>1</v>
      </c>
      <c r="H679" s="8">
        <v>1</v>
      </c>
      <c r="I679" s="8">
        <v>1</v>
      </c>
      <c r="J679" s="8">
        <v>0</v>
      </c>
      <c r="K679" s="8">
        <v>31.004709576138147</v>
      </c>
      <c r="L679" s="8">
        <v>49.607535321821032</v>
      </c>
      <c r="M679" s="8">
        <v>6</v>
      </c>
      <c r="N679" s="8">
        <v>3</v>
      </c>
      <c r="O679" s="8">
        <v>0</v>
      </c>
      <c r="P679" s="8">
        <v>2</v>
      </c>
      <c r="Q679" s="8">
        <v>1</v>
      </c>
      <c r="R679" s="8">
        <v>0</v>
      </c>
      <c r="S679" s="8">
        <v>0</v>
      </c>
      <c r="T679" s="8">
        <v>34.074074074074069</v>
      </c>
      <c r="U679" s="8">
        <v>68.148148148148138</v>
      </c>
    </row>
    <row r="680" spans="1:21" ht="15" customHeight="1" x14ac:dyDescent="0.2">
      <c r="A680" s="16"/>
      <c r="B680" s="6"/>
      <c r="C680" s="19" t="s">
        <v>34</v>
      </c>
      <c r="D680" s="8">
        <v>168</v>
      </c>
      <c r="E680" s="8">
        <v>48</v>
      </c>
      <c r="F680" s="8">
        <v>98</v>
      </c>
      <c r="G680" s="8">
        <v>15</v>
      </c>
      <c r="H680" s="8">
        <v>2</v>
      </c>
      <c r="I680" s="8">
        <v>2</v>
      </c>
      <c r="J680" s="8">
        <v>3</v>
      </c>
      <c r="K680" s="8">
        <v>16.569013015010956</v>
      </c>
      <c r="L680" s="8">
        <v>23.366556816041093</v>
      </c>
      <c r="M680" s="8">
        <v>120</v>
      </c>
      <c r="N680" s="8">
        <v>115</v>
      </c>
      <c r="O680" s="8">
        <v>0</v>
      </c>
      <c r="P680" s="8">
        <v>1</v>
      </c>
      <c r="Q680" s="8">
        <v>0</v>
      </c>
      <c r="R680" s="8">
        <v>4</v>
      </c>
      <c r="S680" s="8">
        <v>0</v>
      </c>
      <c r="T680" s="8">
        <v>3.8333333333333335</v>
      </c>
      <c r="U680" s="8">
        <v>92</v>
      </c>
    </row>
    <row r="681" spans="1:21" ht="15" customHeight="1" x14ac:dyDescent="0.2">
      <c r="A681" s="16"/>
      <c r="B681" s="30" t="s">
        <v>35</v>
      </c>
      <c r="C681" s="12" t="s">
        <v>24</v>
      </c>
      <c r="D681" s="8">
        <v>529</v>
      </c>
      <c r="E681" s="8">
        <v>286</v>
      </c>
      <c r="F681" s="8">
        <v>93</v>
      </c>
      <c r="G681" s="8">
        <v>46</v>
      </c>
      <c r="H681" s="8">
        <v>61</v>
      </c>
      <c r="I681" s="8">
        <v>34</v>
      </c>
      <c r="J681" s="8">
        <v>9</v>
      </c>
      <c r="K681" s="8">
        <v>19.415272730475753</v>
      </c>
      <c r="L681" s="8">
        <v>43.145050512168346</v>
      </c>
      <c r="M681" s="8">
        <v>363</v>
      </c>
      <c r="N681" s="8">
        <v>294</v>
      </c>
      <c r="O681" s="8">
        <v>13</v>
      </c>
      <c r="P681" s="8">
        <v>14</v>
      </c>
      <c r="Q681" s="8">
        <v>5</v>
      </c>
      <c r="R681" s="8">
        <v>27</v>
      </c>
      <c r="S681" s="8">
        <v>10</v>
      </c>
      <c r="T681" s="8">
        <v>12.047641530644363</v>
      </c>
      <c r="U681" s="8">
        <v>72.081651869787464</v>
      </c>
    </row>
    <row r="682" spans="1:21" ht="15" customHeight="1" x14ac:dyDescent="0.2">
      <c r="A682" s="16"/>
      <c r="B682" s="25" t="s">
        <v>36</v>
      </c>
      <c r="C682" s="15"/>
      <c r="D682" s="8"/>
      <c r="E682" s="8"/>
      <c r="F682" s="8"/>
      <c r="G682" s="8"/>
      <c r="H682" s="8"/>
      <c r="I682" s="8"/>
      <c r="J682" s="8"/>
      <c r="K682" s="8"/>
      <c r="L682" s="8"/>
      <c r="M682" s="8"/>
      <c r="N682" s="8"/>
      <c r="O682" s="8"/>
      <c r="P682" s="8"/>
      <c r="Q682" s="8"/>
      <c r="R682" s="8"/>
      <c r="S682" s="8"/>
      <c r="T682" s="8"/>
      <c r="U682" s="8"/>
    </row>
    <row r="683" spans="1:21" ht="15" customHeight="1" x14ac:dyDescent="0.2">
      <c r="A683" s="16"/>
      <c r="B683" s="25" t="s">
        <v>37</v>
      </c>
      <c r="C683" s="18" t="s">
        <v>52</v>
      </c>
      <c r="D683" s="8">
        <v>278</v>
      </c>
      <c r="E683" s="8">
        <v>153</v>
      </c>
      <c r="F683" s="8">
        <v>39</v>
      </c>
      <c r="G683" s="8">
        <v>26</v>
      </c>
      <c r="H683" s="8">
        <v>37</v>
      </c>
      <c r="I683" s="8">
        <v>21</v>
      </c>
      <c r="J683" s="8">
        <v>2</v>
      </c>
      <c r="K683" s="8">
        <v>21.141556298205916</v>
      </c>
      <c r="L683" s="8">
        <v>47.439589742315718</v>
      </c>
      <c r="M683" s="8">
        <v>174</v>
      </c>
      <c r="N683" s="8">
        <v>149</v>
      </c>
      <c r="O683" s="8">
        <v>3</v>
      </c>
      <c r="P683" s="8">
        <v>5</v>
      </c>
      <c r="Q683" s="8">
        <v>2</v>
      </c>
      <c r="R683" s="8">
        <v>12</v>
      </c>
      <c r="S683" s="8">
        <v>3</v>
      </c>
      <c r="T683" s="8">
        <v>9.9610136452241722</v>
      </c>
      <c r="U683" s="8">
        <v>77.424242424242436</v>
      </c>
    </row>
    <row r="684" spans="1:21" ht="15" customHeight="1" x14ac:dyDescent="0.2">
      <c r="A684" s="16"/>
      <c r="B684" s="25"/>
      <c r="C684" s="18" t="s">
        <v>189</v>
      </c>
      <c r="D684" s="8">
        <v>66</v>
      </c>
      <c r="E684" s="8">
        <v>31</v>
      </c>
      <c r="F684" s="8">
        <v>14</v>
      </c>
      <c r="G684" s="8">
        <v>7</v>
      </c>
      <c r="H684" s="8">
        <v>9</v>
      </c>
      <c r="I684" s="8">
        <v>4</v>
      </c>
      <c r="J684" s="8">
        <v>1</v>
      </c>
      <c r="K684" s="8">
        <v>20.753940748463254</v>
      </c>
      <c r="L684" s="8">
        <v>39.676651430885634</v>
      </c>
      <c r="M684" s="8">
        <v>54</v>
      </c>
      <c r="N684" s="8">
        <v>39</v>
      </c>
      <c r="O684" s="8">
        <v>3</v>
      </c>
      <c r="P684" s="8">
        <v>2</v>
      </c>
      <c r="Q684" s="8">
        <v>1</v>
      </c>
      <c r="R684" s="8">
        <v>7</v>
      </c>
      <c r="S684" s="8">
        <v>2</v>
      </c>
      <c r="T684" s="8">
        <v>18.673687423687422</v>
      </c>
      <c r="U684" s="8">
        <v>74.694749694749689</v>
      </c>
    </row>
    <row r="685" spans="1:21" ht="15" customHeight="1" x14ac:dyDescent="0.2">
      <c r="A685" s="16"/>
      <c r="B685" s="25"/>
      <c r="C685" s="18" t="s">
        <v>190</v>
      </c>
      <c r="D685" s="8">
        <v>82</v>
      </c>
      <c r="E685" s="8">
        <v>47</v>
      </c>
      <c r="F685" s="8">
        <v>16</v>
      </c>
      <c r="G685" s="8">
        <v>8</v>
      </c>
      <c r="H685" s="8">
        <v>6</v>
      </c>
      <c r="I685" s="8">
        <v>3</v>
      </c>
      <c r="J685" s="8">
        <v>2</v>
      </c>
      <c r="K685" s="8">
        <v>14.694198162948163</v>
      </c>
      <c r="L685" s="8">
        <v>35.622298576844031</v>
      </c>
      <c r="M685" s="8">
        <v>66</v>
      </c>
      <c r="N685" s="8">
        <v>52</v>
      </c>
      <c r="O685" s="8">
        <v>3</v>
      </c>
      <c r="P685" s="8">
        <v>4</v>
      </c>
      <c r="Q685" s="8">
        <v>0</v>
      </c>
      <c r="R685" s="8">
        <v>4</v>
      </c>
      <c r="S685" s="8">
        <v>3</v>
      </c>
      <c r="T685" s="8">
        <v>12.050264550264549</v>
      </c>
      <c r="U685" s="8">
        <v>69.015151515151516</v>
      </c>
    </row>
    <row r="686" spans="1:21" ht="15" customHeight="1" x14ac:dyDescent="0.2">
      <c r="A686" s="16"/>
      <c r="B686" s="25"/>
      <c r="C686" s="18" t="s">
        <v>191</v>
      </c>
      <c r="D686" s="8">
        <v>45</v>
      </c>
      <c r="E686" s="8">
        <v>24</v>
      </c>
      <c r="F686" s="8">
        <v>11</v>
      </c>
      <c r="G686" s="8">
        <v>0</v>
      </c>
      <c r="H686" s="8">
        <v>7</v>
      </c>
      <c r="I686" s="8">
        <v>3</v>
      </c>
      <c r="J686" s="8">
        <v>0</v>
      </c>
      <c r="K686" s="8">
        <v>20.194944150499705</v>
      </c>
      <c r="L686" s="8">
        <v>43.274880322499364</v>
      </c>
      <c r="M686" s="8">
        <v>30</v>
      </c>
      <c r="N686" s="8">
        <v>24</v>
      </c>
      <c r="O686" s="8">
        <v>2</v>
      </c>
      <c r="P686" s="8">
        <v>2</v>
      </c>
      <c r="Q686" s="8">
        <v>0</v>
      </c>
      <c r="R686" s="8">
        <v>2</v>
      </c>
      <c r="S686" s="8">
        <v>0</v>
      </c>
      <c r="T686" s="8">
        <v>12.142857142857142</v>
      </c>
      <c r="U686" s="8">
        <v>60.714285714285715</v>
      </c>
    </row>
    <row r="687" spans="1:21" ht="15" customHeight="1" x14ac:dyDescent="0.2">
      <c r="A687" s="16"/>
      <c r="B687" s="25"/>
      <c r="C687" s="18" t="s">
        <v>192</v>
      </c>
      <c r="D687" s="8">
        <v>18</v>
      </c>
      <c r="E687" s="8">
        <v>7</v>
      </c>
      <c r="F687" s="8">
        <v>8</v>
      </c>
      <c r="G687" s="8">
        <v>0</v>
      </c>
      <c r="H687" s="8">
        <v>1</v>
      </c>
      <c r="I687" s="8">
        <v>0</v>
      </c>
      <c r="J687" s="8">
        <v>2</v>
      </c>
      <c r="K687" s="8">
        <v>10.835991493886231</v>
      </c>
      <c r="L687" s="8">
        <v>19.263984878019969</v>
      </c>
      <c r="M687" s="8">
        <v>16</v>
      </c>
      <c r="N687" s="8">
        <v>13</v>
      </c>
      <c r="O687" s="8">
        <v>1</v>
      </c>
      <c r="P687" s="8">
        <v>0</v>
      </c>
      <c r="Q687" s="8">
        <v>1</v>
      </c>
      <c r="R687" s="8">
        <v>0</v>
      </c>
      <c r="S687" s="8">
        <v>1</v>
      </c>
      <c r="T687" s="8">
        <v>6.666666666666667</v>
      </c>
      <c r="U687" s="8">
        <v>50</v>
      </c>
    </row>
    <row r="688" spans="1:21" ht="15" customHeight="1" x14ac:dyDescent="0.2">
      <c r="A688" s="18"/>
      <c r="B688" s="26"/>
      <c r="C688" s="19" t="s">
        <v>34</v>
      </c>
      <c r="D688" s="8">
        <v>40</v>
      </c>
      <c r="E688" s="8">
        <v>24</v>
      </c>
      <c r="F688" s="8">
        <v>5</v>
      </c>
      <c r="G688" s="8">
        <v>5</v>
      </c>
      <c r="H688" s="8">
        <v>1</v>
      </c>
      <c r="I688" s="8">
        <v>3</v>
      </c>
      <c r="J688" s="8">
        <v>2</v>
      </c>
      <c r="K688" s="8">
        <v>17.215313925840238</v>
      </c>
      <c r="L688" s="8">
        <v>46.727280655852077</v>
      </c>
      <c r="M688" s="8">
        <v>23</v>
      </c>
      <c r="N688" s="8">
        <v>17</v>
      </c>
      <c r="O688" s="8">
        <v>1</v>
      </c>
      <c r="P688" s="8">
        <v>1</v>
      </c>
      <c r="Q688" s="8">
        <v>1</v>
      </c>
      <c r="R688" s="8">
        <v>2</v>
      </c>
      <c r="S688" s="8">
        <v>1</v>
      </c>
      <c r="T688" s="8">
        <v>16.136363636363637</v>
      </c>
      <c r="U688" s="8">
        <v>71</v>
      </c>
    </row>
    <row r="689" spans="1:21" ht="15" customHeight="1" x14ac:dyDescent="0.2">
      <c r="A689" s="16"/>
      <c r="B689" s="105" t="s">
        <v>38</v>
      </c>
      <c r="C689" s="12" t="s">
        <v>24</v>
      </c>
      <c r="D689" s="8">
        <v>697</v>
      </c>
      <c r="E689" s="8">
        <v>284</v>
      </c>
      <c r="F689" s="8">
        <v>129</v>
      </c>
      <c r="G689" s="8">
        <v>76</v>
      </c>
      <c r="H689" s="8">
        <v>100</v>
      </c>
      <c r="I689" s="8">
        <v>100</v>
      </c>
      <c r="J689" s="8">
        <v>8</v>
      </c>
      <c r="K689" s="8">
        <v>30.685736174757455</v>
      </c>
      <c r="L689" s="8">
        <v>52.203635121994786</v>
      </c>
      <c r="M689" s="8">
        <v>379</v>
      </c>
      <c r="N689" s="8">
        <v>302</v>
      </c>
      <c r="O689" s="8">
        <v>13</v>
      </c>
      <c r="P689" s="8">
        <v>17</v>
      </c>
      <c r="Q689" s="8">
        <v>2</v>
      </c>
      <c r="R689" s="8">
        <v>42</v>
      </c>
      <c r="S689" s="8">
        <v>3</v>
      </c>
      <c r="T689" s="8">
        <v>14.936173460109632</v>
      </c>
      <c r="U689" s="8">
        <v>75.891908391908402</v>
      </c>
    </row>
    <row r="690" spans="1:21" ht="15" customHeight="1" x14ac:dyDescent="0.2">
      <c r="A690" s="16"/>
      <c r="B690" s="106"/>
      <c r="C690" s="15"/>
      <c r="D690" s="8"/>
      <c r="E690" s="8"/>
      <c r="F690" s="8"/>
      <c r="G690" s="8"/>
      <c r="H690" s="8"/>
      <c r="I690" s="8"/>
      <c r="J690" s="8"/>
      <c r="K690" s="8"/>
      <c r="L690" s="8"/>
      <c r="M690" s="8"/>
      <c r="N690" s="8"/>
      <c r="O690" s="8"/>
      <c r="P690" s="8"/>
      <c r="Q690" s="8"/>
      <c r="R690" s="8"/>
      <c r="S690" s="8"/>
      <c r="T690" s="8"/>
      <c r="U690" s="8"/>
    </row>
    <row r="691" spans="1:21" ht="15" customHeight="1" x14ac:dyDescent="0.2">
      <c r="A691" s="16"/>
      <c r="B691" s="106"/>
      <c r="C691" s="18" t="s">
        <v>52</v>
      </c>
      <c r="D691" s="8">
        <v>355</v>
      </c>
      <c r="E691" s="8">
        <v>138</v>
      </c>
      <c r="F691" s="8">
        <v>50</v>
      </c>
      <c r="G691" s="8">
        <v>34</v>
      </c>
      <c r="H691" s="8">
        <v>55</v>
      </c>
      <c r="I691" s="8">
        <v>72</v>
      </c>
      <c r="J691" s="8">
        <v>6</v>
      </c>
      <c r="K691" s="8">
        <v>36.199235383304938</v>
      </c>
      <c r="L691" s="8">
        <v>59.874564686129972</v>
      </c>
      <c r="M691" s="8">
        <v>183</v>
      </c>
      <c r="N691" s="8">
        <v>143</v>
      </c>
      <c r="O691" s="8">
        <v>5</v>
      </c>
      <c r="P691" s="8">
        <v>7</v>
      </c>
      <c r="Q691" s="8">
        <v>2</v>
      </c>
      <c r="R691" s="8">
        <v>24</v>
      </c>
      <c r="S691" s="8">
        <v>2</v>
      </c>
      <c r="T691" s="8">
        <v>16.791633780584057</v>
      </c>
      <c r="U691" s="8">
        <v>79.981203007518801</v>
      </c>
    </row>
    <row r="692" spans="1:21" ht="15" customHeight="1" x14ac:dyDescent="0.2">
      <c r="A692" s="16"/>
      <c r="B692" s="106"/>
      <c r="C692" s="18" t="s">
        <v>189</v>
      </c>
      <c r="D692" s="8">
        <v>112</v>
      </c>
      <c r="E692" s="8">
        <v>26</v>
      </c>
      <c r="F692" s="8">
        <v>34</v>
      </c>
      <c r="G692" s="8">
        <v>22</v>
      </c>
      <c r="H692" s="8">
        <v>20</v>
      </c>
      <c r="I692" s="8">
        <v>10</v>
      </c>
      <c r="J692" s="8">
        <v>0</v>
      </c>
      <c r="K692" s="8">
        <v>32.267417145824098</v>
      </c>
      <c r="L692" s="8">
        <v>42.022682794561611</v>
      </c>
      <c r="M692" s="8">
        <v>78</v>
      </c>
      <c r="N692" s="8">
        <v>61</v>
      </c>
      <c r="O692" s="8">
        <v>2</v>
      </c>
      <c r="P692" s="8">
        <v>7</v>
      </c>
      <c r="Q692" s="8">
        <v>0</v>
      </c>
      <c r="R692" s="8">
        <v>7</v>
      </c>
      <c r="S692" s="8">
        <v>1</v>
      </c>
      <c r="T692" s="8">
        <v>15.295815295815293</v>
      </c>
      <c r="U692" s="8">
        <v>73.6111111111111</v>
      </c>
    </row>
    <row r="693" spans="1:21" ht="15" customHeight="1" x14ac:dyDescent="0.2">
      <c r="A693" s="16"/>
      <c r="B693" s="106"/>
      <c r="C693" s="18" t="s">
        <v>190</v>
      </c>
      <c r="D693" s="8">
        <v>78</v>
      </c>
      <c r="E693" s="8">
        <v>29</v>
      </c>
      <c r="F693" s="8">
        <v>17</v>
      </c>
      <c r="G693" s="8">
        <v>9</v>
      </c>
      <c r="H693" s="8">
        <v>14</v>
      </c>
      <c r="I693" s="8">
        <v>9</v>
      </c>
      <c r="J693" s="8">
        <v>0</v>
      </c>
      <c r="K693" s="8">
        <v>31.176725695956463</v>
      </c>
      <c r="L693" s="8">
        <v>49.62825723029804</v>
      </c>
      <c r="M693" s="8">
        <v>48</v>
      </c>
      <c r="N693" s="8">
        <v>40</v>
      </c>
      <c r="O693" s="8">
        <v>1</v>
      </c>
      <c r="P693" s="8">
        <v>2</v>
      </c>
      <c r="Q693" s="8">
        <v>0</v>
      </c>
      <c r="R693" s="8">
        <v>5</v>
      </c>
      <c r="S693" s="8">
        <v>0</v>
      </c>
      <c r="T693" s="8">
        <v>12.916666666666666</v>
      </c>
      <c r="U693" s="8">
        <v>77.5</v>
      </c>
    </row>
    <row r="694" spans="1:21" ht="15" customHeight="1" x14ac:dyDescent="0.2">
      <c r="A694" s="16"/>
      <c r="B694" s="25"/>
      <c r="C694" s="18" t="s">
        <v>191</v>
      </c>
      <c r="D694" s="8">
        <v>36</v>
      </c>
      <c r="E694" s="8">
        <v>18</v>
      </c>
      <c r="F694" s="8">
        <v>7</v>
      </c>
      <c r="G694" s="8">
        <v>5</v>
      </c>
      <c r="H694" s="8">
        <v>0</v>
      </c>
      <c r="I694" s="8">
        <v>5</v>
      </c>
      <c r="J694" s="8">
        <v>1</v>
      </c>
      <c r="K694" s="8">
        <v>23.759070294784578</v>
      </c>
      <c r="L694" s="8">
        <v>48.915732959850601</v>
      </c>
      <c r="M694" s="8">
        <v>27</v>
      </c>
      <c r="N694" s="8">
        <v>22</v>
      </c>
      <c r="O694" s="8">
        <v>3</v>
      </c>
      <c r="P694" s="8">
        <v>0</v>
      </c>
      <c r="Q694" s="8">
        <v>0</v>
      </c>
      <c r="R694" s="8">
        <v>2</v>
      </c>
      <c r="S694" s="8">
        <v>0</v>
      </c>
      <c r="T694" s="8">
        <v>9.8765432098765427</v>
      </c>
      <c r="U694" s="8">
        <v>53.333333333333329</v>
      </c>
    </row>
    <row r="695" spans="1:21" ht="15" customHeight="1" x14ac:dyDescent="0.2">
      <c r="A695" s="16"/>
      <c r="B695" s="25"/>
      <c r="C695" s="18" t="s">
        <v>192</v>
      </c>
      <c r="D695" s="8">
        <v>16</v>
      </c>
      <c r="E695" s="8">
        <v>11</v>
      </c>
      <c r="F695" s="8">
        <v>3</v>
      </c>
      <c r="G695" s="8">
        <v>0</v>
      </c>
      <c r="H695" s="8">
        <v>1</v>
      </c>
      <c r="I695" s="8">
        <v>1</v>
      </c>
      <c r="J695" s="8">
        <v>0</v>
      </c>
      <c r="K695" s="8">
        <v>13.736308494373009</v>
      </c>
      <c r="L695" s="8">
        <v>43.956187181993627</v>
      </c>
      <c r="M695" s="8">
        <v>9</v>
      </c>
      <c r="N695" s="8">
        <v>7</v>
      </c>
      <c r="O695" s="8">
        <v>1</v>
      </c>
      <c r="P695" s="8">
        <v>1</v>
      </c>
      <c r="Q695" s="8">
        <v>0</v>
      </c>
      <c r="R695" s="8">
        <v>0</v>
      </c>
      <c r="S695" s="8">
        <v>0</v>
      </c>
      <c r="T695" s="8">
        <v>10.622710622710622</v>
      </c>
      <c r="U695" s="8">
        <v>47.802197802197803</v>
      </c>
    </row>
    <row r="696" spans="1:21" ht="15" customHeight="1" x14ac:dyDescent="0.2">
      <c r="A696" s="17"/>
      <c r="B696" s="26"/>
      <c r="C696" s="19" t="s">
        <v>34</v>
      </c>
      <c r="D696" s="8">
        <v>100</v>
      </c>
      <c r="E696" s="8">
        <v>62</v>
      </c>
      <c r="F696" s="8">
        <v>18</v>
      </c>
      <c r="G696" s="8">
        <v>6</v>
      </c>
      <c r="H696" s="8">
        <v>10</v>
      </c>
      <c r="I696" s="8">
        <v>3</v>
      </c>
      <c r="J696" s="8">
        <v>1</v>
      </c>
      <c r="K696" s="8">
        <v>14.261165199900375</v>
      </c>
      <c r="L696" s="8">
        <v>38.158252832165871</v>
      </c>
      <c r="M696" s="8">
        <v>34</v>
      </c>
      <c r="N696" s="8">
        <v>29</v>
      </c>
      <c r="O696" s="8">
        <v>1</v>
      </c>
      <c r="P696" s="8">
        <v>0</v>
      </c>
      <c r="Q696" s="8">
        <v>0</v>
      </c>
      <c r="R696" s="8">
        <v>4</v>
      </c>
      <c r="S696" s="8">
        <v>0</v>
      </c>
      <c r="T696" s="8">
        <v>12.254901960784313</v>
      </c>
      <c r="U696" s="8">
        <v>83.333333333333329</v>
      </c>
    </row>
    <row r="697" spans="1:21" ht="15" customHeight="1" x14ac:dyDescent="0.2">
      <c r="A697" s="11" t="s">
        <v>195</v>
      </c>
      <c r="B697" s="6" t="s">
        <v>23</v>
      </c>
      <c r="C697" s="12" t="s">
        <v>24</v>
      </c>
      <c r="D697" s="8">
        <v>825</v>
      </c>
      <c r="E697" s="8">
        <v>218</v>
      </c>
      <c r="F697" s="8">
        <v>286</v>
      </c>
      <c r="G697" s="8">
        <v>110</v>
      </c>
      <c r="H697" s="8">
        <v>98</v>
      </c>
      <c r="I697" s="8">
        <v>104</v>
      </c>
      <c r="J697" s="8">
        <v>9</v>
      </c>
      <c r="K697" s="8">
        <v>30.621679096662735</v>
      </c>
      <c r="L697" s="8">
        <v>41.784766125212023</v>
      </c>
      <c r="M697" s="8">
        <v>614</v>
      </c>
      <c r="N697" s="8">
        <v>383</v>
      </c>
      <c r="O697" s="8">
        <v>45</v>
      </c>
      <c r="P697" s="8">
        <v>55</v>
      </c>
      <c r="Q697" s="8">
        <v>42</v>
      </c>
      <c r="R697" s="8">
        <v>76</v>
      </c>
      <c r="S697" s="8">
        <v>13</v>
      </c>
      <c r="T697" s="8">
        <v>25.651470515598284</v>
      </c>
      <c r="U697" s="8">
        <v>70.718044861809943</v>
      </c>
    </row>
    <row r="698" spans="1:21" ht="15" customHeight="1" x14ac:dyDescent="0.2">
      <c r="A698" s="104" t="s">
        <v>196</v>
      </c>
      <c r="B698" s="6" t="s">
        <v>41</v>
      </c>
      <c r="C698" s="15"/>
      <c r="D698" s="8"/>
      <c r="E698" s="8"/>
      <c r="F698" s="8"/>
      <c r="G698" s="8"/>
      <c r="H698" s="8"/>
      <c r="I698" s="8"/>
      <c r="J698" s="8"/>
      <c r="K698" s="8"/>
      <c r="L698" s="8"/>
      <c r="M698" s="8"/>
      <c r="N698" s="8"/>
      <c r="O698" s="8"/>
      <c r="P698" s="8"/>
      <c r="Q698" s="8"/>
      <c r="R698" s="8"/>
      <c r="S698" s="8"/>
      <c r="T698" s="8"/>
      <c r="U698" s="8"/>
    </row>
    <row r="699" spans="1:21" ht="15" customHeight="1" x14ac:dyDescent="0.2">
      <c r="A699" s="104"/>
      <c r="B699" s="6" t="s">
        <v>27</v>
      </c>
      <c r="C699" s="18" t="s">
        <v>52</v>
      </c>
      <c r="D699" s="8">
        <v>692</v>
      </c>
      <c r="E699" s="8">
        <v>148</v>
      </c>
      <c r="F699" s="8">
        <v>250</v>
      </c>
      <c r="G699" s="8">
        <v>100</v>
      </c>
      <c r="H699" s="8">
        <v>92</v>
      </c>
      <c r="I699" s="8">
        <v>96</v>
      </c>
      <c r="J699" s="8">
        <v>6</v>
      </c>
      <c r="K699" s="8">
        <v>33.333902142079921</v>
      </c>
      <c r="L699" s="8">
        <v>42.503823177447629</v>
      </c>
      <c r="M699" s="8">
        <v>530</v>
      </c>
      <c r="N699" s="8">
        <v>336</v>
      </c>
      <c r="O699" s="8">
        <v>35</v>
      </c>
      <c r="P699" s="8">
        <v>44</v>
      </c>
      <c r="Q699" s="8">
        <v>39</v>
      </c>
      <c r="R699" s="8">
        <v>66</v>
      </c>
      <c r="S699" s="8">
        <v>10</v>
      </c>
      <c r="T699" s="8">
        <v>25.427009930606467</v>
      </c>
      <c r="U699" s="8">
        <v>71.858941108235669</v>
      </c>
    </row>
    <row r="700" spans="1:21" ht="15" customHeight="1" x14ac:dyDescent="0.2">
      <c r="A700" s="104"/>
      <c r="B700" s="6" t="s">
        <v>43</v>
      </c>
      <c r="C700" s="18" t="s">
        <v>189</v>
      </c>
      <c r="D700" s="8">
        <v>49</v>
      </c>
      <c r="E700" s="8">
        <v>18</v>
      </c>
      <c r="F700" s="8">
        <v>18</v>
      </c>
      <c r="G700" s="8">
        <v>7</v>
      </c>
      <c r="H700" s="8">
        <v>2</v>
      </c>
      <c r="I700" s="8">
        <v>4</v>
      </c>
      <c r="J700" s="8">
        <v>0</v>
      </c>
      <c r="K700" s="8">
        <v>22.036835898658829</v>
      </c>
      <c r="L700" s="8">
        <v>34.83241803336395</v>
      </c>
      <c r="M700" s="8">
        <v>43</v>
      </c>
      <c r="N700" s="8">
        <v>18</v>
      </c>
      <c r="O700" s="8">
        <v>7</v>
      </c>
      <c r="P700" s="8">
        <v>8</v>
      </c>
      <c r="Q700" s="8">
        <v>2</v>
      </c>
      <c r="R700" s="8">
        <v>7</v>
      </c>
      <c r="S700" s="8">
        <v>1</v>
      </c>
      <c r="T700" s="8">
        <v>37.293301936159068</v>
      </c>
      <c r="U700" s="8">
        <v>65.26327838827838</v>
      </c>
    </row>
    <row r="701" spans="1:21" ht="15" customHeight="1" x14ac:dyDescent="0.2">
      <c r="A701" s="28"/>
      <c r="B701" s="6"/>
      <c r="C701" s="18" t="s">
        <v>190</v>
      </c>
      <c r="D701" s="8">
        <v>16</v>
      </c>
      <c r="E701" s="8">
        <v>6</v>
      </c>
      <c r="F701" s="8">
        <v>6</v>
      </c>
      <c r="G701" s="8">
        <v>0</v>
      </c>
      <c r="H701" s="8">
        <v>2</v>
      </c>
      <c r="I701" s="8">
        <v>2</v>
      </c>
      <c r="J701" s="8">
        <v>0</v>
      </c>
      <c r="K701" s="8">
        <v>25.812728937728938</v>
      </c>
      <c r="L701" s="8">
        <v>41.300366300366299</v>
      </c>
      <c r="M701" s="8">
        <v>14</v>
      </c>
      <c r="N701" s="8">
        <v>9</v>
      </c>
      <c r="O701" s="8">
        <v>1</v>
      </c>
      <c r="P701" s="8">
        <v>3</v>
      </c>
      <c r="Q701" s="8">
        <v>0</v>
      </c>
      <c r="R701" s="8">
        <v>0</v>
      </c>
      <c r="S701" s="8">
        <v>1</v>
      </c>
      <c r="T701" s="8">
        <v>13.076923076923077</v>
      </c>
      <c r="U701" s="8">
        <v>42.5</v>
      </c>
    </row>
    <row r="702" spans="1:21" ht="15" customHeight="1" x14ac:dyDescent="0.2">
      <c r="A702" s="28"/>
      <c r="B702" s="6"/>
      <c r="C702" s="18" t="s">
        <v>191</v>
      </c>
      <c r="D702" s="8">
        <v>3</v>
      </c>
      <c r="E702" s="8">
        <v>1</v>
      </c>
      <c r="F702" s="8">
        <v>2</v>
      </c>
      <c r="G702" s="8">
        <v>0</v>
      </c>
      <c r="H702" s="8">
        <v>0</v>
      </c>
      <c r="I702" s="8">
        <v>0</v>
      </c>
      <c r="J702" s="8">
        <v>0</v>
      </c>
      <c r="K702" s="8">
        <v>8.8319088319088319</v>
      </c>
      <c r="L702" s="8">
        <v>13.247863247863247</v>
      </c>
      <c r="M702" s="8">
        <v>2</v>
      </c>
      <c r="N702" s="8">
        <v>0</v>
      </c>
      <c r="O702" s="8">
        <v>0</v>
      </c>
      <c r="P702" s="8">
        <v>0</v>
      </c>
      <c r="Q702" s="8">
        <v>1</v>
      </c>
      <c r="R702" s="8">
        <v>1</v>
      </c>
      <c r="S702" s="8">
        <v>0</v>
      </c>
      <c r="T702" s="8">
        <v>88.888888888888886</v>
      </c>
      <c r="U702" s="8">
        <v>88.888888888888886</v>
      </c>
    </row>
    <row r="703" spans="1:21" ht="15" customHeight="1" x14ac:dyDescent="0.2">
      <c r="A703" s="28"/>
      <c r="B703" s="6"/>
      <c r="C703" s="18" t="s">
        <v>192</v>
      </c>
      <c r="D703" s="8">
        <v>5</v>
      </c>
      <c r="E703" s="8">
        <v>3</v>
      </c>
      <c r="F703" s="8">
        <v>2</v>
      </c>
      <c r="G703" s="8">
        <v>0</v>
      </c>
      <c r="H703" s="8">
        <v>0</v>
      </c>
      <c r="I703" s="8">
        <v>0</v>
      </c>
      <c r="J703" s="8">
        <v>0</v>
      </c>
      <c r="K703" s="8">
        <v>4.4360902255639099</v>
      </c>
      <c r="L703" s="8">
        <v>11.090225563909774</v>
      </c>
      <c r="M703" s="8">
        <v>5</v>
      </c>
      <c r="N703" s="8">
        <v>2</v>
      </c>
      <c r="O703" s="8">
        <v>1</v>
      </c>
      <c r="P703" s="8">
        <v>0</v>
      </c>
      <c r="Q703" s="8">
        <v>0</v>
      </c>
      <c r="R703" s="8">
        <v>1</v>
      </c>
      <c r="S703" s="8">
        <v>1</v>
      </c>
      <c r="T703" s="8">
        <v>36.764705882352942</v>
      </c>
      <c r="U703" s="8">
        <v>73.529411764705884</v>
      </c>
    </row>
    <row r="704" spans="1:21" ht="15" customHeight="1" x14ac:dyDescent="0.2">
      <c r="A704" s="28"/>
      <c r="B704" s="6"/>
      <c r="C704" s="19" t="s">
        <v>34</v>
      </c>
      <c r="D704" s="8">
        <v>60</v>
      </c>
      <c r="E704" s="8">
        <v>42</v>
      </c>
      <c r="F704" s="8">
        <v>8</v>
      </c>
      <c r="G704" s="8">
        <v>3</v>
      </c>
      <c r="H704" s="8">
        <v>2</v>
      </c>
      <c r="I704" s="8">
        <v>2</v>
      </c>
      <c r="J704" s="8">
        <v>3</v>
      </c>
      <c r="K704" s="8">
        <v>10.15348199558726</v>
      </c>
      <c r="L704" s="8">
        <v>38.583231583231587</v>
      </c>
      <c r="M704" s="8">
        <v>20</v>
      </c>
      <c r="N704" s="8">
        <v>18</v>
      </c>
      <c r="O704" s="8">
        <v>1</v>
      </c>
      <c r="P704" s="8">
        <v>0</v>
      </c>
      <c r="Q704" s="8">
        <v>0</v>
      </c>
      <c r="R704" s="8">
        <v>1</v>
      </c>
      <c r="S704" s="8">
        <v>0</v>
      </c>
      <c r="T704" s="8">
        <v>6.6666666666666661</v>
      </c>
      <c r="U704" s="8">
        <v>66.666666666666657</v>
      </c>
    </row>
    <row r="705" spans="1:21" ht="15" customHeight="1" x14ac:dyDescent="0.2">
      <c r="A705" s="16"/>
      <c r="B705" s="30" t="s">
        <v>35</v>
      </c>
      <c r="C705" s="12" t="s">
        <v>24</v>
      </c>
      <c r="D705" s="8">
        <v>529</v>
      </c>
      <c r="E705" s="8">
        <v>286</v>
      </c>
      <c r="F705" s="8">
        <v>93</v>
      </c>
      <c r="G705" s="8">
        <v>46</v>
      </c>
      <c r="H705" s="8">
        <v>61</v>
      </c>
      <c r="I705" s="8">
        <v>34</v>
      </c>
      <c r="J705" s="8">
        <v>9</v>
      </c>
      <c r="K705" s="8">
        <v>19.415272730475753</v>
      </c>
      <c r="L705" s="8">
        <v>43.145050512168346</v>
      </c>
      <c r="M705" s="8">
        <v>363</v>
      </c>
      <c r="N705" s="8">
        <v>294</v>
      </c>
      <c r="O705" s="8">
        <v>13</v>
      </c>
      <c r="P705" s="8">
        <v>14</v>
      </c>
      <c r="Q705" s="8">
        <v>5</v>
      </c>
      <c r="R705" s="8">
        <v>27</v>
      </c>
      <c r="S705" s="8">
        <v>10</v>
      </c>
      <c r="T705" s="8">
        <v>12.047641530644363</v>
      </c>
      <c r="U705" s="8">
        <v>72.081651869787464</v>
      </c>
    </row>
    <row r="706" spans="1:21" ht="15" customHeight="1" x14ac:dyDescent="0.2">
      <c r="A706" s="16"/>
      <c r="B706" s="25" t="s">
        <v>36</v>
      </c>
      <c r="C706" s="15"/>
      <c r="D706" s="8"/>
      <c r="E706" s="8"/>
      <c r="F706" s="8"/>
      <c r="G706" s="8"/>
      <c r="H706" s="8"/>
      <c r="I706" s="8"/>
      <c r="J706" s="8"/>
      <c r="K706" s="8"/>
      <c r="L706" s="8"/>
      <c r="M706" s="8"/>
      <c r="N706" s="8"/>
      <c r="O706" s="8"/>
      <c r="P706" s="8"/>
      <c r="Q706" s="8"/>
      <c r="R706" s="8"/>
      <c r="S706" s="8"/>
      <c r="T706" s="8"/>
      <c r="U706" s="8"/>
    </row>
    <row r="707" spans="1:21" ht="15" customHeight="1" x14ac:dyDescent="0.2">
      <c r="A707" s="16"/>
      <c r="B707" s="25" t="s">
        <v>37</v>
      </c>
      <c r="C707" s="18" t="s">
        <v>52</v>
      </c>
      <c r="D707" s="8">
        <v>348</v>
      </c>
      <c r="E707" s="8">
        <v>184</v>
      </c>
      <c r="F707" s="8">
        <v>52</v>
      </c>
      <c r="G707" s="8">
        <v>37</v>
      </c>
      <c r="H707" s="8">
        <v>45</v>
      </c>
      <c r="I707" s="8">
        <v>27</v>
      </c>
      <c r="J707" s="8">
        <v>3</v>
      </c>
      <c r="K707" s="8">
        <v>21.949457618255575</v>
      </c>
      <c r="L707" s="8">
        <v>47.034552039119085</v>
      </c>
      <c r="M707" s="8">
        <v>226</v>
      </c>
      <c r="N707" s="8">
        <v>191</v>
      </c>
      <c r="O707" s="8">
        <v>5</v>
      </c>
      <c r="P707" s="8">
        <v>9</v>
      </c>
      <c r="Q707" s="8">
        <v>3</v>
      </c>
      <c r="R707" s="8">
        <v>11</v>
      </c>
      <c r="S707" s="8">
        <v>7</v>
      </c>
      <c r="T707" s="8">
        <v>9.1612307023265931</v>
      </c>
      <c r="U707" s="8">
        <v>71.653911564625858</v>
      </c>
    </row>
    <row r="708" spans="1:21" ht="15" customHeight="1" x14ac:dyDescent="0.2">
      <c r="A708" s="16"/>
      <c r="B708" s="25"/>
      <c r="C708" s="18" t="s">
        <v>189</v>
      </c>
      <c r="D708" s="8">
        <v>43</v>
      </c>
      <c r="E708" s="8">
        <v>14</v>
      </c>
      <c r="F708" s="8">
        <v>15</v>
      </c>
      <c r="G708" s="8">
        <v>3</v>
      </c>
      <c r="H708" s="8">
        <v>6</v>
      </c>
      <c r="I708" s="8">
        <v>3</v>
      </c>
      <c r="J708" s="8">
        <v>2</v>
      </c>
      <c r="K708" s="8">
        <v>23.109385622222597</v>
      </c>
      <c r="L708" s="8">
        <v>35.092030018930608</v>
      </c>
      <c r="M708" s="8">
        <v>33</v>
      </c>
      <c r="N708" s="8">
        <v>21</v>
      </c>
      <c r="O708" s="8">
        <v>3</v>
      </c>
      <c r="P708" s="8">
        <v>2</v>
      </c>
      <c r="Q708" s="8">
        <v>1</v>
      </c>
      <c r="R708" s="8">
        <v>5</v>
      </c>
      <c r="S708" s="8">
        <v>1</v>
      </c>
      <c r="T708" s="8">
        <v>24.769345238095237</v>
      </c>
      <c r="U708" s="8">
        <v>72.056277056277054</v>
      </c>
    </row>
    <row r="709" spans="1:21" ht="15" customHeight="1" x14ac:dyDescent="0.2">
      <c r="A709" s="16"/>
      <c r="B709" s="25"/>
      <c r="C709" s="18" t="s">
        <v>190</v>
      </c>
      <c r="D709" s="8">
        <v>54</v>
      </c>
      <c r="E709" s="8">
        <v>33</v>
      </c>
      <c r="F709" s="8">
        <v>13</v>
      </c>
      <c r="G709" s="8">
        <v>3</v>
      </c>
      <c r="H709" s="8">
        <v>4</v>
      </c>
      <c r="I709" s="8">
        <v>1</v>
      </c>
      <c r="J709" s="8">
        <v>0</v>
      </c>
      <c r="K709" s="8">
        <v>11.409620900361642</v>
      </c>
      <c r="L709" s="8">
        <v>29.339025172358507</v>
      </c>
      <c r="M709" s="8">
        <v>45</v>
      </c>
      <c r="N709" s="8">
        <v>33</v>
      </c>
      <c r="O709" s="8">
        <v>3</v>
      </c>
      <c r="P709" s="8">
        <v>3</v>
      </c>
      <c r="Q709" s="8">
        <v>0</v>
      </c>
      <c r="R709" s="8">
        <v>6</v>
      </c>
      <c r="S709" s="8">
        <v>0</v>
      </c>
      <c r="T709" s="8">
        <v>18.530864197530864</v>
      </c>
      <c r="U709" s="8">
        <v>69.490740740740733</v>
      </c>
    </row>
    <row r="710" spans="1:21" ht="15" customHeight="1" x14ac:dyDescent="0.2">
      <c r="A710" s="16"/>
      <c r="B710" s="25"/>
      <c r="C710" s="18" t="s">
        <v>191</v>
      </c>
      <c r="D710" s="8">
        <v>37</v>
      </c>
      <c r="E710" s="8">
        <v>27</v>
      </c>
      <c r="F710" s="8">
        <v>5</v>
      </c>
      <c r="G710" s="8">
        <v>1</v>
      </c>
      <c r="H710" s="8">
        <v>2</v>
      </c>
      <c r="I710" s="8">
        <v>0</v>
      </c>
      <c r="J710" s="8">
        <v>2</v>
      </c>
      <c r="K710" s="8">
        <v>6.6159629843840371</v>
      </c>
      <c r="L710" s="8">
        <v>28.944838056680162</v>
      </c>
      <c r="M710" s="8">
        <v>29</v>
      </c>
      <c r="N710" s="8">
        <v>25</v>
      </c>
      <c r="O710" s="8">
        <v>1</v>
      </c>
      <c r="P710" s="8">
        <v>0</v>
      </c>
      <c r="Q710" s="8">
        <v>0</v>
      </c>
      <c r="R710" s="8">
        <v>2</v>
      </c>
      <c r="S710" s="8">
        <v>1</v>
      </c>
      <c r="T710" s="8">
        <v>7.8571428571428568</v>
      </c>
      <c r="U710" s="8">
        <v>73.333333333333329</v>
      </c>
    </row>
    <row r="711" spans="1:21" ht="15" customHeight="1" x14ac:dyDescent="0.2">
      <c r="A711" s="16"/>
      <c r="B711" s="25"/>
      <c r="C711" s="18" t="s">
        <v>192</v>
      </c>
      <c r="D711" s="8">
        <v>18</v>
      </c>
      <c r="E711" s="8">
        <v>10</v>
      </c>
      <c r="F711" s="8">
        <v>5</v>
      </c>
      <c r="G711" s="8">
        <v>0</v>
      </c>
      <c r="H711" s="8">
        <v>2</v>
      </c>
      <c r="I711" s="8">
        <v>0</v>
      </c>
      <c r="J711" s="8">
        <v>1</v>
      </c>
      <c r="K711" s="8">
        <v>9.6009351744190568</v>
      </c>
      <c r="L711" s="8">
        <v>23.316556852160566</v>
      </c>
      <c r="M711" s="8">
        <v>14</v>
      </c>
      <c r="N711" s="8">
        <v>11</v>
      </c>
      <c r="O711" s="8">
        <v>1</v>
      </c>
      <c r="P711" s="8">
        <v>0</v>
      </c>
      <c r="Q711" s="8">
        <v>1</v>
      </c>
      <c r="R711" s="8">
        <v>1</v>
      </c>
      <c r="S711" s="8">
        <v>0</v>
      </c>
      <c r="T711" s="8">
        <v>14.285714285714286</v>
      </c>
      <c r="U711" s="8">
        <v>66.666666666666671</v>
      </c>
    </row>
    <row r="712" spans="1:21" ht="15" customHeight="1" x14ac:dyDescent="0.2">
      <c r="A712" s="18"/>
      <c r="B712" s="26"/>
      <c r="C712" s="19" t="s">
        <v>34</v>
      </c>
      <c r="D712" s="8">
        <v>29</v>
      </c>
      <c r="E712" s="8">
        <v>18</v>
      </c>
      <c r="F712" s="8">
        <v>3</v>
      </c>
      <c r="G712" s="8">
        <v>2</v>
      </c>
      <c r="H712" s="8">
        <v>2</v>
      </c>
      <c r="I712" s="8">
        <v>3</v>
      </c>
      <c r="J712" s="8">
        <v>1</v>
      </c>
      <c r="K712" s="8">
        <v>20.178571428571427</v>
      </c>
      <c r="L712" s="8">
        <v>56.5</v>
      </c>
      <c r="M712" s="8">
        <v>16</v>
      </c>
      <c r="N712" s="8">
        <v>13</v>
      </c>
      <c r="O712" s="8">
        <v>0</v>
      </c>
      <c r="P712" s="8">
        <v>0</v>
      </c>
      <c r="Q712" s="8">
        <v>0</v>
      </c>
      <c r="R712" s="8">
        <v>2</v>
      </c>
      <c r="S712" s="8">
        <v>1</v>
      </c>
      <c r="T712" s="8">
        <v>13.333333333333334</v>
      </c>
      <c r="U712" s="8">
        <v>100</v>
      </c>
    </row>
    <row r="713" spans="1:21" ht="15" customHeight="1" x14ac:dyDescent="0.2">
      <c r="A713" s="16"/>
      <c r="B713" s="105" t="s">
        <v>38</v>
      </c>
      <c r="C713" s="12" t="s">
        <v>24</v>
      </c>
      <c r="D713" s="8">
        <v>697</v>
      </c>
      <c r="E713" s="8">
        <v>284</v>
      </c>
      <c r="F713" s="8">
        <v>129</v>
      </c>
      <c r="G713" s="8">
        <v>76</v>
      </c>
      <c r="H713" s="8">
        <v>100</v>
      </c>
      <c r="I713" s="8">
        <v>100</v>
      </c>
      <c r="J713" s="8">
        <v>8</v>
      </c>
      <c r="K713" s="8">
        <v>30.685736174757473</v>
      </c>
      <c r="L713" s="8">
        <v>52.203635121994814</v>
      </c>
      <c r="M713" s="8">
        <v>379</v>
      </c>
      <c r="N713" s="8">
        <v>302</v>
      </c>
      <c r="O713" s="8">
        <v>13</v>
      </c>
      <c r="P713" s="8">
        <v>17</v>
      </c>
      <c r="Q713" s="8">
        <v>2</v>
      </c>
      <c r="R713" s="8">
        <v>42</v>
      </c>
      <c r="S713" s="8">
        <v>3</v>
      </c>
      <c r="T713" s="8">
        <v>14.936173460109632</v>
      </c>
      <c r="U713" s="8">
        <v>75.891908391908402</v>
      </c>
    </row>
    <row r="714" spans="1:21" ht="15" customHeight="1" x14ac:dyDescent="0.2">
      <c r="A714" s="16"/>
      <c r="B714" s="106"/>
      <c r="C714" s="15"/>
      <c r="D714" s="8"/>
      <c r="E714" s="8"/>
      <c r="F714" s="8"/>
      <c r="G714" s="8"/>
      <c r="H714" s="8"/>
      <c r="I714" s="8"/>
      <c r="J714" s="8"/>
      <c r="K714" s="8"/>
      <c r="L714" s="8"/>
      <c r="M714" s="8"/>
      <c r="N714" s="8"/>
      <c r="O714" s="8"/>
      <c r="P714" s="8"/>
      <c r="Q714" s="8"/>
      <c r="R714" s="8"/>
      <c r="S714" s="8"/>
      <c r="T714" s="8"/>
      <c r="U714" s="8"/>
    </row>
    <row r="715" spans="1:21" ht="15" customHeight="1" x14ac:dyDescent="0.2">
      <c r="A715" s="16"/>
      <c r="B715" s="106"/>
      <c r="C715" s="18" t="s">
        <v>52</v>
      </c>
      <c r="D715" s="8">
        <v>476</v>
      </c>
      <c r="E715" s="8">
        <v>199</v>
      </c>
      <c r="F715" s="8">
        <v>78</v>
      </c>
      <c r="G715" s="8">
        <v>48</v>
      </c>
      <c r="H715" s="8">
        <v>68</v>
      </c>
      <c r="I715" s="8">
        <v>78</v>
      </c>
      <c r="J715" s="8">
        <v>5</v>
      </c>
      <c r="K715" s="8">
        <v>31.944781271837506</v>
      </c>
      <c r="L715" s="8">
        <v>55.316146981748034</v>
      </c>
      <c r="M715" s="8">
        <v>243</v>
      </c>
      <c r="N715" s="8">
        <v>203</v>
      </c>
      <c r="O715" s="8">
        <v>5</v>
      </c>
      <c r="P715" s="8">
        <v>14</v>
      </c>
      <c r="Q715" s="8">
        <v>0</v>
      </c>
      <c r="R715" s="8">
        <v>18</v>
      </c>
      <c r="S715" s="8">
        <v>3</v>
      </c>
      <c r="T715" s="8">
        <v>11.017857142857142</v>
      </c>
      <c r="U715" s="8">
        <v>71.467181467181462</v>
      </c>
    </row>
    <row r="716" spans="1:21" ht="15" customHeight="1" x14ac:dyDescent="0.2">
      <c r="A716" s="16"/>
      <c r="B716" s="106"/>
      <c r="C716" s="18" t="s">
        <v>189</v>
      </c>
      <c r="D716" s="8">
        <v>83</v>
      </c>
      <c r="E716" s="8">
        <v>25</v>
      </c>
      <c r="F716" s="8">
        <v>18</v>
      </c>
      <c r="G716" s="8">
        <v>13</v>
      </c>
      <c r="H716" s="8">
        <v>17</v>
      </c>
      <c r="I716" s="8">
        <v>9</v>
      </c>
      <c r="J716" s="8">
        <v>1</v>
      </c>
      <c r="K716" s="8">
        <v>33.212838366882011</v>
      </c>
      <c r="L716" s="8">
        <v>47.779872738321487</v>
      </c>
      <c r="M716" s="8">
        <v>54</v>
      </c>
      <c r="N716" s="8">
        <v>36</v>
      </c>
      <c r="O716" s="8">
        <v>5</v>
      </c>
      <c r="P716" s="8">
        <v>1</v>
      </c>
      <c r="Q716" s="8">
        <v>0</v>
      </c>
      <c r="R716" s="8">
        <v>12</v>
      </c>
      <c r="S716" s="8">
        <v>0</v>
      </c>
      <c r="T716" s="8">
        <v>25.792181069958847</v>
      </c>
      <c r="U716" s="8">
        <v>77.376543209876544</v>
      </c>
    </row>
    <row r="717" spans="1:21" ht="15" customHeight="1" x14ac:dyDescent="0.2">
      <c r="A717" s="16"/>
      <c r="B717" s="106"/>
      <c r="C717" s="18" t="s">
        <v>190</v>
      </c>
      <c r="D717" s="8">
        <v>52</v>
      </c>
      <c r="E717" s="8">
        <v>25</v>
      </c>
      <c r="F717" s="8">
        <v>15</v>
      </c>
      <c r="G717" s="8">
        <v>5</v>
      </c>
      <c r="H717" s="8">
        <v>3</v>
      </c>
      <c r="I717" s="8">
        <v>4</v>
      </c>
      <c r="J717" s="8">
        <v>0</v>
      </c>
      <c r="K717" s="8">
        <v>20.195726178976795</v>
      </c>
      <c r="L717" s="8">
        <v>38.895472640992345</v>
      </c>
      <c r="M717" s="8">
        <v>38</v>
      </c>
      <c r="N717" s="8">
        <v>29</v>
      </c>
      <c r="O717" s="8">
        <v>1</v>
      </c>
      <c r="P717" s="8">
        <v>1</v>
      </c>
      <c r="Q717" s="8">
        <v>0</v>
      </c>
      <c r="R717" s="8">
        <v>7</v>
      </c>
      <c r="S717" s="8">
        <v>0</v>
      </c>
      <c r="T717" s="8">
        <v>20.802005012531328</v>
      </c>
      <c r="U717" s="8">
        <v>87.830687830687836</v>
      </c>
    </row>
    <row r="718" spans="1:21" ht="15" customHeight="1" x14ac:dyDescent="0.2">
      <c r="A718" s="16"/>
      <c r="B718" s="25"/>
      <c r="C718" s="18" t="s">
        <v>191</v>
      </c>
      <c r="D718" s="8">
        <v>29</v>
      </c>
      <c r="E718" s="8">
        <v>11</v>
      </c>
      <c r="F718" s="8">
        <v>12</v>
      </c>
      <c r="G718" s="8">
        <v>1</v>
      </c>
      <c r="H718" s="8">
        <v>2</v>
      </c>
      <c r="I718" s="8">
        <v>2</v>
      </c>
      <c r="J718" s="8">
        <v>1</v>
      </c>
      <c r="K718" s="8">
        <v>20.862830778244309</v>
      </c>
      <c r="L718" s="8">
        <v>34.362309517108272</v>
      </c>
      <c r="M718" s="8">
        <v>15</v>
      </c>
      <c r="N718" s="8">
        <v>12</v>
      </c>
      <c r="O718" s="8">
        <v>2</v>
      </c>
      <c r="P718" s="8">
        <v>0</v>
      </c>
      <c r="Q718" s="8">
        <v>0</v>
      </c>
      <c r="R718" s="8">
        <v>1</v>
      </c>
      <c r="S718" s="8">
        <v>0</v>
      </c>
      <c r="T718" s="8">
        <v>11.452991452991451</v>
      </c>
      <c r="U718" s="8">
        <v>57.264957264957253</v>
      </c>
    </row>
    <row r="719" spans="1:21" ht="15" customHeight="1" x14ac:dyDescent="0.2">
      <c r="A719" s="16"/>
      <c r="B719" s="25"/>
      <c r="C719" s="18" t="s">
        <v>192</v>
      </c>
      <c r="D719" s="8">
        <v>9</v>
      </c>
      <c r="E719" s="8">
        <v>6</v>
      </c>
      <c r="F719" s="8">
        <v>3</v>
      </c>
      <c r="G719" s="8">
        <v>0</v>
      </c>
      <c r="H719" s="8">
        <v>0</v>
      </c>
      <c r="I719" s="8">
        <v>0</v>
      </c>
      <c r="J719" s="8">
        <v>0</v>
      </c>
      <c r="K719" s="8">
        <v>7.936507936507935</v>
      </c>
      <c r="L719" s="8">
        <v>23.809523809523807</v>
      </c>
      <c r="M719" s="8">
        <v>9</v>
      </c>
      <c r="N719" s="8">
        <v>6</v>
      </c>
      <c r="O719" s="8">
        <v>0</v>
      </c>
      <c r="P719" s="8">
        <v>1</v>
      </c>
      <c r="Q719" s="8">
        <v>1</v>
      </c>
      <c r="R719" s="8">
        <v>1</v>
      </c>
      <c r="S719" s="8">
        <v>0</v>
      </c>
      <c r="T719" s="8">
        <v>26.296296296296294</v>
      </c>
      <c r="U719" s="8">
        <v>78.888888888888886</v>
      </c>
    </row>
    <row r="720" spans="1:21" ht="15" customHeight="1" x14ac:dyDescent="0.2">
      <c r="A720" s="17"/>
      <c r="B720" s="26"/>
      <c r="C720" s="19" t="s">
        <v>34</v>
      </c>
      <c r="D720" s="8">
        <v>48</v>
      </c>
      <c r="E720" s="8">
        <v>18</v>
      </c>
      <c r="F720" s="8">
        <v>3</v>
      </c>
      <c r="G720" s="8">
        <v>9</v>
      </c>
      <c r="H720" s="8">
        <v>10</v>
      </c>
      <c r="I720" s="8">
        <v>7</v>
      </c>
      <c r="J720" s="8">
        <v>1</v>
      </c>
      <c r="K720" s="8">
        <v>35.47365754812563</v>
      </c>
      <c r="L720" s="8">
        <v>57.491789819376024</v>
      </c>
      <c r="M720" s="8">
        <v>20</v>
      </c>
      <c r="N720" s="8">
        <v>16</v>
      </c>
      <c r="O720" s="8">
        <v>0</v>
      </c>
      <c r="P720" s="8">
        <v>0</v>
      </c>
      <c r="Q720" s="8">
        <v>1</v>
      </c>
      <c r="R720" s="8">
        <v>3</v>
      </c>
      <c r="S720" s="8">
        <v>0</v>
      </c>
      <c r="T720" s="8">
        <v>19</v>
      </c>
      <c r="U720" s="8">
        <v>95</v>
      </c>
    </row>
    <row r="721" spans="1:21" ht="15" customHeight="1" x14ac:dyDescent="0.2">
      <c r="A721" s="11" t="s">
        <v>197</v>
      </c>
      <c r="B721" s="6" t="s">
        <v>23</v>
      </c>
      <c r="C721" s="12" t="s">
        <v>24</v>
      </c>
      <c r="D721" s="8">
        <v>825</v>
      </c>
      <c r="E721" s="8">
        <v>218</v>
      </c>
      <c r="F721" s="8">
        <v>286</v>
      </c>
      <c r="G721" s="8">
        <v>110</v>
      </c>
      <c r="H721" s="8">
        <v>98</v>
      </c>
      <c r="I721" s="8">
        <v>104</v>
      </c>
      <c r="J721" s="8">
        <v>9</v>
      </c>
      <c r="K721" s="8">
        <v>30.621679096662735</v>
      </c>
      <c r="L721" s="8">
        <v>41.784766125212023</v>
      </c>
      <c r="M721" s="8">
        <v>614</v>
      </c>
      <c r="N721" s="8">
        <v>383</v>
      </c>
      <c r="O721" s="8">
        <v>45</v>
      </c>
      <c r="P721" s="8">
        <v>55</v>
      </c>
      <c r="Q721" s="8">
        <v>42</v>
      </c>
      <c r="R721" s="8">
        <v>76</v>
      </c>
      <c r="S721" s="8">
        <v>13</v>
      </c>
      <c r="T721" s="8">
        <v>25.651470515598291</v>
      </c>
      <c r="U721" s="8">
        <v>70.718044861809972</v>
      </c>
    </row>
    <row r="722" spans="1:21" ht="15" customHeight="1" x14ac:dyDescent="0.2">
      <c r="A722" s="104" t="s">
        <v>198</v>
      </c>
      <c r="B722" s="6" t="s">
        <v>41</v>
      </c>
      <c r="C722" s="15"/>
      <c r="D722" s="8"/>
      <c r="E722" s="8"/>
      <c r="F722" s="8"/>
      <c r="G722" s="8"/>
      <c r="H722" s="8"/>
      <c r="I722" s="8"/>
      <c r="J722" s="8"/>
      <c r="K722" s="8"/>
      <c r="L722" s="8"/>
      <c r="M722" s="8"/>
      <c r="N722" s="8"/>
      <c r="O722" s="8"/>
      <c r="P722" s="8"/>
      <c r="Q722" s="8"/>
      <c r="R722" s="8"/>
      <c r="S722" s="8"/>
      <c r="T722" s="8"/>
      <c r="U722" s="8"/>
    </row>
    <row r="723" spans="1:21" ht="15" customHeight="1" x14ac:dyDescent="0.2">
      <c r="A723" s="104"/>
      <c r="B723" s="6" t="s">
        <v>27</v>
      </c>
      <c r="C723" s="18" t="s">
        <v>52</v>
      </c>
      <c r="D723" s="8">
        <v>703</v>
      </c>
      <c r="E723" s="8">
        <v>147</v>
      </c>
      <c r="F723" s="8">
        <v>260</v>
      </c>
      <c r="G723" s="8">
        <v>99</v>
      </c>
      <c r="H723" s="8">
        <v>92</v>
      </c>
      <c r="I723" s="8">
        <v>99</v>
      </c>
      <c r="J723" s="8">
        <v>6</v>
      </c>
      <c r="K723" s="8">
        <v>33.330858410582728</v>
      </c>
      <c r="L723" s="8">
        <v>42.239287840320294</v>
      </c>
      <c r="M723" s="8">
        <v>541</v>
      </c>
      <c r="N723" s="8">
        <v>335</v>
      </c>
      <c r="O723" s="8">
        <v>38</v>
      </c>
      <c r="P723" s="8">
        <v>50</v>
      </c>
      <c r="Q723" s="8">
        <v>40</v>
      </c>
      <c r="R723" s="8">
        <v>67</v>
      </c>
      <c r="S723" s="8">
        <v>11</v>
      </c>
      <c r="T723" s="8">
        <v>26.155044092535043</v>
      </c>
      <c r="U723" s="8">
        <v>71.088068559197808</v>
      </c>
    </row>
    <row r="724" spans="1:21" ht="15" customHeight="1" x14ac:dyDescent="0.2">
      <c r="A724" s="104"/>
      <c r="B724" s="6" t="s">
        <v>43</v>
      </c>
      <c r="C724" s="18" t="s">
        <v>189</v>
      </c>
      <c r="D724" s="8">
        <v>35</v>
      </c>
      <c r="E724" s="8">
        <v>16</v>
      </c>
      <c r="F724" s="8">
        <v>10</v>
      </c>
      <c r="G724" s="8">
        <v>5</v>
      </c>
      <c r="H724" s="8">
        <v>2</v>
      </c>
      <c r="I724" s="8">
        <v>2</v>
      </c>
      <c r="J724" s="8">
        <v>0</v>
      </c>
      <c r="K724" s="8">
        <v>19.94532111879051</v>
      </c>
      <c r="L724" s="8">
        <v>36.741381008298305</v>
      </c>
      <c r="M724" s="8">
        <v>31</v>
      </c>
      <c r="N724" s="8">
        <v>14</v>
      </c>
      <c r="O724" s="8">
        <v>5</v>
      </c>
      <c r="P724" s="8">
        <v>4</v>
      </c>
      <c r="Q724" s="8">
        <v>2</v>
      </c>
      <c r="R724" s="8">
        <v>5</v>
      </c>
      <c r="S724" s="8">
        <v>1</v>
      </c>
      <c r="T724" s="8">
        <v>34.132275132275133</v>
      </c>
      <c r="U724" s="8">
        <v>63.998015873015881</v>
      </c>
    </row>
    <row r="725" spans="1:21" ht="15" customHeight="1" x14ac:dyDescent="0.2">
      <c r="A725" s="104"/>
      <c r="B725" s="6"/>
      <c r="C725" s="18" t="s">
        <v>190</v>
      </c>
      <c r="D725" s="8">
        <v>10</v>
      </c>
      <c r="E725" s="8">
        <v>5</v>
      </c>
      <c r="F725" s="8">
        <v>4</v>
      </c>
      <c r="G725" s="8">
        <v>0</v>
      </c>
      <c r="H725" s="8">
        <v>0</v>
      </c>
      <c r="I725" s="8">
        <v>1</v>
      </c>
      <c r="J725" s="8">
        <v>0</v>
      </c>
      <c r="K725" s="8">
        <v>16.19047619047619</v>
      </c>
      <c r="L725" s="8">
        <v>32.38095238095238</v>
      </c>
      <c r="M725" s="8">
        <v>8</v>
      </c>
      <c r="N725" s="8">
        <v>5</v>
      </c>
      <c r="O725" s="8">
        <v>0</v>
      </c>
      <c r="P725" s="8">
        <v>1</v>
      </c>
      <c r="Q725" s="8">
        <v>0</v>
      </c>
      <c r="R725" s="8">
        <v>1</v>
      </c>
      <c r="S725" s="8">
        <v>1</v>
      </c>
      <c r="T725" s="8">
        <v>21.428571428571427</v>
      </c>
      <c r="U725" s="8">
        <v>75</v>
      </c>
    </row>
    <row r="726" spans="1:21" ht="15" customHeight="1" x14ac:dyDescent="0.2">
      <c r="A726" s="28"/>
      <c r="B726" s="6"/>
      <c r="C726" s="18" t="s">
        <v>191</v>
      </c>
      <c r="D726" s="8">
        <v>1</v>
      </c>
      <c r="E726" s="8">
        <v>0</v>
      </c>
      <c r="F726" s="8">
        <v>1</v>
      </c>
      <c r="G726" s="8">
        <v>0</v>
      </c>
      <c r="H726" s="8">
        <v>0</v>
      </c>
      <c r="I726" s="8">
        <v>0</v>
      </c>
      <c r="J726" s="8">
        <v>0</v>
      </c>
      <c r="K726" s="8">
        <v>7.8947368421052628</v>
      </c>
      <c r="L726" s="8">
        <v>7.8947368421052628</v>
      </c>
      <c r="M726" s="8">
        <v>1</v>
      </c>
      <c r="N726" s="8">
        <v>0</v>
      </c>
      <c r="O726" s="8">
        <v>1</v>
      </c>
      <c r="P726" s="8">
        <v>0</v>
      </c>
      <c r="Q726" s="8">
        <v>0</v>
      </c>
      <c r="R726" s="8">
        <v>0</v>
      </c>
      <c r="S726" s="8">
        <v>0</v>
      </c>
      <c r="T726" s="8">
        <v>47.058823529411761</v>
      </c>
      <c r="U726" s="8">
        <v>47.058823529411761</v>
      </c>
    </row>
    <row r="727" spans="1:21" ht="15" customHeight="1" x14ac:dyDescent="0.2">
      <c r="A727" s="28"/>
      <c r="B727" s="6"/>
      <c r="C727" s="18" t="s">
        <v>192</v>
      </c>
      <c r="D727" s="8">
        <v>0</v>
      </c>
      <c r="E727" s="8">
        <v>0</v>
      </c>
      <c r="F727" s="8">
        <v>0</v>
      </c>
      <c r="G727" s="8">
        <v>0</v>
      </c>
      <c r="H727" s="8">
        <v>0</v>
      </c>
      <c r="I727" s="8">
        <v>0</v>
      </c>
      <c r="J727" s="8">
        <v>0</v>
      </c>
      <c r="K727" s="8" t="s">
        <v>142</v>
      </c>
      <c r="L727" s="8" t="s">
        <v>142</v>
      </c>
      <c r="M727" s="8">
        <v>0</v>
      </c>
      <c r="N727" s="8">
        <v>0</v>
      </c>
      <c r="O727" s="8">
        <v>0</v>
      </c>
      <c r="P727" s="8">
        <v>0</v>
      </c>
      <c r="Q727" s="8">
        <v>0</v>
      </c>
      <c r="R727" s="8">
        <v>0</v>
      </c>
      <c r="S727" s="8">
        <v>0</v>
      </c>
      <c r="T727" s="8" t="s">
        <v>142</v>
      </c>
      <c r="U727" s="8" t="s">
        <v>142</v>
      </c>
    </row>
    <row r="728" spans="1:21" ht="15" customHeight="1" x14ac:dyDescent="0.2">
      <c r="A728" s="28"/>
      <c r="B728" s="6"/>
      <c r="C728" s="19" t="s">
        <v>34</v>
      </c>
      <c r="D728" s="8">
        <v>76</v>
      </c>
      <c r="E728" s="8">
        <v>50</v>
      </c>
      <c r="F728" s="8">
        <v>11</v>
      </c>
      <c r="G728" s="8">
        <v>6</v>
      </c>
      <c r="H728" s="8">
        <v>4</v>
      </c>
      <c r="I728" s="8">
        <v>2</v>
      </c>
      <c r="J728" s="8">
        <v>3</v>
      </c>
      <c r="K728" s="8">
        <v>12.161590312275244</v>
      </c>
      <c r="L728" s="8">
        <v>38.599830121569255</v>
      </c>
      <c r="M728" s="8">
        <v>33</v>
      </c>
      <c r="N728" s="8">
        <v>29</v>
      </c>
      <c r="O728" s="8">
        <v>1</v>
      </c>
      <c r="P728" s="8">
        <v>0</v>
      </c>
      <c r="Q728" s="8">
        <v>0</v>
      </c>
      <c r="R728" s="8">
        <v>3</v>
      </c>
      <c r="S728" s="8">
        <v>0</v>
      </c>
      <c r="T728" s="8">
        <v>10.1010101010101</v>
      </c>
      <c r="U728" s="8">
        <v>83.333333333333329</v>
      </c>
    </row>
    <row r="729" spans="1:21" ht="15" customHeight="1" x14ac:dyDescent="0.2">
      <c r="A729" s="16"/>
      <c r="B729" s="30" t="s">
        <v>35</v>
      </c>
      <c r="C729" s="12" t="s">
        <v>24</v>
      </c>
      <c r="D729" s="8">
        <v>529</v>
      </c>
      <c r="E729" s="8">
        <v>286</v>
      </c>
      <c r="F729" s="8">
        <v>93</v>
      </c>
      <c r="G729" s="8">
        <v>46</v>
      </c>
      <c r="H729" s="8">
        <v>61</v>
      </c>
      <c r="I729" s="8">
        <v>34</v>
      </c>
      <c r="J729" s="8">
        <v>9</v>
      </c>
      <c r="K729" s="8">
        <v>19.415272730475753</v>
      </c>
      <c r="L729" s="8">
        <v>43.145050512168346</v>
      </c>
      <c r="M729" s="8">
        <v>363</v>
      </c>
      <c r="N729" s="8">
        <v>294</v>
      </c>
      <c r="O729" s="8">
        <v>13</v>
      </c>
      <c r="P729" s="8">
        <v>14</v>
      </c>
      <c r="Q729" s="8">
        <v>5</v>
      </c>
      <c r="R729" s="8">
        <v>27</v>
      </c>
      <c r="S729" s="8">
        <v>10</v>
      </c>
      <c r="T729" s="8">
        <v>12.047641530644363</v>
      </c>
      <c r="U729" s="8">
        <v>72.081651869787464</v>
      </c>
    </row>
    <row r="730" spans="1:21" ht="15" customHeight="1" x14ac:dyDescent="0.2">
      <c r="A730" s="16"/>
      <c r="B730" s="25" t="s">
        <v>36</v>
      </c>
      <c r="C730" s="15"/>
      <c r="D730" s="8"/>
      <c r="E730" s="8"/>
      <c r="F730" s="8"/>
      <c r="G730" s="8"/>
      <c r="H730" s="8"/>
      <c r="I730" s="8"/>
      <c r="J730" s="8"/>
      <c r="K730" s="8"/>
      <c r="L730" s="8"/>
      <c r="M730" s="8"/>
      <c r="N730" s="8"/>
      <c r="O730" s="8"/>
      <c r="P730" s="8"/>
      <c r="Q730" s="8"/>
      <c r="R730" s="8"/>
      <c r="S730" s="8"/>
      <c r="T730" s="8"/>
      <c r="U730" s="8"/>
    </row>
    <row r="731" spans="1:21" ht="15" customHeight="1" x14ac:dyDescent="0.2">
      <c r="A731" s="16"/>
      <c r="B731" s="25" t="s">
        <v>37</v>
      </c>
      <c r="C731" s="18" t="s">
        <v>52</v>
      </c>
      <c r="D731" s="8">
        <v>385</v>
      </c>
      <c r="E731" s="8">
        <v>203</v>
      </c>
      <c r="F731" s="8">
        <v>65</v>
      </c>
      <c r="G731" s="8">
        <v>38</v>
      </c>
      <c r="H731" s="8">
        <v>47</v>
      </c>
      <c r="I731" s="8">
        <v>28</v>
      </c>
      <c r="J731" s="8">
        <v>4</v>
      </c>
      <c r="K731" s="8">
        <v>20.789326258171485</v>
      </c>
      <c r="L731" s="8">
        <v>44.498501709906385</v>
      </c>
      <c r="M731" s="8">
        <v>255</v>
      </c>
      <c r="N731" s="8">
        <v>208</v>
      </c>
      <c r="O731" s="8">
        <v>8</v>
      </c>
      <c r="P731" s="8">
        <v>13</v>
      </c>
      <c r="Q731" s="8">
        <v>4</v>
      </c>
      <c r="R731" s="8">
        <v>16</v>
      </c>
      <c r="S731" s="8">
        <v>6</v>
      </c>
      <c r="T731" s="8">
        <v>11.628896538535093</v>
      </c>
      <c r="U731" s="8">
        <v>70.624274099883849</v>
      </c>
    </row>
    <row r="732" spans="1:21" ht="15" customHeight="1" x14ac:dyDescent="0.2">
      <c r="A732" s="16"/>
      <c r="B732" s="25"/>
      <c r="C732" s="18" t="s">
        <v>189</v>
      </c>
      <c r="D732" s="8">
        <v>30</v>
      </c>
      <c r="E732" s="8">
        <v>14</v>
      </c>
      <c r="F732" s="8">
        <v>10</v>
      </c>
      <c r="G732" s="8">
        <v>2</v>
      </c>
      <c r="H732" s="8">
        <v>3</v>
      </c>
      <c r="I732" s="8">
        <v>0</v>
      </c>
      <c r="J732" s="8">
        <v>1</v>
      </c>
      <c r="K732" s="8">
        <v>12.996643807896076</v>
      </c>
      <c r="L732" s="8">
        <v>25.126844695265746</v>
      </c>
      <c r="M732" s="8">
        <v>24</v>
      </c>
      <c r="N732" s="8">
        <v>14</v>
      </c>
      <c r="O732" s="8">
        <v>3</v>
      </c>
      <c r="P732" s="8">
        <v>1</v>
      </c>
      <c r="Q732" s="8">
        <v>0</v>
      </c>
      <c r="R732" s="8">
        <v>5</v>
      </c>
      <c r="S732" s="8">
        <v>1</v>
      </c>
      <c r="T732" s="8">
        <v>27.85024154589372</v>
      </c>
      <c r="U732" s="8">
        <v>71.172839506172835</v>
      </c>
    </row>
    <row r="733" spans="1:21" ht="15" customHeight="1" x14ac:dyDescent="0.2">
      <c r="A733" s="16"/>
      <c r="B733" s="25"/>
      <c r="C733" s="18" t="s">
        <v>190</v>
      </c>
      <c r="D733" s="8">
        <v>30</v>
      </c>
      <c r="E733" s="8">
        <v>23</v>
      </c>
      <c r="F733" s="8">
        <v>5</v>
      </c>
      <c r="G733" s="8">
        <v>1</v>
      </c>
      <c r="H733" s="8">
        <v>0</v>
      </c>
      <c r="I733" s="8">
        <v>0</v>
      </c>
      <c r="J733" s="8">
        <v>1</v>
      </c>
      <c r="K733" s="8">
        <v>4.7135683038319955</v>
      </c>
      <c r="L733" s="8">
        <v>22.782246801854644</v>
      </c>
      <c r="M733" s="8">
        <v>26</v>
      </c>
      <c r="N733" s="8">
        <v>22</v>
      </c>
      <c r="O733" s="8">
        <v>1</v>
      </c>
      <c r="P733" s="8">
        <v>0</v>
      </c>
      <c r="Q733" s="8">
        <v>0</v>
      </c>
      <c r="R733" s="8">
        <v>2</v>
      </c>
      <c r="S733" s="8">
        <v>1</v>
      </c>
      <c r="T733" s="8">
        <v>8.6666666666666661</v>
      </c>
      <c r="U733" s="8">
        <v>72.222222222222214</v>
      </c>
    </row>
    <row r="734" spans="1:21" ht="15" customHeight="1" x14ac:dyDescent="0.2">
      <c r="A734" s="16"/>
      <c r="B734" s="25"/>
      <c r="C734" s="18" t="s">
        <v>191</v>
      </c>
      <c r="D734" s="8">
        <v>12</v>
      </c>
      <c r="E734" s="8">
        <v>6</v>
      </c>
      <c r="F734" s="8">
        <v>3</v>
      </c>
      <c r="G734" s="8">
        <v>0</v>
      </c>
      <c r="H734" s="8">
        <v>1</v>
      </c>
      <c r="I734" s="8">
        <v>0</v>
      </c>
      <c r="J734" s="8">
        <v>2</v>
      </c>
      <c r="K734" s="8">
        <v>9.526315789473685</v>
      </c>
      <c r="L734" s="8">
        <v>23.815789473684212</v>
      </c>
      <c r="M734" s="8">
        <v>10</v>
      </c>
      <c r="N734" s="8">
        <v>9</v>
      </c>
      <c r="O734" s="8">
        <v>0</v>
      </c>
      <c r="P734" s="8">
        <v>0</v>
      </c>
      <c r="Q734" s="8">
        <v>1</v>
      </c>
      <c r="R734" s="8">
        <v>0</v>
      </c>
      <c r="S734" s="8">
        <v>0</v>
      </c>
      <c r="T734" s="8">
        <v>8.3333333333333339</v>
      </c>
      <c r="U734" s="8">
        <v>83.333333333333343</v>
      </c>
    </row>
    <row r="735" spans="1:21" ht="15" customHeight="1" x14ac:dyDescent="0.2">
      <c r="A735" s="16"/>
      <c r="B735" s="25"/>
      <c r="C735" s="18" t="s">
        <v>192</v>
      </c>
      <c r="D735" s="8">
        <v>4</v>
      </c>
      <c r="E735" s="8">
        <v>3</v>
      </c>
      <c r="F735" s="8">
        <v>0</v>
      </c>
      <c r="G735" s="8">
        <v>0</v>
      </c>
      <c r="H735" s="8">
        <v>1</v>
      </c>
      <c r="I735" s="8">
        <v>0</v>
      </c>
      <c r="J735" s="8">
        <v>0</v>
      </c>
      <c r="K735" s="8">
        <v>12.5</v>
      </c>
      <c r="L735" s="8">
        <v>50</v>
      </c>
      <c r="M735" s="8">
        <v>3</v>
      </c>
      <c r="N735" s="8">
        <v>2</v>
      </c>
      <c r="O735" s="8">
        <v>0</v>
      </c>
      <c r="P735" s="8">
        <v>0</v>
      </c>
      <c r="Q735" s="8">
        <v>0</v>
      </c>
      <c r="R735" s="8">
        <v>1</v>
      </c>
      <c r="S735" s="8">
        <v>0</v>
      </c>
      <c r="T735" s="8">
        <v>33.333333333333336</v>
      </c>
      <c r="U735" s="8">
        <v>100</v>
      </c>
    </row>
    <row r="736" spans="1:21" ht="15" customHeight="1" x14ac:dyDescent="0.2">
      <c r="A736" s="18"/>
      <c r="B736" s="26"/>
      <c r="C736" s="19" t="s">
        <v>34</v>
      </c>
      <c r="D736" s="8">
        <v>68</v>
      </c>
      <c r="E736" s="8">
        <v>37</v>
      </c>
      <c r="F736" s="8">
        <v>10</v>
      </c>
      <c r="G736" s="8">
        <v>5</v>
      </c>
      <c r="H736" s="8">
        <v>9</v>
      </c>
      <c r="I736" s="8">
        <v>6</v>
      </c>
      <c r="J736" s="8">
        <v>1</v>
      </c>
      <c r="K736" s="8">
        <v>22.632077706704578</v>
      </c>
      <c r="L736" s="8">
        <v>50.544973544973558</v>
      </c>
      <c r="M736" s="8">
        <v>45</v>
      </c>
      <c r="N736" s="8">
        <v>39</v>
      </c>
      <c r="O736" s="8">
        <v>1</v>
      </c>
      <c r="P736" s="8">
        <v>0</v>
      </c>
      <c r="Q736" s="8">
        <v>0</v>
      </c>
      <c r="R736" s="8">
        <v>3</v>
      </c>
      <c r="S736" s="8">
        <v>2</v>
      </c>
      <c r="T736" s="8">
        <v>7.3643410852713167</v>
      </c>
      <c r="U736" s="8">
        <v>79.166666666666657</v>
      </c>
    </row>
    <row r="737" spans="1:21" ht="15" customHeight="1" x14ac:dyDescent="0.2">
      <c r="A737" s="16"/>
      <c r="B737" s="105" t="s">
        <v>38</v>
      </c>
      <c r="C737" s="12" t="s">
        <v>24</v>
      </c>
      <c r="D737" s="8">
        <v>697</v>
      </c>
      <c r="E737" s="8">
        <v>284</v>
      </c>
      <c r="F737" s="8">
        <v>129</v>
      </c>
      <c r="G737" s="8">
        <v>76</v>
      </c>
      <c r="H737" s="8">
        <v>100</v>
      </c>
      <c r="I737" s="8">
        <v>100</v>
      </c>
      <c r="J737" s="8">
        <v>8</v>
      </c>
      <c r="K737" s="8">
        <v>30.685736174757473</v>
      </c>
      <c r="L737" s="8">
        <v>52.203635121994814</v>
      </c>
      <c r="M737" s="8">
        <v>379</v>
      </c>
      <c r="N737" s="8">
        <v>302</v>
      </c>
      <c r="O737" s="8">
        <v>13</v>
      </c>
      <c r="P737" s="8">
        <v>17</v>
      </c>
      <c r="Q737" s="8">
        <v>2</v>
      </c>
      <c r="R737" s="8">
        <v>42</v>
      </c>
      <c r="S737" s="8">
        <v>3</v>
      </c>
      <c r="T737" s="8">
        <v>14.936173460109631</v>
      </c>
      <c r="U737" s="8">
        <v>75.891908391908387</v>
      </c>
    </row>
    <row r="738" spans="1:21" ht="15" customHeight="1" x14ac:dyDescent="0.2">
      <c r="A738" s="16"/>
      <c r="B738" s="106"/>
      <c r="C738" s="15"/>
      <c r="D738" s="8"/>
      <c r="E738" s="8"/>
      <c r="F738" s="8"/>
      <c r="G738" s="8"/>
      <c r="H738" s="8"/>
      <c r="I738" s="8"/>
      <c r="J738" s="8"/>
      <c r="K738" s="8"/>
      <c r="L738" s="8"/>
      <c r="M738" s="8"/>
      <c r="N738" s="8"/>
      <c r="O738" s="8"/>
      <c r="P738" s="8"/>
      <c r="Q738" s="8"/>
      <c r="R738" s="8"/>
      <c r="S738" s="8"/>
      <c r="T738" s="8"/>
      <c r="U738" s="8"/>
    </row>
    <row r="739" spans="1:21" ht="15" customHeight="1" x14ac:dyDescent="0.2">
      <c r="A739" s="16"/>
      <c r="B739" s="106"/>
      <c r="C739" s="18" t="s">
        <v>52</v>
      </c>
      <c r="D739" s="8">
        <v>519</v>
      </c>
      <c r="E739" s="8">
        <v>203</v>
      </c>
      <c r="F739" s="8">
        <v>94</v>
      </c>
      <c r="G739" s="8">
        <v>57</v>
      </c>
      <c r="H739" s="8">
        <v>79</v>
      </c>
      <c r="I739" s="8">
        <v>79</v>
      </c>
      <c r="J739" s="8">
        <v>7</v>
      </c>
      <c r="K739" s="8">
        <v>32.118785725804251</v>
      </c>
      <c r="L739" s="8">
        <v>53.219476671882774</v>
      </c>
      <c r="M739" s="8">
        <v>276</v>
      </c>
      <c r="N739" s="8">
        <v>224</v>
      </c>
      <c r="O739" s="8">
        <v>9</v>
      </c>
      <c r="P739" s="8">
        <v>14</v>
      </c>
      <c r="Q739" s="8">
        <v>0</v>
      </c>
      <c r="R739" s="8">
        <v>26</v>
      </c>
      <c r="S739" s="8">
        <v>3</v>
      </c>
      <c r="T739" s="8">
        <v>13.10890168033025</v>
      </c>
      <c r="U739" s="8">
        <v>73.035309361839964</v>
      </c>
    </row>
    <row r="740" spans="1:21" ht="15" customHeight="1" x14ac:dyDescent="0.2">
      <c r="A740" s="16"/>
      <c r="B740" s="106"/>
      <c r="C740" s="18" t="s">
        <v>189</v>
      </c>
      <c r="D740" s="8">
        <v>45</v>
      </c>
      <c r="E740" s="8">
        <v>23</v>
      </c>
      <c r="F740" s="8">
        <v>11</v>
      </c>
      <c r="G740" s="8">
        <v>3</v>
      </c>
      <c r="H740" s="8">
        <v>4</v>
      </c>
      <c r="I740" s="8">
        <v>4</v>
      </c>
      <c r="J740" s="8">
        <v>0</v>
      </c>
      <c r="K740" s="8">
        <v>21.141447419461006</v>
      </c>
      <c r="L740" s="8">
        <v>43.243869721624783</v>
      </c>
      <c r="M740" s="8">
        <v>30</v>
      </c>
      <c r="N740" s="8">
        <v>19</v>
      </c>
      <c r="O740" s="8">
        <v>3</v>
      </c>
      <c r="P740" s="8">
        <v>0</v>
      </c>
      <c r="Q740" s="8">
        <v>1</v>
      </c>
      <c r="R740" s="8">
        <v>7</v>
      </c>
      <c r="S740" s="8">
        <v>0</v>
      </c>
      <c r="T740" s="8">
        <v>28.166666666666668</v>
      </c>
      <c r="U740" s="8">
        <v>76.818181818181813</v>
      </c>
    </row>
    <row r="741" spans="1:21" ht="15" customHeight="1" x14ac:dyDescent="0.2">
      <c r="A741" s="16"/>
      <c r="B741" s="106"/>
      <c r="C741" s="18" t="s">
        <v>190</v>
      </c>
      <c r="D741" s="8">
        <v>28</v>
      </c>
      <c r="E741" s="8">
        <v>13</v>
      </c>
      <c r="F741" s="8">
        <v>9</v>
      </c>
      <c r="G741" s="8">
        <v>2</v>
      </c>
      <c r="H741" s="8">
        <v>1</v>
      </c>
      <c r="I741" s="8">
        <v>3</v>
      </c>
      <c r="J741" s="8">
        <v>0</v>
      </c>
      <c r="K741" s="8">
        <v>20.37766118593186</v>
      </c>
      <c r="L741" s="8">
        <v>38.03830088040614</v>
      </c>
      <c r="M741" s="8">
        <v>20</v>
      </c>
      <c r="N741" s="8">
        <v>15</v>
      </c>
      <c r="O741" s="8">
        <v>0</v>
      </c>
      <c r="P741" s="8">
        <v>2</v>
      </c>
      <c r="Q741" s="8">
        <v>0</v>
      </c>
      <c r="R741" s="8">
        <v>3</v>
      </c>
      <c r="S741" s="8">
        <v>0</v>
      </c>
      <c r="T741" s="8">
        <v>21.190476190476186</v>
      </c>
      <c r="U741" s="8">
        <v>84.761904761904745</v>
      </c>
    </row>
    <row r="742" spans="1:21" ht="15" customHeight="1" x14ac:dyDescent="0.2">
      <c r="A742" s="16"/>
      <c r="B742" s="25"/>
      <c r="C742" s="18" t="s">
        <v>191</v>
      </c>
      <c r="D742" s="8">
        <v>7</v>
      </c>
      <c r="E742" s="8">
        <v>3</v>
      </c>
      <c r="F742" s="8">
        <v>1</v>
      </c>
      <c r="G742" s="8">
        <v>0</v>
      </c>
      <c r="H742" s="8">
        <v>2</v>
      </c>
      <c r="I742" s="8">
        <v>1</v>
      </c>
      <c r="J742" s="8">
        <v>0</v>
      </c>
      <c r="K742" s="8">
        <v>34.523809523809526</v>
      </c>
      <c r="L742" s="8">
        <v>60.416666666666664</v>
      </c>
      <c r="M742" s="8">
        <v>3</v>
      </c>
      <c r="N742" s="8">
        <v>2</v>
      </c>
      <c r="O742" s="8">
        <v>1</v>
      </c>
      <c r="P742" s="8">
        <v>0</v>
      </c>
      <c r="Q742" s="8">
        <v>0</v>
      </c>
      <c r="R742" s="8">
        <v>0</v>
      </c>
      <c r="S742" s="8">
        <v>0</v>
      </c>
      <c r="T742" s="8">
        <v>12.820512820512823</v>
      </c>
      <c r="U742" s="8">
        <v>38.461538461538467</v>
      </c>
    </row>
    <row r="743" spans="1:21" ht="15" customHeight="1" x14ac:dyDescent="0.2">
      <c r="A743" s="16"/>
      <c r="B743" s="25"/>
      <c r="C743" s="18" t="s">
        <v>192</v>
      </c>
      <c r="D743" s="8">
        <v>2</v>
      </c>
      <c r="E743" s="8">
        <v>2</v>
      </c>
      <c r="F743" s="8">
        <v>0</v>
      </c>
      <c r="G743" s="8">
        <v>0</v>
      </c>
      <c r="H743" s="8">
        <v>0</v>
      </c>
      <c r="I743" s="8">
        <v>0</v>
      </c>
      <c r="J743" s="8">
        <v>0</v>
      </c>
      <c r="K743" s="8">
        <v>0</v>
      </c>
      <c r="L743" s="8" t="s">
        <v>142</v>
      </c>
      <c r="M743" s="8">
        <v>1</v>
      </c>
      <c r="N743" s="8">
        <v>0</v>
      </c>
      <c r="O743" s="8">
        <v>0</v>
      </c>
      <c r="P743" s="8">
        <v>0</v>
      </c>
      <c r="Q743" s="8">
        <v>0</v>
      </c>
      <c r="R743" s="8">
        <v>1</v>
      </c>
      <c r="S743" s="8">
        <v>0</v>
      </c>
      <c r="T743" s="8">
        <v>100</v>
      </c>
      <c r="U743" s="8">
        <v>100</v>
      </c>
    </row>
    <row r="744" spans="1:21" ht="15" customHeight="1" x14ac:dyDescent="0.2">
      <c r="A744" s="17"/>
      <c r="B744" s="26"/>
      <c r="C744" s="19" t="s">
        <v>34</v>
      </c>
      <c r="D744" s="8">
        <v>96</v>
      </c>
      <c r="E744" s="8">
        <v>40</v>
      </c>
      <c r="F744" s="8">
        <v>14</v>
      </c>
      <c r="G744" s="8">
        <v>14</v>
      </c>
      <c r="H744" s="8">
        <v>14</v>
      </c>
      <c r="I744" s="8">
        <v>13</v>
      </c>
      <c r="J744" s="8">
        <v>1</v>
      </c>
      <c r="K744" s="8">
        <v>30.884711779448619</v>
      </c>
      <c r="L744" s="8">
        <v>53.34632034632034</v>
      </c>
      <c r="M744" s="8">
        <v>49</v>
      </c>
      <c r="N744" s="8">
        <v>42</v>
      </c>
      <c r="O744" s="8">
        <v>0</v>
      </c>
      <c r="P744" s="8">
        <v>1</v>
      </c>
      <c r="Q744" s="8">
        <v>1</v>
      </c>
      <c r="R744" s="8">
        <v>5</v>
      </c>
      <c r="S744" s="8">
        <v>0</v>
      </c>
      <c r="T744" s="8">
        <v>12.857142857142858</v>
      </c>
      <c r="U744" s="8">
        <v>90</v>
      </c>
    </row>
    <row r="745" spans="1:21" ht="15" customHeight="1" x14ac:dyDescent="0.2">
      <c r="A745" s="11" t="s">
        <v>199</v>
      </c>
      <c r="B745" s="6" t="s">
        <v>23</v>
      </c>
      <c r="C745" s="12" t="s">
        <v>24</v>
      </c>
      <c r="D745" s="8">
        <v>825</v>
      </c>
      <c r="E745" s="8">
        <v>218</v>
      </c>
      <c r="F745" s="8">
        <v>286</v>
      </c>
      <c r="G745" s="8">
        <v>110</v>
      </c>
      <c r="H745" s="8">
        <v>98</v>
      </c>
      <c r="I745" s="8">
        <v>104</v>
      </c>
      <c r="J745" s="8">
        <v>9</v>
      </c>
      <c r="K745" s="8">
        <v>30.621679096662717</v>
      </c>
      <c r="L745" s="8">
        <v>41.784766125212002</v>
      </c>
      <c r="M745" s="8">
        <v>614</v>
      </c>
      <c r="N745" s="8">
        <v>383</v>
      </c>
      <c r="O745" s="8">
        <v>45</v>
      </c>
      <c r="P745" s="8">
        <v>55</v>
      </c>
      <c r="Q745" s="8">
        <v>42</v>
      </c>
      <c r="R745" s="8">
        <v>76</v>
      </c>
      <c r="S745" s="8">
        <v>13</v>
      </c>
      <c r="T745" s="8">
        <v>25.651470515598287</v>
      </c>
      <c r="U745" s="8">
        <v>70.718044861809958</v>
      </c>
    </row>
    <row r="746" spans="1:21" ht="15" customHeight="1" x14ac:dyDescent="0.2">
      <c r="A746" s="104" t="s">
        <v>200</v>
      </c>
      <c r="B746" s="6" t="s">
        <v>41</v>
      </c>
      <c r="C746" s="15"/>
      <c r="D746" s="8"/>
      <c r="E746" s="8"/>
      <c r="F746" s="8"/>
      <c r="G746" s="8"/>
      <c r="H746" s="8"/>
      <c r="I746" s="8"/>
      <c r="J746" s="8"/>
      <c r="K746" s="8"/>
      <c r="L746" s="8"/>
      <c r="M746" s="8"/>
      <c r="N746" s="8"/>
      <c r="O746" s="8"/>
      <c r="P746" s="8"/>
      <c r="Q746" s="8"/>
      <c r="R746" s="8"/>
      <c r="S746" s="8"/>
      <c r="T746" s="8"/>
      <c r="U746" s="8"/>
    </row>
    <row r="747" spans="1:21" ht="15" customHeight="1" x14ac:dyDescent="0.2">
      <c r="A747" s="104"/>
      <c r="B747" s="6" t="s">
        <v>27</v>
      </c>
      <c r="C747" s="18" t="s">
        <v>52</v>
      </c>
      <c r="D747" s="8">
        <v>714</v>
      </c>
      <c r="E747" s="8">
        <v>169</v>
      </c>
      <c r="F747" s="8">
        <v>256</v>
      </c>
      <c r="G747" s="8">
        <v>101</v>
      </c>
      <c r="H747" s="8">
        <v>85</v>
      </c>
      <c r="I747" s="8">
        <v>98</v>
      </c>
      <c r="J747" s="8">
        <v>5</v>
      </c>
      <c r="K747" s="8">
        <v>32.062233078349486</v>
      </c>
      <c r="L747" s="8">
        <v>42.096524541758868</v>
      </c>
      <c r="M747" s="8">
        <v>526</v>
      </c>
      <c r="N747" s="8">
        <v>325</v>
      </c>
      <c r="O747" s="8">
        <v>39</v>
      </c>
      <c r="P747" s="8">
        <v>50</v>
      </c>
      <c r="Q747" s="8">
        <v>38</v>
      </c>
      <c r="R747" s="8">
        <v>63</v>
      </c>
      <c r="S747" s="8">
        <v>11</v>
      </c>
      <c r="T747" s="8">
        <v>25.926900474221256</v>
      </c>
      <c r="U747" s="8">
        <v>70.275546022231296</v>
      </c>
    </row>
    <row r="748" spans="1:21" ht="15" customHeight="1" x14ac:dyDescent="0.2">
      <c r="A748" s="104"/>
      <c r="B748" s="6" t="s">
        <v>43</v>
      </c>
      <c r="C748" s="18" t="s">
        <v>53</v>
      </c>
      <c r="D748" s="8">
        <v>55</v>
      </c>
      <c r="E748" s="8">
        <v>21</v>
      </c>
      <c r="F748" s="8">
        <v>17</v>
      </c>
      <c r="G748" s="8">
        <v>6</v>
      </c>
      <c r="H748" s="8">
        <v>5</v>
      </c>
      <c r="I748" s="8">
        <v>5</v>
      </c>
      <c r="J748" s="8">
        <v>1</v>
      </c>
      <c r="K748" s="8">
        <v>24.662939078915617</v>
      </c>
      <c r="L748" s="8">
        <v>40.357536674589191</v>
      </c>
      <c r="M748" s="8">
        <v>45</v>
      </c>
      <c r="N748" s="8">
        <v>32</v>
      </c>
      <c r="O748" s="8">
        <v>3</v>
      </c>
      <c r="P748" s="8">
        <v>1</v>
      </c>
      <c r="Q748" s="8">
        <v>3</v>
      </c>
      <c r="R748" s="8">
        <v>5</v>
      </c>
      <c r="S748" s="8">
        <v>1</v>
      </c>
      <c r="T748" s="8">
        <v>19.393939393939394</v>
      </c>
      <c r="U748" s="8">
        <v>71.111111111111114</v>
      </c>
    </row>
    <row r="749" spans="1:21" ht="15" customHeight="1" x14ac:dyDescent="0.2">
      <c r="A749" s="45"/>
      <c r="B749" s="6"/>
      <c r="C749" s="18" t="s">
        <v>201</v>
      </c>
      <c r="D749" s="8">
        <v>25</v>
      </c>
      <c r="E749" s="8">
        <v>9</v>
      </c>
      <c r="F749" s="8">
        <v>8</v>
      </c>
      <c r="G749" s="8">
        <v>2</v>
      </c>
      <c r="H749" s="8">
        <v>5</v>
      </c>
      <c r="I749" s="8">
        <v>1</v>
      </c>
      <c r="J749" s="8">
        <v>0</v>
      </c>
      <c r="K749" s="8">
        <v>24.160661268556005</v>
      </c>
      <c r="L749" s="8">
        <v>37.751033232118758</v>
      </c>
      <c r="M749" s="8">
        <v>20</v>
      </c>
      <c r="N749" s="8">
        <v>10</v>
      </c>
      <c r="O749" s="8">
        <v>2</v>
      </c>
      <c r="P749" s="8">
        <v>2</v>
      </c>
      <c r="Q749" s="8">
        <v>1</v>
      </c>
      <c r="R749" s="8">
        <v>5</v>
      </c>
      <c r="S749" s="8">
        <v>0</v>
      </c>
      <c r="T749" s="8">
        <v>37.769607843137251</v>
      </c>
      <c r="U749" s="8">
        <v>75.539215686274503</v>
      </c>
    </row>
    <row r="750" spans="1:21" ht="15" customHeight="1" x14ac:dyDescent="0.2">
      <c r="A750" s="45"/>
      <c r="B750" s="6"/>
      <c r="C750" s="18" t="s">
        <v>131</v>
      </c>
      <c r="D750" s="8">
        <v>14</v>
      </c>
      <c r="E750" s="8">
        <v>9</v>
      </c>
      <c r="F750" s="8">
        <v>2</v>
      </c>
      <c r="G750" s="8">
        <v>0</v>
      </c>
      <c r="H750" s="8">
        <v>2</v>
      </c>
      <c r="I750" s="8">
        <v>0</v>
      </c>
      <c r="J750" s="8">
        <v>1</v>
      </c>
      <c r="K750" s="8">
        <v>10.989010989010987</v>
      </c>
      <c r="L750" s="8">
        <v>35.714285714285708</v>
      </c>
      <c r="M750" s="8">
        <v>10</v>
      </c>
      <c r="N750" s="8">
        <v>4</v>
      </c>
      <c r="O750" s="8">
        <v>1</v>
      </c>
      <c r="P750" s="8">
        <v>2</v>
      </c>
      <c r="Q750" s="8">
        <v>0</v>
      </c>
      <c r="R750" s="8">
        <v>2</v>
      </c>
      <c r="S750" s="8">
        <v>1</v>
      </c>
      <c r="T750" s="8">
        <v>39.494949494949495</v>
      </c>
      <c r="U750" s="8">
        <v>71.090909090909093</v>
      </c>
    </row>
    <row r="751" spans="1:21" ht="15" customHeight="1" x14ac:dyDescent="0.2">
      <c r="A751" s="45"/>
      <c r="B751" s="6"/>
      <c r="C751" s="18" t="s">
        <v>132</v>
      </c>
      <c r="D751" s="8">
        <v>2</v>
      </c>
      <c r="E751" s="8">
        <v>2</v>
      </c>
      <c r="F751" s="8">
        <v>0</v>
      </c>
      <c r="G751" s="8">
        <v>0</v>
      </c>
      <c r="H751" s="8">
        <v>0</v>
      </c>
      <c r="I751" s="8">
        <v>0</v>
      </c>
      <c r="J751" s="8">
        <v>0</v>
      </c>
      <c r="K751" s="8">
        <v>0</v>
      </c>
      <c r="L751" s="8" t="s">
        <v>142</v>
      </c>
      <c r="M751" s="8">
        <v>1</v>
      </c>
      <c r="N751" s="8">
        <v>1</v>
      </c>
      <c r="O751" s="8">
        <v>0</v>
      </c>
      <c r="P751" s="8">
        <v>0</v>
      </c>
      <c r="Q751" s="8">
        <v>0</v>
      </c>
      <c r="R751" s="8">
        <v>0</v>
      </c>
      <c r="S751" s="8">
        <v>0</v>
      </c>
      <c r="T751" s="8">
        <v>0</v>
      </c>
      <c r="U751" s="8" t="s">
        <v>142</v>
      </c>
    </row>
    <row r="752" spans="1:21" ht="15" customHeight="1" x14ac:dyDescent="0.2">
      <c r="A752" s="16"/>
      <c r="B752" s="6"/>
      <c r="C752" s="19" t="s">
        <v>34</v>
      </c>
      <c r="D752" s="8">
        <v>15</v>
      </c>
      <c r="E752" s="8">
        <v>8</v>
      </c>
      <c r="F752" s="8">
        <v>3</v>
      </c>
      <c r="G752" s="8">
        <v>1</v>
      </c>
      <c r="H752" s="8">
        <v>1</v>
      </c>
      <c r="I752" s="8">
        <v>0</v>
      </c>
      <c r="J752" s="8">
        <v>2</v>
      </c>
      <c r="K752" s="8">
        <v>13.57650042265427</v>
      </c>
      <c r="L752" s="8">
        <v>35.298901098901105</v>
      </c>
      <c r="M752" s="8">
        <v>12</v>
      </c>
      <c r="N752" s="8">
        <v>11</v>
      </c>
      <c r="O752" s="8">
        <v>0</v>
      </c>
      <c r="P752" s="8">
        <v>0</v>
      </c>
      <c r="Q752" s="8">
        <v>0</v>
      </c>
      <c r="R752" s="8">
        <v>1</v>
      </c>
      <c r="S752" s="8">
        <v>0</v>
      </c>
      <c r="T752" s="8">
        <v>8.3333333333333339</v>
      </c>
      <c r="U752" s="8">
        <v>100</v>
      </c>
    </row>
    <row r="753" spans="1:21" ht="15" customHeight="1" x14ac:dyDescent="0.2">
      <c r="A753" s="16"/>
      <c r="B753" s="30" t="s">
        <v>35</v>
      </c>
      <c r="C753" s="12" t="s">
        <v>24</v>
      </c>
      <c r="D753" s="8">
        <v>529</v>
      </c>
      <c r="E753" s="8">
        <v>286</v>
      </c>
      <c r="F753" s="8">
        <v>93</v>
      </c>
      <c r="G753" s="8">
        <v>46</v>
      </c>
      <c r="H753" s="8">
        <v>61</v>
      </c>
      <c r="I753" s="8">
        <v>34</v>
      </c>
      <c r="J753" s="8">
        <v>9</v>
      </c>
      <c r="K753" s="8">
        <v>19.415272730475753</v>
      </c>
      <c r="L753" s="8">
        <v>43.145050512168346</v>
      </c>
      <c r="M753" s="8">
        <v>363</v>
      </c>
      <c r="N753" s="8">
        <v>294</v>
      </c>
      <c r="O753" s="8">
        <v>13</v>
      </c>
      <c r="P753" s="8">
        <v>14</v>
      </c>
      <c r="Q753" s="8">
        <v>5</v>
      </c>
      <c r="R753" s="8">
        <v>27</v>
      </c>
      <c r="S753" s="8">
        <v>10</v>
      </c>
      <c r="T753" s="8">
        <v>12.047641530644363</v>
      </c>
      <c r="U753" s="8">
        <v>72.081651869787464</v>
      </c>
    </row>
    <row r="754" spans="1:21" ht="15" customHeight="1" x14ac:dyDescent="0.2">
      <c r="A754" s="16"/>
      <c r="B754" s="25" t="s">
        <v>36</v>
      </c>
      <c r="C754" s="15"/>
      <c r="D754" s="8"/>
      <c r="E754" s="8"/>
      <c r="F754" s="8"/>
      <c r="G754" s="8"/>
      <c r="H754" s="8"/>
      <c r="I754" s="8"/>
      <c r="J754" s="8"/>
      <c r="K754" s="8"/>
      <c r="L754" s="8"/>
      <c r="M754" s="8"/>
      <c r="N754" s="8"/>
      <c r="O754" s="8"/>
      <c r="P754" s="8"/>
      <c r="Q754" s="8"/>
      <c r="R754" s="8"/>
      <c r="S754" s="8"/>
      <c r="T754" s="8"/>
      <c r="U754" s="8"/>
    </row>
    <row r="755" spans="1:21" ht="15" customHeight="1" x14ac:dyDescent="0.2">
      <c r="A755" s="16"/>
      <c r="B755" s="25" t="s">
        <v>37</v>
      </c>
      <c r="C755" s="18" t="s">
        <v>52</v>
      </c>
      <c r="D755" s="8">
        <v>178</v>
      </c>
      <c r="E755" s="8">
        <v>70</v>
      </c>
      <c r="F755" s="8">
        <v>32</v>
      </c>
      <c r="G755" s="8">
        <v>23</v>
      </c>
      <c r="H755" s="8">
        <v>29</v>
      </c>
      <c r="I755" s="8">
        <v>21</v>
      </c>
      <c r="J755" s="8">
        <v>3</v>
      </c>
      <c r="K755" s="8">
        <v>29.822831479133995</v>
      </c>
      <c r="L755" s="8">
        <v>49.704719131889995</v>
      </c>
      <c r="M755" s="8">
        <v>106</v>
      </c>
      <c r="N755" s="8">
        <v>87</v>
      </c>
      <c r="O755" s="8">
        <v>5</v>
      </c>
      <c r="P755" s="8">
        <v>6</v>
      </c>
      <c r="Q755" s="8">
        <v>1</v>
      </c>
      <c r="R755" s="8">
        <v>2</v>
      </c>
      <c r="S755" s="8">
        <v>5</v>
      </c>
      <c r="T755" s="8">
        <v>7.2414741474147428</v>
      </c>
      <c r="U755" s="8">
        <v>52.242063492063501</v>
      </c>
    </row>
    <row r="756" spans="1:21" ht="15" customHeight="1" x14ac:dyDescent="0.2">
      <c r="A756" s="16"/>
      <c r="B756" s="25"/>
      <c r="C756" s="18" t="s">
        <v>53</v>
      </c>
      <c r="D756" s="8">
        <v>123</v>
      </c>
      <c r="E756" s="8">
        <v>73</v>
      </c>
      <c r="F756" s="8">
        <v>20</v>
      </c>
      <c r="G756" s="8">
        <v>12</v>
      </c>
      <c r="H756" s="8">
        <v>11</v>
      </c>
      <c r="I756" s="8">
        <v>4</v>
      </c>
      <c r="J756" s="8">
        <v>3</v>
      </c>
      <c r="K756" s="8">
        <v>14.506989112252272</v>
      </c>
      <c r="L756" s="8">
        <v>37.039121137665376</v>
      </c>
      <c r="M756" s="8">
        <v>86</v>
      </c>
      <c r="N756" s="8">
        <v>72</v>
      </c>
      <c r="O756" s="8">
        <v>4</v>
      </c>
      <c r="P756" s="8">
        <v>1</v>
      </c>
      <c r="Q756" s="8">
        <v>1</v>
      </c>
      <c r="R756" s="8">
        <v>6</v>
      </c>
      <c r="S756" s="8">
        <v>2</v>
      </c>
      <c r="T756" s="8">
        <v>10.391156462585034</v>
      </c>
      <c r="U756" s="8">
        <v>72.738095238095227</v>
      </c>
    </row>
    <row r="757" spans="1:21" ht="15" customHeight="1" x14ac:dyDescent="0.2">
      <c r="A757" s="16"/>
      <c r="B757" s="25"/>
      <c r="C757" s="18" t="s">
        <v>201</v>
      </c>
      <c r="D757" s="8">
        <v>145</v>
      </c>
      <c r="E757" s="8">
        <v>89</v>
      </c>
      <c r="F757" s="8">
        <v>28</v>
      </c>
      <c r="G757" s="8">
        <v>6</v>
      </c>
      <c r="H757" s="8">
        <v>12</v>
      </c>
      <c r="I757" s="8">
        <v>7</v>
      </c>
      <c r="J757" s="8">
        <v>3</v>
      </c>
      <c r="K757" s="8">
        <v>14.196091755209617</v>
      </c>
      <c r="L757" s="8">
        <v>38.034811872448408</v>
      </c>
      <c r="M757" s="8">
        <v>111</v>
      </c>
      <c r="N757" s="8">
        <v>90</v>
      </c>
      <c r="O757" s="8">
        <v>3</v>
      </c>
      <c r="P757" s="8">
        <v>5</v>
      </c>
      <c r="Q757" s="8">
        <v>2</v>
      </c>
      <c r="R757" s="8">
        <v>9</v>
      </c>
      <c r="S757" s="8">
        <v>2</v>
      </c>
      <c r="T757" s="8">
        <v>13.274355613805156</v>
      </c>
      <c r="U757" s="8">
        <v>76.152882205513791</v>
      </c>
    </row>
    <row r="758" spans="1:21" ht="15" customHeight="1" x14ac:dyDescent="0.2">
      <c r="A758" s="16"/>
      <c r="B758" s="25"/>
      <c r="C758" s="18" t="s">
        <v>131</v>
      </c>
      <c r="D758" s="8">
        <v>59</v>
      </c>
      <c r="E758" s="8">
        <v>38</v>
      </c>
      <c r="F758" s="8">
        <v>9</v>
      </c>
      <c r="G758" s="8">
        <v>3</v>
      </c>
      <c r="H758" s="8">
        <v>7</v>
      </c>
      <c r="I758" s="8">
        <v>2</v>
      </c>
      <c r="J758" s="8">
        <v>0</v>
      </c>
      <c r="K758" s="8">
        <v>14.573995981221673</v>
      </c>
      <c r="L758" s="8">
        <v>40.945988709146604</v>
      </c>
      <c r="M758" s="8">
        <v>45</v>
      </c>
      <c r="N758" s="8">
        <v>33</v>
      </c>
      <c r="O758" s="8">
        <v>0</v>
      </c>
      <c r="P758" s="8">
        <v>0</v>
      </c>
      <c r="Q758" s="8">
        <v>1</v>
      </c>
      <c r="R758" s="8">
        <v>10</v>
      </c>
      <c r="S758" s="8">
        <v>1</v>
      </c>
      <c r="T758" s="8">
        <v>24.431818181818183</v>
      </c>
      <c r="U758" s="8">
        <v>97.727272727272734</v>
      </c>
    </row>
    <row r="759" spans="1:21" ht="15" customHeight="1" x14ac:dyDescent="0.2">
      <c r="A759" s="16"/>
      <c r="B759" s="25"/>
      <c r="C759" s="18" t="s">
        <v>132</v>
      </c>
      <c r="D759" s="8">
        <v>8</v>
      </c>
      <c r="E759" s="8">
        <v>5</v>
      </c>
      <c r="F759" s="8">
        <v>2</v>
      </c>
      <c r="G759" s="8">
        <v>0</v>
      </c>
      <c r="H759" s="8">
        <v>1</v>
      </c>
      <c r="I759" s="8">
        <v>0</v>
      </c>
      <c r="J759" s="8">
        <v>0</v>
      </c>
      <c r="K759" s="8">
        <v>12.619047619047617</v>
      </c>
      <c r="L759" s="8">
        <v>33.650793650793645</v>
      </c>
      <c r="M759" s="8">
        <v>7</v>
      </c>
      <c r="N759" s="8">
        <v>5</v>
      </c>
      <c r="O759" s="8">
        <v>0</v>
      </c>
      <c r="P759" s="8">
        <v>2</v>
      </c>
      <c r="Q759" s="8">
        <v>0</v>
      </c>
      <c r="R759" s="8">
        <v>0</v>
      </c>
      <c r="S759" s="8">
        <v>0</v>
      </c>
      <c r="T759" s="8">
        <v>15.714285714285714</v>
      </c>
      <c r="U759" s="8">
        <v>55</v>
      </c>
    </row>
    <row r="760" spans="1:21" ht="15" customHeight="1" x14ac:dyDescent="0.2">
      <c r="A760" s="18"/>
      <c r="B760" s="26"/>
      <c r="C760" s="19" t="s">
        <v>34</v>
      </c>
      <c r="D760" s="8">
        <v>16</v>
      </c>
      <c r="E760" s="8">
        <v>11</v>
      </c>
      <c r="F760" s="8">
        <v>2</v>
      </c>
      <c r="G760" s="8">
        <v>2</v>
      </c>
      <c r="H760" s="8">
        <v>1</v>
      </c>
      <c r="I760" s="8">
        <v>0</v>
      </c>
      <c r="J760" s="8">
        <v>0</v>
      </c>
      <c r="K760" s="8">
        <v>9.9652777777777786</v>
      </c>
      <c r="L760" s="8">
        <v>31.888888888888893</v>
      </c>
      <c r="M760" s="8">
        <v>8</v>
      </c>
      <c r="N760" s="8">
        <v>7</v>
      </c>
      <c r="O760" s="8">
        <v>1</v>
      </c>
      <c r="P760" s="8">
        <v>0</v>
      </c>
      <c r="Q760" s="8">
        <v>0</v>
      </c>
      <c r="R760" s="8">
        <v>0</v>
      </c>
      <c r="S760" s="8">
        <v>0</v>
      </c>
      <c r="T760" s="8">
        <v>2.083333333333333</v>
      </c>
      <c r="U760" s="8">
        <v>16.666666666666664</v>
      </c>
    </row>
    <row r="761" spans="1:21" ht="15" customHeight="1" x14ac:dyDescent="0.2">
      <c r="A761" s="16"/>
      <c r="B761" s="105" t="s">
        <v>38</v>
      </c>
      <c r="C761" s="12" t="s">
        <v>24</v>
      </c>
      <c r="D761" s="8">
        <v>697</v>
      </c>
      <c r="E761" s="8">
        <v>284</v>
      </c>
      <c r="F761" s="8">
        <v>129</v>
      </c>
      <c r="G761" s="8">
        <v>76</v>
      </c>
      <c r="H761" s="8">
        <v>100</v>
      </c>
      <c r="I761" s="8">
        <v>100</v>
      </c>
      <c r="J761" s="8">
        <v>8</v>
      </c>
      <c r="K761" s="8">
        <v>30.685736174757473</v>
      </c>
      <c r="L761" s="8">
        <v>52.203635121994814</v>
      </c>
      <c r="M761" s="8">
        <v>379</v>
      </c>
      <c r="N761" s="8">
        <v>302</v>
      </c>
      <c r="O761" s="8">
        <v>13</v>
      </c>
      <c r="P761" s="8">
        <v>17</v>
      </c>
      <c r="Q761" s="8">
        <v>2</v>
      </c>
      <c r="R761" s="8">
        <v>42</v>
      </c>
      <c r="S761" s="8">
        <v>3</v>
      </c>
      <c r="T761" s="8">
        <v>14.936173460109632</v>
      </c>
      <c r="U761" s="8">
        <v>75.891908391908402</v>
      </c>
    </row>
    <row r="762" spans="1:21" ht="15" customHeight="1" x14ac:dyDescent="0.2">
      <c r="A762" s="16"/>
      <c r="B762" s="106"/>
      <c r="C762" s="15"/>
      <c r="D762" s="8"/>
      <c r="E762" s="8"/>
      <c r="F762" s="8"/>
      <c r="G762" s="8"/>
      <c r="H762" s="8"/>
      <c r="I762" s="8"/>
      <c r="J762" s="8"/>
      <c r="K762" s="8"/>
      <c r="L762" s="8"/>
      <c r="M762" s="8"/>
      <c r="N762" s="8"/>
      <c r="O762" s="8"/>
      <c r="P762" s="8"/>
      <c r="Q762" s="8"/>
      <c r="R762" s="8"/>
      <c r="S762" s="8"/>
      <c r="T762" s="8"/>
      <c r="U762" s="8"/>
    </row>
    <row r="763" spans="1:21" ht="15" customHeight="1" x14ac:dyDescent="0.2">
      <c r="A763" s="16"/>
      <c r="B763" s="106"/>
      <c r="C763" s="18" t="s">
        <v>52</v>
      </c>
      <c r="D763" s="8">
        <v>441</v>
      </c>
      <c r="E763" s="8">
        <v>156</v>
      </c>
      <c r="F763" s="8">
        <v>92</v>
      </c>
      <c r="G763" s="8">
        <v>46</v>
      </c>
      <c r="H763" s="8">
        <v>66</v>
      </c>
      <c r="I763" s="8">
        <v>76</v>
      </c>
      <c r="J763" s="8">
        <v>5</v>
      </c>
      <c r="K763" s="8">
        <v>34.222874392878659</v>
      </c>
      <c r="L763" s="8">
        <v>53.289904411768198</v>
      </c>
      <c r="M763" s="8">
        <v>222</v>
      </c>
      <c r="N763" s="8">
        <v>186</v>
      </c>
      <c r="O763" s="8">
        <v>6</v>
      </c>
      <c r="P763" s="8">
        <v>9</v>
      </c>
      <c r="Q763" s="8">
        <v>0</v>
      </c>
      <c r="R763" s="8">
        <v>19</v>
      </c>
      <c r="S763" s="8">
        <v>2</v>
      </c>
      <c r="T763" s="8">
        <v>11.630591630591631</v>
      </c>
      <c r="U763" s="8">
        <v>75.256769374416436</v>
      </c>
    </row>
    <row r="764" spans="1:21" ht="15" customHeight="1" x14ac:dyDescent="0.2">
      <c r="A764" s="16"/>
      <c r="B764" s="106"/>
      <c r="C764" s="18" t="s">
        <v>53</v>
      </c>
      <c r="D764" s="8">
        <v>112</v>
      </c>
      <c r="E764" s="8">
        <v>52</v>
      </c>
      <c r="F764" s="8">
        <v>17</v>
      </c>
      <c r="G764" s="8">
        <v>16</v>
      </c>
      <c r="H764" s="8">
        <v>13</v>
      </c>
      <c r="I764" s="8">
        <v>13</v>
      </c>
      <c r="J764" s="8">
        <v>1</v>
      </c>
      <c r="K764" s="8">
        <v>26.860911953829209</v>
      </c>
      <c r="L764" s="8">
        <v>50.534936048729534</v>
      </c>
      <c r="M764" s="8">
        <v>75</v>
      </c>
      <c r="N764" s="8">
        <v>57</v>
      </c>
      <c r="O764" s="8">
        <v>5</v>
      </c>
      <c r="P764" s="8">
        <v>2</v>
      </c>
      <c r="Q764" s="8">
        <v>1</v>
      </c>
      <c r="R764" s="8">
        <v>9</v>
      </c>
      <c r="S764" s="8">
        <v>1</v>
      </c>
      <c r="T764" s="8">
        <v>16.330561330561331</v>
      </c>
      <c r="U764" s="8">
        <v>71.085972850678743</v>
      </c>
    </row>
    <row r="765" spans="1:21" ht="15" customHeight="1" x14ac:dyDescent="0.2">
      <c r="A765" s="16"/>
      <c r="B765" s="106"/>
      <c r="C765" s="18" t="s">
        <v>201</v>
      </c>
      <c r="D765" s="8">
        <v>83</v>
      </c>
      <c r="E765" s="8">
        <v>42</v>
      </c>
      <c r="F765" s="8">
        <v>13</v>
      </c>
      <c r="G765" s="8">
        <v>7</v>
      </c>
      <c r="H765" s="8">
        <v>16</v>
      </c>
      <c r="I765" s="8">
        <v>4</v>
      </c>
      <c r="J765" s="8">
        <v>1</v>
      </c>
      <c r="K765" s="8">
        <v>22.558745455086914</v>
      </c>
      <c r="L765" s="8">
        <v>46.245428182928173</v>
      </c>
      <c r="M765" s="8">
        <v>48</v>
      </c>
      <c r="N765" s="8">
        <v>34</v>
      </c>
      <c r="O765" s="8">
        <v>2</v>
      </c>
      <c r="P765" s="8">
        <v>2</v>
      </c>
      <c r="Q765" s="8">
        <v>0</v>
      </c>
      <c r="R765" s="8">
        <v>10</v>
      </c>
      <c r="S765" s="8">
        <v>0</v>
      </c>
      <c r="T765" s="8">
        <v>24.00297619047619</v>
      </c>
      <c r="U765" s="8">
        <v>82.295918367346943</v>
      </c>
    </row>
    <row r="766" spans="1:21" ht="15" customHeight="1" x14ac:dyDescent="0.2">
      <c r="A766" s="16"/>
      <c r="B766" s="25"/>
      <c r="C766" s="18" t="s">
        <v>131</v>
      </c>
      <c r="D766" s="8">
        <v>32</v>
      </c>
      <c r="E766" s="8">
        <v>23</v>
      </c>
      <c r="F766" s="8">
        <v>6</v>
      </c>
      <c r="G766" s="8">
        <v>0</v>
      </c>
      <c r="H766" s="8">
        <v>1</v>
      </c>
      <c r="I766" s="8">
        <v>2</v>
      </c>
      <c r="J766" s="8">
        <v>0</v>
      </c>
      <c r="K766" s="8">
        <v>11.519097222222221</v>
      </c>
      <c r="L766" s="8">
        <v>40.956790123456784</v>
      </c>
      <c r="M766" s="8">
        <v>20</v>
      </c>
      <c r="N766" s="8">
        <v>13</v>
      </c>
      <c r="O766" s="8">
        <v>0</v>
      </c>
      <c r="P766" s="8">
        <v>2</v>
      </c>
      <c r="Q766" s="8">
        <v>1</v>
      </c>
      <c r="R766" s="8">
        <v>4</v>
      </c>
      <c r="S766" s="8">
        <v>0</v>
      </c>
      <c r="T766" s="8">
        <v>29.833333333333332</v>
      </c>
      <c r="U766" s="8">
        <v>85.238095238095227</v>
      </c>
    </row>
    <row r="767" spans="1:21" ht="15" customHeight="1" x14ac:dyDescent="0.2">
      <c r="A767" s="16"/>
      <c r="B767" s="25"/>
      <c r="C767" s="18" t="s">
        <v>132</v>
      </c>
      <c r="D767" s="8">
        <v>3</v>
      </c>
      <c r="E767" s="8">
        <v>2</v>
      </c>
      <c r="F767" s="8">
        <v>0</v>
      </c>
      <c r="G767" s="8">
        <v>1</v>
      </c>
      <c r="H767" s="8">
        <v>0</v>
      </c>
      <c r="I767" s="8">
        <v>0</v>
      </c>
      <c r="J767" s="8">
        <v>0</v>
      </c>
      <c r="K767" s="8">
        <v>14.285714285714285</v>
      </c>
      <c r="L767" s="8">
        <v>42.857142857142854</v>
      </c>
      <c r="M767" s="8">
        <v>2</v>
      </c>
      <c r="N767" s="8">
        <v>1</v>
      </c>
      <c r="O767" s="8">
        <v>0</v>
      </c>
      <c r="P767" s="8">
        <v>1</v>
      </c>
      <c r="Q767" s="8">
        <v>0</v>
      </c>
      <c r="R767" s="8">
        <v>0</v>
      </c>
      <c r="S767" s="8">
        <v>0</v>
      </c>
      <c r="T767" s="8">
        <v>25</v>
      </c>
      <c r="U767" s="8">
        <v>50</v>
      </c>
    </row>
    <row r="768" spans="1:21" ht="15" customHeight="1" x14ac:dyDescent="0.2">
      <c r="A768" s="17"/>
      <c r="B768" s="26"/>
      <c r="C768" s="19" t="s">
        <v>34</v>
      </c>
      <c r="D768" s="8">
        <v>26</v>
      </c>
      <c r="E768" s="8">
        <v>9</v>
      </c>
      <c r="F768" s="8">
        <v>1</v>
      </c>
      <c r="G768" s="8">
        <v>6</v>
      </c>
      <c r="H768" s="8">
        <v>4</v>
      </c>
      <c r="I768" s="8">
        <v>5</v>
      </c>
      <c r="J768" s="8">
        <v>1</v>
      </c>
      <c r="K768" s="8">
        <v>39.138095238095246</v>
      </c>
      <c r="L768" s="8">
        <v>61.153273809523817</v>
      </c>
      <c r="M768" s="8">
        <v>12</v>
      </c>
      <c r="N768" s="8">
        <v>11</v>
      </c>
      <c r="O768" s="8">
        <v>0</v>
      </c>
      <c r="P768" s="8">
        <v>1</v>
      </c>
      <c r="Q768" s="8">
        <v>0</v>
      </c>
      <c r="R768" s="8">
        <v>0</v>
      </c>
      <c r="S768" s="8">
        <v>0</v>
      </c>
      <c r="T768" s="8">
        <v>4.166666666666667</v>
      </c>
      <c r="U768" s="8">
        <v>50</v>
      </c>
    </row>
    <row r="769" spans="1:21" ht="15" customHeight="1" x14ac:dyDescent="0.2">
      <c r="A769" s="11" t="s">
        <v>202</v>
      </c>
      <c r="B769" s="6" t="s">
        <v>23</v>
      </c>
      <c r="C769" s="12" t="s">
        <v>24</v>
      </c>
      <c r="D769" s="8">
        <v>825</v>
      </c>
      <c r="E769" s="8">
        <v>218</v>
      </c>
      <c r="F769" s="8">
        <v>286</v>
      </c>
      <c r="G769" s="8">
        <v>110</v>
      </c>
      <c r="H769" s="8">
        <v>98</v>
      </c>
      <c r="I769" s="8">
        <v>104</v>
      </c>
      <c r="J769" s="8">
        <v>9</v>
      </c>
      <c r="K769" s="8">
        <v>30.621679096662724</v>
      </c>
      <c r="L769" s="8">
        <v>41.784766125212016</v>
      </c>
      <c r="M769" s="8">
        <v>614</v>
      </c>
      <c r="N769" s="8">
        <v>383</v>
      </c>
      <c r="O769" s="8">
        <v>45</v>
      </c>
      <c r="P769" s="8">
        <v>55</v>
      </c>
      <c r="Q769" s="8">
        <v>42</v>
      </c>
      <c r="R769" s="8">
        <v>76</v>
      </c>
      <c r="S769" s="8">
        <v>13</v>
      </c>
      <c r="T769" s="8">
        <v>25.651470515598287</v>
      </c>
      <c r="U769" s="8">
        <v>70.718044861809958</v>
      </c>
    </row>
    <row r="770" spans="1:21" ht="15" customHeight="1" x14ac:dyDescent="0.2">
      <c r="A770" s="104" t="s">
        <v>203</v>
      </c>
      <c r="B770" s="6" t="s">
        <v>41</v>
      </c>
      <c r="C770" s="15"/>
      <c r="D770" s="8"/>
      <c r="E770" s="8"/>
      <c r="F770" s="8"/>
      <c r="G770" s="8"/>
      <c r="H770" s="8"/>
      <c r="I770" s="8"/>
      <c r="J770" s="8"/>
      <c r="K770" s="8"/>
      <c r="L770" s="8"/>
      <c r="M770" s="8"/>
      <c r="N770" s="8"/>
      <c r="O770" s="8"/>
      <c r="P770" s="8"/>
      <c r="Q770" s="8"/>
      <c r="R770" s="8"/>
      <c r="S770" s="8"/>
      <c r="T770" s="8"/>
      <c r="U770" s="8"/>
    </row>
    <row r="771" spans="1:21" ht="15" customHeight="1" x14ac:dyDescent="0.2">
      <c r="A771" s="104"/>
      <c r="B771" s="6" t="s">
        <v>27</v>
      </c>
      <c r="C771" s="18" t="s">
        <v>52</v>
      </c>
      <c r="D771" s="8">
        <v>783</v>
      </c>
      <c r="E771" s="8">
        <v>201</v>
      </c>
      <c r="F771" s="8">
        <v>274</v>
      </c>
      <c r="G771" s="8">
        <v>108</v>
      </c>
      <c r="H771" s="8">
        <v>93</v>
      </c>
      <c r="I771" s="8">
        <v>101</v>
      </c>
      <c r="J771" s="8">
        <v>6</v>
      </c>
      <c r="K771" s="8">
        <v>31.016048760758245</v>
      </c>
      <c r="L771" s="8">
        <v>41.839357442897843</v>
      </c>
      <c r="M771" s="8">
        <v>582</v>
      </c>
      <c r="N771" s="8">
        <v>359</v>
      </c>
      <c r="O771" s="8">
        <v>43</v>
      </c>
      <c r="P771" s="8">
        <v>53</v>
      </c>
      <c r="Q771" s="8">
        <v>40</v>
      </c>
      <c r="R771" s="8">
        <v>75</v>
      </c>
      <c r="S771" s="8">
        <v>12</v>
      </c>
      <c r="T771" s="8">
        <v>26.254439494562657</v>
      </c>
      <c r="U771" s="8">
        <v>70.924315222278267</v>
      </c>
    </row>
    <row r="772" spans="1:21" ht="15" customHeight="1" x14ac:dyDescent="0.2">
      <c r="A772" s="104"/>
      <c r="B772" s="6" t="s">
        <v>43</v>
      </c>
      <c r="C772" s="18" t="s">
        <v>204</v>
      </c>
      <c r="D772" s="8">
        <v>9</v>
      </c>
      <c r="E772" s="8">
        <v>3</v>
      </c>
      <c r="F772" s="8">
        <v>4</v>
      </c>
      <c r="G772" s="8">
        <v>0</v>
      </c>
      <c r="H772" s="8">
        <v>1</v>
      </c>
      <c r="I772" s="8">
        <v>1</v>
      </c>
      <c r="J772" s="8">
        <v>0</v>
      </c>
      <c r="K772" s="8">
        <v>24.420024420024422</v>
      </c>
      <c r="L772" s="8">
        <v>36.630036630036635</v>
      </c>
      <c r="M772" s="8">
        <v>7</v>
      </c>
      <c r="N772" s="8">
        <v>4</v>
      </c>
      <c r="O772" s="8">
        <v>0</v>
      </c>
      <c r="P772" s="8">
        <v>0</v>
      </c>
      <c r="Q772" s="8">
        <v>2</v>
      </c>
      <c r="R772" s="8">
        <v>0</v>
      </c>
      <c r="S772" s="8">
        <v>1</v>
      </c>
      <c r="T772" s="8">
        <v>25.462962962962962</v>
      </c>
      <c r="U772" s="8">
        <v>76.388888888888886</v>
      </c>
    </row>
    <row r="773" spans="1:21" ht="15" customHeight="1" x14ac:dyDescent="0.2">
      <c r="A773" s="45"/>
      <c r="B773" s="6"/>
      <c r="C773" s="18" t="s">
        <v>56</v>
      </c>
      <c r="D773" s="8">
        <v>0</v>
      </c>
      <c r="E773" s="8">
        <v>0</v>
      </c>
      <c r="F773" s="8">
        <v>0</v>
      </c>
      <c r="G773" s="8">
        <v>0</v>
      </c>
      <c r="H773" s="8">
        <v>0</v>
      </c>
      <c r="I773" s="8">
        <v>0</v>
      </c>
      <c r="J773" s="8">
        <v>0</v>
      </c>
      <c r="K773" s="8" t="s">
        <v>142</v>
      </c>
      <c r="L773" s="8" t="s">
        <v>142</v>
      </c>
      <c r="M773" s="8">
        <v>0</v>
      </c>
      <c r="N773" s="8">
        <v>0</v>
      </c>
      <c r="O773" s="8">
        <v>0</v>
      </c>
      <c r="P773" s="8">
        <v>0</v>
      </c>
      <c r="Q773" s="8">
        <v>0</v>
      </c>
      <c r="R773" s="8">
        <v>0</v>
      </c>
      <c r="S773" s="8">
        <v>0</v>
      </c>
      <c r="T773" s="8" t="s">
        <v>142</v>
      </c>
      <c r="U773" s="8" t="s">
        <v>142</v>
      </c>
    </row>
    <row r="774" spans="1:21" ht="15" customHeight="1" x14ac:dyDescent="0.2">
      <c r="A774" s="45"/>
      <c r="B774" s="6"/>
      <c r="C774" s="18" t="s">
        <v>57</v>
      </c>
      <c r="D774" s="8">
        <v>1</v>
      </c>
      <c r="E774" s="8">
        <v>0</v>
      </c>
      <c r="F774" s="8">
        <v>0</v>
      </c>
      <c r="G774" s="8">
        <v>0</v>
      </c>
      <c r="H774" s="8">
        <v>1</v>
      </c>
      <c r="I774" s="8">
        <v>0</v>
      </c>
      <c r="J774" s="8">
        <v>0</v>
      </c>
      <c r="K774" s="8">
        <v>50</v>
      </c>
      <c r="L774" s="8">
        <v>50</v>
      </c>
      <c r="M774" s="8">
        <v>1</v>
      </c>
      <c r="N774" s="8">
        <v>0</v>
      </c>
      <c r="O774" s="8">
        <v>1</v>
      </c>
      <c r="P774" s="8">
        <v>0</v>
      </c>
      <c r="Q774" s="8">
        <v>0</v>
      </c>
      <c r="R774" s="8">
        <v>0</v>
      </c>
      <c r="S774" s="8">
        <v>0</v>
      </c>
      <c r="T774" s="8">
        <v>25</v>
      </c>
      <c r="U774" s="8">
        <v>25</v>
      </c>
    </row>
    <row r="775" spans="1:21" ht="15" customHeight="1" x14ac:dyDescent="0.2">
      <c r="A775" s="45"/>
      <c r="B775" s="6"/>
      <c r="C775" s="18" t="s">
        <v>48</v>
      </c>
      <c r="D775" s="8">
        <v>5</v>
      </c>
      <c r="E775" s="8">
        <v>3</v>
      </c>
      <c r="F775" s="8">
        <v>1</v>
      </c>
      <c r="G775" s="8">
        <v>0</v>
      </c>
      <c r="H775" s="8">
        <v>0</v>
      </c>
      <c r="I775" s="8">
        <v>1</v>
      </c>
      <c r="J775" s="8">
        <v>0</v>
      </c>
      <c r="K775" s="8">
        <v>21.578947368421051</v>
      </c>
      <c r="L775" s="8">
        <v>53.94736842105263</v>
      </c>
      <c r="M775" s="8">
        <v>4</v>
      </c>
      <c r="N775" s="8">
        <v>2</v>
      </c>
      <c r="O775" s="8">
        <v>1</v>
      </c>
      <c r="P775" s="8">
        <v>1</v>
      </c>
      <c r="Q775" s="8">
        <v>0</v>
      </c>
      <c r="R775" s="8">
        <v>0</v>
      </c>
      <c r="S775" s="8">
        <v>0</v>
      </c>
      <c r="T775" s="8">
        <v>26.764705882352942</v>
      </c>
      <c r="U775" s="8">
        <v>53.529411764705884</v>
      </c>
    </row>
    <row r="776" spans="1:21" ht="15" customHeight="1" x14ac:dyDescent="0.2">
      <c r="A776" s="16"/>
      <c r="B776" s="6"/>
      <c r="C776" s="19" t="s">
        <v>34</v>
      </c>
      <c r="D776" s="8">
        <v>27</v>
      </c>
      <c r="E776" s="8">
        <v>11</v>
      </c>
      <c r="F776" s="8">
        <v>7</v>
      </c>
      <c r="G776" s="8">
        <v>2</v>
      </c>
      <c r="H776" s="8">
        <v>3</v>
      </c>
      <c r="I776" s="8">
        <v>1</v>
      </c>
      <c r="J776" s="8">
        <v>3</v>
      </c>
      <c r="K776" s="8">
        <v>21.256054131054128</v>
      </c>
      <c r="L776" s="8">
        <v>39.24194608809993</v>
      </c>
      <c r="M776" s="8">
        <v>20</v>
      </c>
      <c r="N776" s="8">
        <v>18</v>
      </c>
      <c r="O776" s="8">
        <v>0</v>
      </c>
      <c r="P776" s="8">
        <v>1</v>
      </c>
      <c r="Q776" s="8">
        <v>0</v>
      </c>
      <c r="R776" s="8">
        <v>1</v>
      </c>
      <c r="S776" s="8">
        <v>0</v>
      </c>
      <c r="T776" s="8">
        <v>8.3333333333333321</v>
      </c>
      <c r="U776" s="8">
        <v>83.333333333333329</v>
      </c>
    </row>
    <row r="777" spans="1:21" ht="15" customHeight="1" x14ac:dyDescent="0.2">
      <c r="A777" s="16"/>
      <c r="B777" s="30" t="s">
        <v>35</v>
      </c>
      <c r="C777" s="12" t="s">
        <v>24</v>
      </c>
      <c r="D777" s="8">
        <v>529</v>
      </c>
      <c r="E777" s="8">
        <v>286</v>
      </c>
      <c r="F777" s="8">
        <v>93</v>
      </c>
      <c r="G777" s="8">
        <v>46</v>
      </c>
      <c r="H777" s="8">
        <v>61</v>
      </c>
      <c r="I777" s="8">
        <v>34</v>
      </c>
      <c r="J777" s="8">
        <v>9</v>
      </c>
      <c r="K777" s="8">
        <v>19.415272730475753</v>
      </c>
      <c r="L777" s="8">
        <v>43.145050512168346</v>
      </c>
      <c r="M777" s="8">
        <v>363</v>
      </c>
      <c r="N777" s="8">
        <v>294</v>
      </c>
      <c r="O777" s="8">
        <v>13</v>
      </c>
      <c r="P777" s="8">
        <v>14</v>
      </c>
      <c r="Q777" s="8">
        <v>5</v>
      </c>
      <c r="R777" s="8">
        <v>27</v>
      </c>
      <c r="S777" s="8">
        <v>10</v>
      </c>
      <c r="T777" s="8">
        <v>12.047641530644363</v>
      </c>
      <c r="U777" s="8">
        <v>72.081651869787464</v>
      </c>
    </row>
    <row r="778" spans="1:21" ht="15" customHeight="1" x14ac:dyDescent="0.2">
      <c r="A778" s="16"/>
      <c r="B778" s="25" t="s">
        <v>36</v>
      </c>
      <c r="C778" s="15"/>
      <c r="D778" s="8"/>
      <c r="E778" s="8"/>
      <c r="F778" s="8"/>
      <c r="G778" s="8"/>
      <c r="H778" s="8"/>
      <c r="I778" s="8"/>
      <c r="J778" s="8"/>
      <c r="K778" s="8"/>
      <c r="L778" s="8"/>
      <c r="M778" s="8"/>
      <c r="N778" s="8"/>
      <c r="O778" s="8"/>
      <c r="P778" s="8"/>
      <c r="Q778" s="8"/>
      <c r="R778" s="8"/>
      <c r="S778" s="8"/>
      <c r="T778" s="8"/>
      <c r="U778" s="8"/>
    </row>
    <row r="779" spans="1:21" ht="15" customHeight="1" x14ac:dyDescent="0.2">
      <c r="A779" s="16"/>
      <c r="B779" s="25" t="s">
        <v>37</v>
      </c>
      <c r="C779" s="18" t="s">
        <v>52</v>
      </c>
      <c r="D779" s="8">
        <v>180</v>
      </c>
      <c r="E779" s="8">
        <v>99</v>
      </c>
      <c r="F779" s="8">
        <v>27</v>
      </c>
      <c r="G779" s="8">
        <v>12</v>
      </c>
      <c r="H779" s="8">
        <v>22</v>
      </c>
      <c r="I779" s="8">
        <v>17</v>
      </c>
      <c r="J779" s="8">
        <v>3</v>
      </c>
      <c r="K779" s="8">
        <v>21.944302639283485</v>
      </c>
      <c r="L779" s="8">
        <v>49.796686758374058</v>
      </c>
      <c r="M779" s="8">
        <v>110</v>
      </c>
      <c r="N779" s="8">
        <v>91</v>
      </c>
      <c r="O779" s="8">
        <v>3</v>
      </c>
      <c r="P779" s="8">
        <v>4</v>
      </c>
      <c r="Q779" s="8">
        <v>1</v>
      </c>
      <c r="R779" s="8">
        <v>6</v>
      </c>
      <c r="S779" s="8">
        <v>5</v>
      </c>
      <c r="T779" s="8">
        <v>9.2902494331065757</v>
      </c>
      <c r="U779" s="8">
        <v>69.676870748299322</v>
      </c>
    </row>
    <row r="780" spans="1:21" ht="15" customHeight="1" x14ac:dyDescent="0.2">
      <c r="A780" s="16"/>
      <c r="B780" s="25"/>
      <c r="C780" s="18" t="s">
        <v>204</v>
      </c>
      <c r="D780" s="8">
        <v>22</v>
      </c>
      <c r="E780" s="8">
        <v>9</v>
      </c>
      <c r="F780" s="8">
        <v>4</v>
      </c>
      <c r="G780" s="8">
        <v>3</v>
      </c>
      <c r="H780" s="8">
        <v>2</v>
      </c>
      <c r="I780" s="8">
        <v>3</v>
      </c>
      <c r="J780" s="8">
        <v>1</v>
      </c>
      <c r="K780" s="8">
        <v>28.310657596371883</v>
      </c>
      <c r="L780" s="8">
        <v>49.543650793650791</v>
      </c>
      <c r="M780" s="8">
        <v>14</v>
      </c>
      <c r="N780" s="8">
        <v>12</v>
      </c>
      <c r="O780" s="8">
        <v>0</v>
      </c>
      <c r="P780" s="8">
        <v>0</v>
      </c>
      <c r="Q780" s="8">
        <v>0</v>
      </c>
      <c r="R780" s="8">
        <v>1</v>
      </c>
      <c r="S780" s="8">
        <v>1</v>
      </c>
      <c r="T780" s="8">
        <v>7.6923076923076925</v>
      </c>
      <c r="U780" s="8">
        <v>100</v>
      </c>
    </row>
    <row r="781" spans="1:21" ht="15" customHeight="1" x14ac:dyDescent="0.2">
      <c r="A781" s="16"/>
      <c r="B781" s="25"/>
      <c r="C781" s="18" t="s">
        <v>56</v>
      </c>
      <c r="D781" s="8">
        <v>13</v>
      </c>
      <c r="E781" s="8">
        <v>10</v>
      </c>
      <c r="F781" s="8">
        <v>2</v>
      </c>
      <c r="G781" s="8">
        <v>0</v>
      </c>
      <c r="H781" s="8">
        <v>0</v>
      </c>
      <c r="I781" s="8">
        <v>0</v>
      </c>
      <c r="J781" s="8">
        <v>1</v>
      </c>
      <c r="K781" s="8">
        <v>3.0555555555555554</v>
      </c>
      <c r="L781" s="8">
        <v>18.333333333333332</v>
      </c>
      <c r="M781" s="8">
        <v>7</v>
      </c>
      <c r="N781" s="8">
        <v>7</v>
      </c>
      <c r="O781" s="8">
        <v>0</v>
      </c>
      <c r="P781" s="8">
        <v>0</v>
      </c>
      <c r="Q781" s="8">
        <v>0</v>
      </c>
      <c r="R781" s="8">
        <v>0</v>
      </c>
      <c r="S781" s="8">
        <v>0</v>
      </c>
      <c r="T781" s="8">
        <v>0</v>
      </c>
      <c r="U781" s="8" t="s">
        <v>142</v>
      </c>
    </row>
    <row r="782" spans="1:21" ht="15" customHeight="1" x14ac:dyDescent="0.2">
      <c r="A782" s="16"/>
      <c r="B782" s="25"/>
      <c r="C782" s="18" t="s">
        <v>57</v>
      </c>
      <c r="D782" s="8">
        <v>50</v>
      </c>
      <c r="E782" s="8">
        <v>21</v>
      </c>
      <c r="F782" s="8">
        <v>9</v>
      </c>
      <c r="G782" s="8">
        <v>5</v>
      </c>
      <c r="H782" s="8">
        <v>10</v>
      </c>
      <c r="I782" s="8">
        <v>5</v>
      </c>
      <c r="J782" s="8">
        <v>0</v>
      </c>
      <c r="K782" s="8">
        <v>28.406962481962481</v>
      </c>
      <c r="L782" s="8">
        <v>48.977521520624968</v>
      </c>
      <c r="M782" s="8">
        <v>37</v>
      </c>
      <c r="N782" s="8">
        <v>29</v>
      </c>
      <c r="O782" s="8">
        <v>2</v>
      </c>
      <c r="P782" s="8">
        <v>4</v>
      </c>
      <c r="Q782" s="8">
        <v>0</v>
      </c>
      <c r="R782" s="8">
        <v>1</v>
      </c>
      <c r="S782" s="8">
        <v>1</v>
      </c>
      <c r="T782" s="8">
        <v>10.733024691358025</v>
      </c>
      <c r="U782" s="8">
        <v>55.198412698412703</v>
      </c>
    </row>
    <row r="783" spans="1:21" ht="15" customHeight="1" x14ac:dyDescent="0.2">
      <c r="A783" s="16"/>
      <c r="B783" s="25"/>
      <c r="C783" s="18" t="s">
        <v>48</v>
      </c>
      <c r="D783" s="8">
        <v>233</v>
      </c>
      <c r="E783" s="8">
        <v>129</v>
      </c>
      <c r="F783" s="8">
        <v>47</v>
      </c>
      <c r="G783" s="8">
        <v>23</v>
      </c>
      <c r="H783" s="8">
        <v>24</v>
      </c>
      <c r="I783" s="8">
        <v>7</v>
      </c>
      <c r="J783" s="8">
        <v>3</v>
      </c>
      <c r="K783" s="8">
        <v>15.695472270011241</v>
      </c>
      <c r="L783" s="8">
        <v>35.742164575273122</v>
      </c>
      <c r="M783" s="8">
        <v>176</v>
      </c>
      <c r="N783" s="8">
        <v>138</v>
      </c>
      <c r="O783" s="8">
        <v>8</v>
      </c>
      <c r="P783" s="8">
        <v>6</v>
      </c>
      <c r="Q783" s="8">
        <v>4</v>
      </c>
      <c r="R783" s="8">
        <v>18</v>
      </c>
      <c r="S783" s="8">
        <v>2</v>
      </c>
      <c r="T783" s="8">
        <v>15.465243568691843</v>
      </c>
      <c r="U783" s="8">
        <v>74.74867724867724</v>
      </c>
    </row>
    <row r="784" spans="1:21" ht="15" customHeight="1" x14ac:dyDescent="0.2">
      <c r="A784" s="18"/>
      <c r="B784" s="26"/>
      <c r="C784" s="19" t="s">
        <v>34</v>
      </c>
      <c r="D784" s="8">
        <v>31</v>
      </c>
      <c r="E784" s="8">
        <v>18</v>
      </c>
      <c r="F784" s="8">
        <v>4</v>
      </c>
      <c r="G784" s="8">
        <v>3</v>
      </c>
      <c r="H784" s="8">
        <v>3</v>
      </c>
      <c r="I784" s="8">
        <v>2</v>
      </c>
      <c r="J784" s="8">
        <v>1</v>
      </c>
      <c r="K784" s="8">
        <v>18.343434343434343</v>
      </c>
      <c r="L784" s="8">
        <v>45.858585858585855</v>
      </c>
      <c r="M784" s="8">
        <v>19</v>
      </c>
      <c r="N784" s="8">
        <v>17</v>
      </c>
      <c r="O784" s="8">
        <v>0</v>
      </c>
      <c r="P784" s="8">
        <v>0</v>
      </c>
      <c r="Q784" s="8">
        <v>0</v>
      </c>
      <c r="R784" s="8">
        <v>1</v>
      </c>
      <c r="S784" s="8">
        <v>1</v>
      </c>
      <c r="T784" s="8">
        <v>5.5555555555555554</v>
      </c>
      <c r="U784" s="8">
        <v>100</v>
      </c>
    </row>
    <row r="785" spans="1:21" ht="15" customHeight="1" x14ac:dyDescent="0.2">
      <c r="A785" s="16"/>
      <c r="B785" s="105" t="s">
        <v>38</v>
      </c>
      <c r="C785" s="12" t="s">
        <v>24</v>
      </c>
      <c r="D785" s="8">
        <v>697</v>
      </c>
      <c r="E785" s="8">
        <v>284</v>
      </c>
      <c r="F785" s="8">
        <v>129</v>
      </c>
      <c r="G785" s="8">
        <v>76</v>
      </c>
      <c r="H785" s="8">
        <v>100</v>
      </c>
      <c r="I785" s="8">
        <v>100</v>
      </c>
      <c r="J785" s="8">
        <v>8</v>
      </c>
      <c r="K785" s="8">
        <v>30.685736174757462</v>
      </c>
      <c r="L785" s="8">
        <v>52.203635121994793</v>
      </c>
      <c r="M785" s="8">
        <v>379</v>
      </c>
      <c r="N785" s="8">
        <v>302</v>
      </c>
      <c r="O785" s="8">
        <v>13</v>
      </c>
      <c r="P785" s="8">
        <v>17</v>
      </c>
      <c r="Q785" s="8">
        <v>2</v>
      </c>
      <c r="R785" s="8">
        <v>42</v>
      </c>
      <c r="S785" s="8">
        <v>3</v>
      </c>
      <c r="T785" s="8">
        <v>14.936173460109631</v>
      </c>
      <c r="U785" s="8">
        <v>75.891908391908387</v>
      </c>
    </row>
    <row r="786" spans="1:21" ht="15" customHeight="1" x14ac:dyDescent="0.2">
      <c r="A786" s="16"/>
      <c r="B786" s="106"/>
      <c r="C786" s="15"/>
      <c r="D786" s="8"/>
      <c r="E786" s="8"/>
      <c r="F786" s="8"/>
      <c r="G786" s="8"/>
      <c r="H786" s="8"/>
      <c r="I786" s="8"/>
      <c r="J786" s="8"/>
      <c r="K786" s="8"/>
      <c r="L786" s="8"/>
      <c r="M786" s="8"/>
      <c r="N786" s="8"/>
      <c r="O786" s="8"/>
      <c r="P786" s="8"/>
      <c r="Q786" s="8"/>
      <c r="R786" s="8"/>
      <c r="S786" s="8"/>
      <c r="T786" s="8"/>
      <c r="U786" s="8"/>
    </row>
    <row r="787" spans="1:21" ht="15" customHeight="1" x14ac:dyDescent="0.2">
      <c r="A787" s="16"/>
      <c r="B787" s="106"/>
      <c r="C787" s="18" t="s">
        <v>52</v>
      </c>
      <c r="D787" s="8">
        <v>177</v>
      </c>
      <c r="E787" s="8">
        <v>76</v>
      </c>
      <c r="F787" s="8">
        <v>24</v>
      </c>
      <c r="G787" s="8">
        <v>15</v>
      </c>
      <c r="H787" s="8">
        <v>19</v>
      </c>
      <c r="I787" s="8">
        <v>40</v>
      </c>
      <c r="J787" s="8">
        <v>3</v>
      </c>
      <c r="K787" s="8">
        <v>35.269693970031305</v>
      </c>
      <c r="L787" s="8">
        <v>62.621701538627008</v>
      </c>
      <c r="M787" s="8">
        <v>77</v>
      </c>
      <c r="N787" s="8">
        <v>65</v>
      </c>
      <c r="O787" s="8">
        <v>2</v>
      </c>
      <c r="P787" s="8">
        <v>4</v>
      </c>
      <c r="Q787" s="8">
        <v>0</v>
      </c>
      <c r="R787" s="8">
        <v>5</v>
      </c>
      <c r="S787" s="8">
        <v>1</v>
      </c>
      <c r="T787" s="8">
        <v>9.7274436090225578</v>
      </c>
      <c r="U787" s="8">
        <v>67.20779220779221</v>
      </c>
    </row>
    <row r="788" spans="1:21" ht="15" customHeight="1" x14ac:dyDescent="0.2">
      <c r="A788" s="16"/>
      <c r="B788" s="106"/>
      <c r="C788" s="18" t="s">
        <v>204</v>
      </c>
      <c r="D788" s="8">
        <v>97</v>
      </c>
      <c r="E788" s="8">
        <v>38</v>
      </c>
      <c r="F788" s="8">
        <v>21</v>
      </c>
      <c r="G788" s="8">
        <v>11</v>
      </c>
      <c r="H788" s="8">
        <v>11</v>
      </c>
      <c r="I788" s="8">
        <v>15</v>
      </c>
      <c r="J788" s="8">
        <v>1</v>
      </c>
      <c r="K788" s="8">
        <v>30.533041367745316</v>
      </c>
      <c r="L788" s="8">
        <v>50.5374477810957</v>
      </c>
      <c r="M788" s="8">
        <v>41</v>
      </c>
      <c r="N788" s="8">
        <v>36</v>
      </c>
      <c r="O788" s="8">
        <v>0</v>
      </c>
      <c r="P788" s="8">
        <v>2</v>
      </c>
      <c r="Q788" s="8">
        <v>0</v>
      </c>
      <c r="R788" s="8">
        <v>3</v>
      </c>
      <c r="S788" s="8">
        <v>0</v>
      </c>
      <c r="T788" s="8">
        <v>10</v>
      </c>
      <c r="U788" s="8">
        <v>82</v>
      </c>
    </row>
    <row r="789" spans="1:21" ht="15" customHeight="1" x14ac:dyDescent="0.2">
      <c r="A789" s="16"/>
      <c r="B789" s="106"/>
      <c r="C789" s="18" t="s">
        <v>56</v>
      </c>
      <c r="D789" s="8">
        <v>80</v>
      </c>
      <c r="E789" s="8">
        <v>22</v>
      </c>
      <c r="F789" s="8">
        <v>14</v>
      </c>
      <c r="G789" s="8">
        <v>14</v>
      </c>
      <c r="H789" s="8">
        <v>17</v>
      </c>
      <c r="I789" s="8">
        <v>13</v>
      </c>
      <c r="J789" s="8">
        <v>0</v>
      </c>
      <c r="K789" s="8">
        <v>39.330641580641569</v>
      </c>
      <c r="L789" s="8">
        <v>54.249160800884923</v>
      </c>
      <c r="M789" s="8">
        <v>47</v>
      </c>
      <c r="N789" s="8">
        <v>34</v>
      </c>
      <c r="O789" s="8">
        <v>1</v>
      </c>
      <c r="P789" s="8">
        <v>3</v>
      </c>
      <c r="Q789" s="8">
        <v>0</v>
      </c>
      <c r="R789" s="8">
        <v>9</v>
      </c>
      <c r="S789" s="8">
        <v>0</v>
      </c>
      <c r="T789" s="8">
        <v>23.120567375886523</v>
      </c>
      <c r="U789" s="8">
        <v>83.589743589743577</v>
      </c>
    </row>
    <row r="790" spans="1:21" ht="15" customHeight="1" x14ac:dyDescent="0.2">
      <c r="A790" s="16"/>
      <c r="B790" s="25"/>
      <c r="C790" s="18" t="s">
        <v>57</v>
      </c>
      <c r="D790" s="8">
        <v>97</v>
      </c>
      <c r="E790" s="8">
        <v>34</v>
      </c>
      <c r="F790" s="8">
        <v>22</v>
      </c>
      <c r="G790" s="8">
        <v>13</v>
      </c>
      <c r="H790" s="8">
        <v>14</v>
      </c>
      <c r="I790" s="8">
        <v>14</v>
      </c>
      <c r="J790" s="8">
        <v>0</v>
      </c>
      <c r="K790" s="8">
        <v>32.908352574657513</v>
      </c>
      <c r="L790" s="8">
        <v>50.668415868917123</v>
      </c>
      <c r="M790" s="8">
        <v>66</v>
      </c>
      <c r="N790" s="8">
        <v>50</v>
      </c>
      <c r="O790" s="8">
        <v>4</v>
      </c>
      <c r="P790" s="8">
        <v>4</v>
      </c>
      <c r="Q790" s="8">
        <v>1</v>
      </c>
      <c r="R790" s="8">
        <v>6</v>
      </c>
      <c r="S790" s="8">
        <v>1</v>
      </c>
      <c r="T790" s="8">
        <v>15.564102564102564</v>
      </c>
      <c r="U790" s="8">
        <v>67.444444444444443</v>
      </c>
    </row>
    <row r="791" spans="1:21" ht="15" customHeight="1" x14ac:dyDescent="0.2">
      <c r="A791" s="16"/>
      <c r="B791" s="25"/>
      <c r="C791" s="18" t="s">
        <v>48</v>
      </c>
      <c r="D791" s="8">
        <v>199</v>
      </c>
      <c r="E791" s="8">
        <v>95</v>
      </c>
      <c r="F791" s="8">
        <v>45</v>
      </c>
      <c r="G791" s="8">
        <v>15</v>
      </c>
      <c r="H791" s="8">
        <v>27</v>
      </c>
      <c r="I791" s="8">
        <v>14</v>
      </c>
      <c r="J791" s="8">
        <v>3</v>
      </c>
      <c r="K791" s="8">
        <v>22.057382862555382</v>
      </c>
      <c r="L791" s="8">
        <v>42.804426149117376</v>
      </c>
      <c r="M791" s="8">
        <v>127</v>
      </c>
      <c r="N791" s="8">
        <v>99</v>
      </c>
      <c r="O791" s="8">
        <v>6</v>
      </c>
      <c r="P791" s="8">
        <v>4</v>
      </c>
      <c r="Q791" s="8">
        <v>1</v>
      </c>
      <c r="R791" s="8">
        <v>16</v>
      </c>
      <c r="S791" s="8">
        <v>1</v>
      </c>
      <c r="T791" s="8">
        <v>16.415731534779152</v>
      </c>
      <c r="U791" s="8">
        <v>76.60674716230271</v>
      </c>
    </row>
    <row r="792" spans="1:21" ht="15" customHeight="1" x14ac:dyDescent="0.2">
      <c r="A792" s="17"/>
      <c r="B792" s="26"/>
      <c r="C792" s="19" t="s">
        <v>34</v>
      </c>
      <c r="D792" s="8">
        <v>47</v>
      </c>
      <c r="E792" s="8">
        <v>19</v>
      </c>
      <c r="F792" s="8">
        <v>3</v>
      </c>
      <c r="G792" s="8">
        <v>8</v>
      </c>
      <c r="H792" s="8">
        <v>12</v>
      </c>
      <c r="I792" s="8">
        <v>4</v>
      </c>
      <c r="J792" s="8">
        <v>1</v>
      </c>
      <c r="K792" s="8">
        <v>30.707933370976843</v>
      </c>
      <c r="L792" s="8">
        <v>52.317219817219808</v>
      </c>
      <c r="M792" s="8">
        <v>21</v>
      </c>
      <c r="N792" s="8">
        <v>18</v>
      </c>
      <c r="O792" s="8">
        <v>0</v>
      </c>
      <c r="P792" s="8">
        <v>0</v>
      </c>
      <c r="Q792" s="8">
        <v>0</v>
      </c>
      <c r="R792" s="8">
        <v>3</v>
      </c>
      <c r="S792" s="8">
        <v>0</v>
      </c>
      <c r="T792" s="8">
        <v>14.285714285714286</v>
      </c>
      <c r="U792" s="8">
        <v>100</v>
      </c>
    </row>
  </sheetData>
  <mergeCells count="60">
    <mergeCell ref="A5:A6"/>
    <mergeCell ref="A23:A24"/>
    <mergeCell ref="B509:B513"/>
    <mergeCell ref="A374:A376"/>
    <mergeCell ref="B389:B393"/>
    <mergeCell ref="B143:B147"/>
    <mergeCell ref="A278:A280"/>
    <mergeCell ref="A155:A156"/>
    <mergeCell ref="B164:B168"/>
    <mergeCell ref="B269:B273"/>
    <mergeCell ref="A170:A171"/>
    <mergeCell ref="B193:B204"/>
    <mergeCell ref="A206:A208"/>
    <mergeCell ref="B221:B225"/>
    <mergeCell ref="A230:A232"/>
    <mergeCell ref="B245:B249"/>
    <mergeCell ref="B761:B765"/>
    <mergeCell ref="B617:B621"/>
    <mergeCell ref="B689:B693"/>
    <mergeCell ref="A698:A700"/>
    <mergeCell ref="A722:A725"/>
    <mergeCell ref="B737:B741"/>
    <mergeCell ref="A746:A748"/>
    <mergeCell ref="B713:B717"/>
    <mergeCell ref="A626:A628"/>
    <mergeCell ref="B641:B645"/>
    <mergeCell ref="A650:A652"/>
    <mergeCell ref="B665:B669"/>
    <mergeCell ref="A674:A676"/>
    <mergeCell ref="B293:B297"/>
    <mergeCell ref="A551:A552"/>
    <mergeCell ref="B560:B564"/>
    <mergeCell ref="A302:A304"/>
    <mergeCell ref="B317:B321"/>
    <mergeCell ref="A326:A329"/>
    <mergeCell ref="B341:B345"/>
    <mergeCell ref="A254:A256"/>
    <mergeCell ref="B16:B20"/>
    <mergeCell ref="B88:B92"/>
    <mergeCell ref="A98:A100"/>
    <mergeCell ref="B113:B117"/>
    <mergeCell ref="A122:A123"/>
    <mergeCell ref="B42:B46"/>
    <mergeCell ref="B64:B68"/>
    <mergeCell ref="B785:B789"/>
    <mergeCell ref="A401:A402"/>
    <mergeCell ref="A419:A420"/>
    <mergeCell ref="A350:A352"/>
    <mergeCell ref="B438:B442"/>
    <mergeCell ref="B460:B464"/>
    <mergeCell ref="A518:A519"/>
    <mergeCell ref="B539:B543"/>
    <mergeCell ref="B412:B416"/>
    <mergeCell ref="B484:B488"/>
    <mergeCell ref="A494:A496"/>
    <mergeCell ref="B365:B369"/>
    <mergeCell ref="A770:A772"/>
    <mergeCell ref="A602:A604"/>
    <mergeCell ref="A566:A567"/>
    <mergeCell ref="B589:B600"/>
  </mergeCells>
  <phoneticPr fontId="7"/>
  <pageMargins left="0.19685039370078741" right="0.19685039370078741" top="0.39370078740157483" bottom="0.19685039370078741" header="0.19685039370078741" footer="0.19685039370078741"/>
  <pageSetup paperSize="9" scale="71" orientation="portrait" horizontalDpi="200" verticalDpi="200" r:id="rId1"/>
  <headerFooter alignWithMargins="0">
    <oddHeader>&amp;R&amp;"MS UI Gothic,標準"クロス1-&amp;A</oddHeader>
  </headerFooter>
  <rowBreaks count="6" manualBreakCount="6">
    <brk id="69" max="16383" man="1"/>
    <brk id="120" max="16383" man="1"/>
    <brk id="168" max="16383" man="1"/>
    <brk id="204" max="16383" man="1"/>
    <brk id="276" max="16383" man="1"/>
    <brk id="348" max="16383" man="1"/>
  </rowBreaks>
  <colBreaks count="1" manualBreakCount="1">
    <brk id="12" max="1048575" man="1"/>
  </colBreaks>
  <ignoredErrors>
    <ignoredError sqref="E3:U4 E5:L396 N5:U396" numberStoredAsText="1"/>
    <ignoredError sqref="D5:D396" formula="1"/>
    <ignoredError sqref="M5:M396" numberStoredAsText="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67e48a8-aae3-4018-b34c-5da93bffd518">
      <Terms xmlns="http://schemas.microsoft.com/office/infopath/2007/PartnerControls"/>
    </lcf76f155ced4ddcb4097134ff3c332f>
    <TaxCatchAll xmlns="0bd717cd-89dd-4996-ac0b-ed7070a357a6" xsi:nil="true"/>
    <_x88dc__x8db3_ xmlns="c67e48a8-aae3-4018-b34c-5da93bffd5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FB2A44BAA25AA4B87E47CBD65FD52A8" ma:contentTypeVersion="14" ma:contentTypeDescription="新しいドキュメントを作成します。" ma:contentTypeScope="" ma:versionID="6515086b35a0fd63521f535b14250261">
  <xsd:schema xmlns:xsd="http://www.w3.org/2001/XMLSchema" xmlns:xs="http://www.w3.org/2001/XMLSchema" xmlns:p="http://schemas.microsoft.com/office/2006/metadata/properties" xmlns:ns2="c67e48a8-aae3-4018-b34c-5da93bffd518" xmlns:ns3="0bd717cd-89dd-4996-ac0b-ed7070a357a6" targetNamespace="http://schemas.microsoft.com/office/2006/metadata/properties" ma:root="true" ma:fieldsID="7ae9ece03baea7fd1fcd4fff9450fa1a" ns2:_="" ns3:_="">
    <xsd:import namespace="c67e48a8-aae3-4018-b34c-5da93bffd518"/>
    <xsd:import namespace="0bd717cd-89dd-4996-ac0b-ed7070a357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element ref="ns2:_x88dc__x8db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7e48a8-aae3-4018-b34c-5da93bffd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x88dc__x8db3_" ma:index="21" nillable="true" ma:displayName="補足" ma:format="Dropdown" ma:internalName="_x88dc__x8db3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d717cd-89dd-4996-ac0b-ed7070a357a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ca45eec-cc02-47f0-90a5-fce038e7e185}" ma:internalName="TaxCatchAll" ma:showField="CatchAllData" ma:web="0bd717cd-89dd-4996-ac0b-ed7070a357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B17F5F-0DB0-4F1C-822B-70A10CAEB9D1}">
  <ds:schemaRefs>
    <ds:schemaRef ds:uri="http://schemas.microsoft.com/office/2006/documentManagement/types"/>
    <ds:schemaRef ds:uri="http://purl.org/dc/dcmitype/"/>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dd0abbb4-bdeb-4926-8dc9-363fbbde4abd"/>
    <ds:schemaRef ds:uri="a7535c78-ddfa-4d85-bd3c-bfadfcf20938"/>
    <ds:schemaRef ds:uri="c67e48a8-aae3-4018-b34c-5da93bffd518"/>
    <ds:schemaRef ds:uri="0bd717cd-89dd-4996-ac0b-ed7070a357a6"/>
  </ds:schemaRefs>
</ds:datastoreItem>
</file>

<file path=customXml/itemProps2.xml><?xml version="1.0" encoding="utf-8"?>
<ds:datastoreItem xmlns:ds="http://schemas.openxmlformats.org/officeDocument/2006/customXml" ds:itemID="{3512CCAA-650A-4A54-93F0-6538DFDB235D}">
  <ds:schemaRefs>
    <ds:schemaRef ds:uri="http://schemas.microsoft.com/sharepoint/v3/contenttype/forms"/>
  </ds:schemaRefs>
</ds:datastoreItem>
</file>

<file path=customXml/itemProps3.xml><?xml version="1.0" encoding="utf-8"?>
<ds:datastoreItem xmlns:ds="http://schemas.openxmlformats.org/officeDocument/2006/customXml" ds:itemID="{5C7020E1-FDA6-4CF7-8388-0240D0E0FB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46</vt:i4>
      </vt:variant>
    </vt:vector>
  </HeadingPairs>
  <TitlesOfParts>
    <vt:vector size="69" baseType="lpstr">
      <vt:lpstr>1-1-1</vt:lpstr>
      <vt:lpstr>1-1-2</vt:lpstr>
      <vt:lpstr>1-1-3</vt:lpstr>
      <vt:lpstr>1-2-1</vt:lpstr>
      <vt:lpstr>1-2-2</vt:lpstr>
      <vt:lpstr>1-2-3</vt:lpstr>
      <vt:lpstr>1-2-4</vt:lpstr>
      <vt:lpstr>1-2-5</vt:lpstr>
      <vt:lpstr>1-3</vt:lpstr>
      <vt:lpstr>2-1</vt:lpstr>
      <vt:lpstr>2-2</vt:lpstr>
      <vt:lpstr>2-3</vt:lpstr>
      <vt:lpstr>2-4</vt:lpstr>
      <vt:lpstr>2-5</vt:lpstr>
      <vt:lpstr>2-6</vt:lpstr>
      <vt:lpstr>2-7</vt:lpstr>
      <vt:lpstr>2-8</vt:lpstr>
      <vt:lpstr>2-9</vt:lpstr>
      <vt:lpstr>2-10</vt:lpstr>
      <vt:lpstr>3-1</vt:lpstr>
      <vt:lpstr>3-2</vt:lpstr>
      <vt:lpstr>3-3</vt:lpstr>
      <vt:lpstr>4-1</vt:lpstr>
      <vt:lpstr>'1-1-1'!Print_Area</vt:lpstr>
      <vt:lpstr>'1-1-2'!Print_Area</vt:lpstr>
      <vt:lpstr>'1-1-3'!Print_Area</vt:lpstr>
      <vt:lpstr>'1-2-1'!Print_Area</vt:lpstr>
      <vt:lpstr>'1-2-2'!Print_Area</vt:lpstr>
      <vt:lpstr>'1-2-3'!Print_Area</vt:lpstr>
      <vt:lpstr>'1-2-4'!Print_Area</vt:lpstr>
      <vt:lpstr>'1-2-5'!Print_Area</vt:lpstr>
      <vt:lpstr>'1-3'!Print_Area</vt:lpstr>
      <vt:lpstr>'2-1'!Print_Area</vt:lpstr>
      <vt:lpstr>'2-10'!Print_Area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'4-1'!Print_Area</vt:lpstr>
      <vt:lpstr>'1-1-1'!Print_Titles</vt:lpstr>
      <vt:lpstr>'1-1-2'!Print_Titles</vt:lpstr>
      <vt:lpstr>'1-1-3'!Print_Titles</vt:lpstr>
      <vt:lpstr>'1-2-1'!Print_Titles</vt:lpstr>
      <vt:lpstr>'1-2-2'!Print_Titles</vt:lpstr>
      <vt:lpstr>'1-2-3'!Print_Titles</vt:lpstr>
      <vt:lpstr>'1-2-4'!Print_Titles</vt:lpstr>
      <vt:lpstr>'1-2-5'!Print_Titles</vt:lpstr>
      <vt:lpstr>'1-3'!Print_Titles</vt:lpstr>
      <vt:lpstr>'2-1'!Print_Titles</vt:lpstr>
      <vt:lpstr>'2-10'!Print_Titles</vt:lpstr>
      <vt:lpstr>'2-2'!Print_Titles</vt:lpstr>
      <vt:lpstr>'2-3'!Print_Titles</vt:lpstr>
      <vt:lpstr>'2-4'!Print_Titles</vt:lpstr>
      <vt:lpstr>'2-5'!Print_Titles</vt:lpstr>
      <vt:lpstr>'2-6'!Print_Titles</vt:lpstr>
      <vt:lpstr>'2-7'!Print_Titles</vt:lpstr>
      <vt:lpstr>'2-8'!Print_Titles</vt:lpstr>
      <vt:lpstr>'2-9'!Print_Titles</vt:lpstr>
      <vt:lpstr>'3-1'!Print_Titles</vt:lpstr>
      <vt:lpstr>'3-2'!Print_Titles</vt:lpstr>
      <vt:lpstr>'3-3'!Print_Titles</vt:lpstr>
      <vt:lpstr>'4-1'!Print_Titles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maki</dc:creator>
  <cp:keywords/>
  <dc:description/>
  <cp:lastModifiedBy>Nanako Kumamoto (JP)</cp:lastModifiedBy>
  <cp:revision/>
  <cp:lastPrinted>2026-04-08T05:46:50Z</cp:lastPrinted>
  <dcterms:created xsi:type="dcterms:W3CDTF">2021-12-19T05:19:30Z</dcterms:created>
  <dcterms:modified xsi:type="dcterms:W3CDTF">2026-04-08T06:19:35Z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0x0101006FB2A44BAA25AA4B87E47CBD65FD52A8</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