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JP Well-Being\R5年度(2023-2024)\02.R5 Job\MHLW_老健_老人保健健康増進等事業\23-1-50_高齢者向け住まい定点調査（JM：安田）\40_ENQ\08_ローデータ・集計結果\03_マッチング集計\"/>
    </mc:Choice>
  </mc:AlternateContent>
  <xr:revisionPtr revIDLastSave="0" documentId="13_ncr:1_{15FB1940-1EC1-46DD-86D7-313515CEEB73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集計表" sheetId="1" r:id="rId1"/>
    <sheet name="グラフ用データ" sheetId="2" state="hidden" r:id="rId2"/>
  </sheets>
  <calcPr calcId="145621"/>
</workbook>
</file>

<file path=xl/calcChain.xml><?xml version="1.0" encoding="utf-8"?>
<calcChain xmlns="http://schemas.openxmlformats.org/spreadsheetml/2006/main">
  <c r="H60" i="1" l="1"/>
  <c r="G60" i="1"/>
  <c r="H59" i="1"/>
  <c r="K56" i="1"/>
  <c r="H56" i="1"/>
  <c r="G56" i="1"/>
  <c r="H55" i="1"/>
  <c r="K54" i="1"/>
  <c r="J54" i="1"/>
  <c r="I54" i="1"/>
  <c r="I46" i="1" s="1"/>
  <c r="H54" i="1"/>
  <c r="G54" i="1"/>
  <c r="F54" i="1"/>
  <c r="F46" i="1" s="1"/>
  <c r="E54" i="1"/>
  <c r="E46" i="1" s="1"/>
  <c r="D54" i="1"/>
  <c r="D46" i="1" s="1"/>
  <c r="C54" i="1"/>
  <c r="C46" i="1" s="1"/>
  <c r="C59" i="1" s="1"/>
  <c r="K46" i="1"/>
  <c r="K59" i="1" s="1"/>
  <c r="J46" i="1"/>
  <c r="J60" i="1" s="1"/>
  <c r="H46" i="1"/>
  <c r="H61" i="1" s="1"/>
  <c r="G46" i="1"/>
  <c r="G55" i="1" s="1"/>
  <c r="K60" i="1" l="1"/>
  <c r="F56" i="1"/>
  <c r="F57" i="1"/>
  <c r="D58" i="1"/>
  <c r="D55" i="1"/>
  <c r="D59" i="1"/>
  <c r="D60" i="1"/>
  <c r="D56" i="1"/>
  <c r="C56" i="1"/>
  <c r="C60" i="1"/>
  <c r="I61" i="1"/>
  <c r="I60" i="1"/>
  <c r="I59" i="1"/>
  <c r="I58" i="1"/>
  <c r="I57" i="1"/>
  <c r="I56" i="1"/>
  <c r="I55" i="1"/>
  <c r="E57" i="1"/>
  <c r="E56" i="1"/>
  <c r="E55" i="1"/>
  <c r="E61" i="1"/>
  <c r="E60" i="1"/>
  <c r="E59" i="1"/>
  <c r="E58" i="1"/>
  <c r="J61" i="1"/>
  <c r="G57" i="1"/>
  <c r="G62" i="1" s="1"/>
  <c r="F58" i="1"/>
  <c r="C61" i="1"/>
  <c r="K61" i="1"/>
  <c r="J55" i="1"/>
  <c r="H57" i="1"/>
  <c r="H62" i="1" s="1"/>
  <c r="G58" i="1"/>
  <c r="F59" i="1"/>
  <c r="D61" i="1"/>
  <c r="C55" i="1"/>
  <c r="K55" i="1"/>
  <c r="J56" i="1"/>
  <c r="H58" i="1"/>
  <c r="G59" i="1"/>
  <c r="F60" i="1"/>
  <c r="J57" i="1"/>
  <c r="F61" i="1"/>
  <c r="C57" i="1"/>
  <c r="K57" i="1"/>
  <c r="J58" i="1"/>
  <c r="G61" i="1"/>
  <c r="F55" i="1"/>
  <c r="D57" i="1"/>
  <c r="C58" i="1"/>
  <c r="K58" i="1"/>
  <c r="J59" i="1"/>
  <c r="J62" i="1" l="1"/>
  <c r="E62" i="1"/>
  <c r="D62" i="1"/>
  <c r="F62" i="1"/>
  <c r="I62" i="1"/>
  <c r="K62" i="1"/>
  <c r="C62" i="1"/>
  <c r="C11" i="1" l="1"/>
  <c r="C4" i="1" s="1"/>
  <c r="D11" i="1"/>
  <c r="D4" i="1" s="1"/>
  <c r="E11" i="1"/>
  <c r="F11" i="1"/>
  <c r="F4" i="1" s="1"/>
  <c r="G11" i="1"/>
  <c r="G4" i="1" s="1"/>
  <c r="H11" i="1"/>
  <c r="H4" i="1" s="1"/>
  <c r="I11" i="1"/>
  <c r="J11" i="1"/>
  <c r="J13" i="1" s="1"/>
  <c r="K11" i="1"/>
  <c r="K4" i="1" s="1"/>
  <c r="G12" i="1"/>
  <c r="F13" i="1"/>
  <c r="F14" i="1"/>
  <c r="F15" i="1"/>
  <c r="J15" i="1"/>
  <c r="F16" i="1"/>
  <c r="G16" i="1"/>
  <c r="H16" i="1"/>
  <c r="F17" i="1"/>
  <c r="G17" i="1"/>
  <c r="J17" i="1"/>
  <c r="G13" i="1" l="1"/>
  <c r="K17" i="1"/>
  <c r="D16" i="1"/>
  <c r="C17" i="1"/>
  <c r="H15" i="1"/>
  <c r="J12" i="1"/>
  <c r="D15" i="1"/>
  <c r="C16" i="1"/>
  <c r="C13" i="1"/>
  <c r="K12" i="1"/>
  <c r="K16" i="1"/>
  <c r="H12" i="1"/>
  <c r="J14" i="1"/>
  <c r="J24" i="1"/>
  <c r="J4" i="1"/>
  <c r="I12" i="1"/>
  <c r="I4" i="1"/>
  <c r="J16" i="1"/>
  <c r="K13" i="1"/>
  <c r="E14" i="1"/>
  <c r="E4" i="1"/>
  <c r="I16" i="1"/>
  <c r="E16" i="1"/>
  <c r="I15" i="1"/>
  <c r="F12" i="1"/>
  <c r="F24" i="1"/>
  <c r="I13" i="1"/>
  <c r="I24" i="1"/>
  <c r="E12" i="1"/>
  <c r="E24" i="1"/>
  <c r="I14" i="1"/>
  <c r="H13" i="1"/>
  <c r="H24" i="1"/>
  <c r="D12" i="1"/>
  <c r="D24" i="1"/>
  <c r="E15" i="1"/>
  <c r="K14" i="1"/>
  <c r="K24" i="1"/>
  <c r="G14" i="1"/>
  <c r="G24" i="1"/>
  <c r="C12" i="1"/>
  <c r="C24" i="1"/>
  <c r="I17" i="1"/>
  <c r="E17" i="1"/>
  <c r="K15" i="1"/>
  <c r="G15" i="1"/>
  <c r="C15" i="1"/>
  <c r="H14" i="1"/>
  <c r="D14" i="1"/>
  <c r="E13" i="1"/>
  <c r="H17" i="1"/>
  <c r="D17" i="1"/>
  <c r="C14" i="1"/>
  <c r="D13" i="1"/>
  <c r="E175" i="2" l="1"/>
  <c r="D175" i="2"/>
  <c r="C175" i="2"/>
  <c r="E174" i="2" l="1"/>
  <c r="D174" i="2"/>
  <c r="C174" i="2"/>
  <c r="E173" i="2"/>
  <c r="D173" i="2"/>
  <c r="C173" i="2"/>
  <c r="E172" i="2"/>
  <c r="D172" i="2"/>
  <c r="C172" i="2"/>
  <c r="E171" i="2"/>
  <c r="D171" i="2"/>
  <c r="C171" i="2"/>
  <c r="E170" i="2"/>
  <c r="D170" i="2"/>
  <c r="C170" i="2"/>
  <c r="K150" i="1" l="1"/>
  <c r="J150" i="1"/>
  <c r="I150" i="1"/>
  <c r="H150" i="1"/>
  <c r="G150" i="1"/>
  <c r="F150" i="1"/>
  <c r="E150" i="1"/>
  <c r="D150" i="1"/>
  <c r="C150" i="1"/>
  <c r="C130" i="1"/>
  <c r="C122" i="1" s="1"/>
  <c r="C134" i="1" s="1"/>
  <c r="D130" i="1"/>
  <c r="D122" i="1" s="1"/>
  <c r="D137" i="1" s="1"/>
  <c r="E130" i="1"/>
  <c r="E122" i="1" s="1"/>
  <c r="E136" i="1" s="1"/>
  <c r="F130" i="1"/>
  <c r="F122" i="1" s="1"/>
  <c r="F135" i="1" s="1"/>
  <c r="G130" i="1"/>
  <c r="G122" i="1" s="1"/>
  <c r="G134" i="1" s="1"/>
  <c r="H130" i="1"/>
  <c r="H122" i="1" s="1"/>
  <c r="H137" i="1" s="1"/>
  <c r="I130" i="1"/>
  <c r="I122" i="1" s="1"/>
  <c r="I136" i="1" s="1"/>
  <c r="K130" i="1"/>
  <c r="K122" i="1" s="1"/>
  <c r="K134" i="1" s="1"/>
  <c r="J130" i="1"/>
  <c r="J122" i="1" s="1"/>
  <c r="J135" i="1" s="1"/>
  <c r="K104" i="1"/>
  <c r="J104" i="1"/>
  <c r="I104" i="1"/>
  <c r="H104" i="1"/>
  <c r="G104" i="1"/>
  <c r="F104" i="1"/>
  <c r="E104" i="1"/>
  <c r="D104" i="1"/>
  <c r="C104" i="1"/>
  <c r="K77" i="1"/>
  <c r="K67" i="1" s="1"/>
  <c r="J77" i="1"/>
  <c r="J67" i="1" s="1"/>
  <c r="I77" i="1"/>
  <c r="I67" i="1" s="1"/>
  <c r="H77" i="1"/>
  <c r="H67" i="1" s="1"/>
  <c r="G77" i="1"/>
  <c r="G67" i="1" s="1"/>
  <c r="F77" i="1"/>
  <c r="F67" i="1" s="1"/>
  <c r="E77" i="1"/>
  <c r="E67" i="1" s="1"/>
  <c r="D77" i="1"/>
  <c r="D67" i="1" s="1"/>
  <c r="C77" i="1"/>
  <c r="C67" i="1" s="1"/>
  <c r="K132" i="1" l="1"/>
  <c r="J134" i="1"/>
  <c r="C137" i="1"/>
  <c r="H131" i="1"/>
  <c r="C133" i="1"/>
  <c r="H135" i="1"/>
  <c r="J137" i="1"/>
  <c r="C132" i="1"/>
  <c r="J133" i="1"/>
  <c r="C136" i="1"/>
  <c r="K137" i="1"/>
  <c r="G132" i="1"/>
  <c r="K133" i="1"/>
  <c r="K136" i="1"/>
  <c r="I134" i="1"/>
  <c r="F137" i="1"/>
  <c r="E131" i="1"/>
  <c r="D132" i="1"/>
  <c r="H132" i="1"/>
  <c r="G133" i="1"/>
  <c r="D136" i="1"/>
  <c r="C131" i="1"/>
  <c r="G131" i="1"/>
  <c r="K131" i="1"/>
  <c r="F132" i="1"/>
  <c r="J132" i="1"/>
  <c r="E133" i="1"/>
  <c r="I133" i="1"/>
  <c r="D134" i="1"/>
  <c r="H134" i="1"/>
  <c r="C135" i="1"/>
  <c r="G135" i="1"/>
  <c r="K135" i="1"/>
  <c r="F136" i="1"/>
  <c r="J136" i="1"/>
  <c r="E137" i="1"/>
  <c r="I137" i="1"/>
  <c r="D135" i="1"/>
  <c r="H136" i="1"/>
  <c r="D131" i="1"/>
  <c r="F133" i="1"/>
  <c r="E134" i="1"/>
  <c r="G136" i="1"/>
  <c r="I131" i="1"/>
  <c r="F134" i="1"/>
  <c r="E135" i="1"/>
  <c r="I135" i="1"/>
  <c r="G137" i="1"/>
  <c r="F131" i="1"/>
  <c r="J131" i="1"/>
  <c r="E132" i="1"/>
  <c r="I132" i="1"/>
  <c r="D133" i="1"/>
  <c r="H133" i="1"/>
  <c r="G79" i="1"/>
  <c r="K80" i="1"/>
  <c r="G84" i="1"/>
  <c r="G78" i="1"/>
  <c r="K79" i="1"/>
  <c r="C82" i="1"/>
  <c r="G83" i="1"/>
  <c r="K84" i="1"/>
  <c r="K78" i="1"/>
  <c r="C80" i="1"/>
  <c r="G82" i="1"/>
  <c r="K83" i="1"/>
  <c r="C86" i="1"/>
  <c r="C79" i="1"/>
  <c r="G80" i="1"/>
  <c r="K82" i="1"/>
  <c r="C84" i="1"/>
  <c r="G86" i="1"/>
  <c r="C78" i="1"/>
  <c r="C83" i="1"/>
  <c r="K86" i="1"/>
  <c r="I86" i="1"/>
  <c r="I82" i="1"/>
  <c r="I78" i="1"/>
  <c r="I85" i="1"/>
  <c r="I81" i="1"/>
  <c r="I84" i="1"/>
  <c r="I80" i="1"/>
  <c r="I83" i="1"/>
  <c r="I79" i="1"/>
  <c r="F81" i="1"/>
  <c r="F84" i="1"/>
  <c r="F80" i="1"/>
  <c r="F83" i="1"/>
  <c r="F79" i="1"/>
  <c r="F86" i="1"/>
  <c r="F82" i="1"/>
  <c r="F78" i="1"/>
  <c r="F85" i="1"/>
  <c r="J85" i="1"/>
  <c r="J84" i="1"/>
  <c r="J80" i="1"/>
  <c r="J83" i="1"/>
  <c r="J79" i="1"/>
  <c r="J86" i="1"/>
  <c r="J82" i="1"/>
  <c r="J78" i="1"/>
  <c r="J81" i="1"/>
  <c r="D86" i="1"/>
  <c r="D82" i="1"/>
  <c r="D78" i="1"/>
  <c r="D85" i="1"/>
  <c r="D81" i="1"/>
  <c r="D84" i="1"/>
  <c r="D80" i="1"/>
  <c r="D83" i="1"/>
  <c r="D79" i="1"/>
  <c r="H86" i="1"/>
  <c r="H82" i="1"/>
  <c r="H78" i="1"/>
  <c r="H85" i="1"/>
  <c r="H81" i="1"/>
  <c r="H84" i="1"/>
  <c r="H80" i="1"/>
  <c r="H83" i="1"/>
  <c r="H79" i="1"/>
  <c r="E85" i="1"/>
  <c r="E81" i="1"/>
  <c r="E84" i="1"/>
  <c r="E80" i="1"/>
  <c r="E83" i="1"/>
  <c r="E79" i="1"/>
  <c r="E86" i="1"/>
  <c r="E82" i="1"/>
  <c r="E78" i="1"/>
  <c r="C81" i="1"/>
  <c r="G81" i="1"/>
  <c r="K81" i="1"/>
  <c r="C85" i="1"/>
  <c r="G85" i="1"/>
  <c r="K85" i="1"/>
  <c r="C87" i="1" l="1"/>
  <c r="G87" i="1"/>
  <c r="I87" i="1"/>
  <c r="J87" i="1"/>
  <c r="D87" i="1"/>
  <c r="K138" i="1"/>
  <c r="K87" i="1"/>
  <c r="E87" i="1"/>
  <c r="F87" i="1"/>
  <c r="H87" i="1"/>
  <c r="G138" i="1"/>
  <c r="H138" i="1"/>
  <c r="J138" i="1"/>
  <c r="C138" i="1"/>
  <c r="D138" i="1"/>
  <c r="F138" i="1"/>
  <c r="I138" i="1"/>
  <c r="E138" i="1"/>
  <c r="K32" i="1" l="1"/>
  <c r="J32" i="1"/>
  <c r="I32" i="1"/>
  <c r="H32" i="1"/>
  <c r="G32" i="1"/>
  <c r="F32" i="1"/>
  <c r="E32" i="1"/>
  <c r="D32" i="1"/>
  <c r="C32" i="1"/>
  <c r="I39" i="1" l="1"/>
  <c r="I37" i="1"/>
  <c r="I35" i="1"/>
  <c r="I34" i="1"/>
  <c r="I36" i="1"/>
  <c r="I38" i="1"/>
  <c r="J39" i="1"/>
  <c r="J36" i="1"/>
  <c r="J35" i="1"/>
  <c r="J38" i="1"/>
  <c r="J34" i="1"/>
  <c r="J37" i="1"/>
  <c r="F36" i="1"/>
  <c r="F38" i="1"/>
  <c r="F34" i="1"/>
  <c r="F39" i="1"/>
  <c r="F35" i="1"/>
  <c r="F37" i="1"/>
  <c r="G39" i="1"/>
  <c r="G37" i="1"/>
  <c r="G35" i="1"/>
  <c r="G34" i="1"/>
  <c r="G38" i="1"/>
  <c r="G36" i="1"/>
  <c r="K39" i="1"/>
  <c r="K35" i="1"/>
  <c r="K37" i="1"/>
  <c r="K34" i="1"/>
  <c r="K38" i="1"/>
  <c r="K36" i="1"/>
  <c r="H39" i="1"/>
  <c r="H38" i="1"/>
  <c r="H37" i="1"/>
  <c r="H35" i="1"/>
  <c r="H34" i="1"/>
  <c r="H36" i="1"/>
  <c r="E37" i="1"/>
  <c r="E36" i="1"/>
  <c r="E35" i="1"/>
  <c r="E38" i="1"/>
  <c r="E39" i="1"/>
  <c r="E34" i="1"/>
  <c r="D39" i="1"/>
  <c r="D35" i="1"/>
  <c r="D38" i="1"/>
  <c r="D34" i="1"/>
  <c r="D36" i="1"/>
  <c r="D37" i="1"/>
  <c r="C36" i="1"/>
  <c r="C39" i="1"/>
  <c r="C35" i="1"/>
  <c r="C37" i="1"/>
  <c r="C38" i="1"/>
  <c r="C34" i="1"/>
  <c r="G155" i="1"/>
  <c r="G151" i="1"/>
  <c r="G154" i="1"/>
  <c r="G152" i="1"/>
  <c r="G153" i="1"/>
  <c r="G143" i="1"/>
  <c r="G156" i="1"/>
  <c r="K155" i="1"/>
  <c r="K151" i="1"/>
  <c r="K154" i="1"/>
  <c r="K156" i="1"/>
  <c r="K153" i="1"/>
  <c r="K143" i="1"/>
  <c r="K152" i="1"/>
  <c r="F156" i="1"/>
  <c r="F152" i="1"/>
  <c r="F153" i="1"/>
  <c r="F155" i="1"/>
  <c r="F151" i="1"/>
  <c r="F154" i="1"/>
  <c r="F143" i="1"/>
  <c r="H154" i="1"/>
  <c r="H153" i="1"/>
  <c r="H143" i="1"/>
  <c r="H156" i="1"/>
  <c r="H152" i="1"/>
  <c r="H155" i="1"/>
  <c r="H151" i="1"/>
  <c r="J156" i="1"/>
  <c r="J152" i="1"/>
  <c r="J143" i="1"/>
  <c r="J155" i="1"/>
  <c r="J151" i="1"/>
  <c r="J153" i="1"/>
  <c r="J154" i="1"/>
  <c r="C155" i="1"/>
  <c r="C151" i="1"/>
  <c r="C156" i="1"/>
  <c r="C152" i="1"/>
  <c r="C154" i="1"/>
  <c r="C153" i="1"/>
  <c r="C143" i="1"/>
  <c r="D154" i="1"/>
  <c r="D153" i="1"/>
  <c r="D143" i="1"/>
  <c r="D155" i="1"/>
  <c r="D151" i="1"/>
  <c r="D156" i="1"/>
  <c r="D152" i="1"/>
  <c r="E153" i="1"/>
  <c r="E143" i="1"/>
  <c r="E156" i="1"/>
  <c r="E152" i="1"/>
  <c r="E155" i="1"/>
  <c r="E151" i="1"/>
  <c r="E154" i="1"/>
  <c r="I153" i="1"/>
  <c r="I143" i="1"/>
  <c r="I154" i="1"/>
  <c r="I156" i="1"/>
  <c r="I152" i="1"/>
  <c r="I155" i="1"/>
  <c r="I151" i="1"/>
  <c r="E108" i="1"/>
  <c r="E112" i="1"/>
  <c r="E106" i="1"/>
  <c r="E109" i="1"/>
  <c r="E113" i="1"/>
  <c r="E105" i="1"/>
  <c r="E110" i="1"/>
  <c r="E114" i="1"/>
  <c r="E107" i="1"/>
  <c r="E111" i="1"/>
  <c r="E115" i="1"/>
  <c r="E92" i="1"/>
  <c r="I108" i="1"/>
  <c r="I112" i="1"/>
  <c r="I106" i="1"/>
  <c r="I109" i="1"/>
  <c r="I113" i="1"/>
  <c r="I105" i="1"/>
  <c r="I110" i="1"/>
  <c r="I114" i="1"/>
  <c r="I107" i="1"/>
  <c r="I111" i="1"/>
  <c r="I115" i="1"/>
  <c r="I92" i="1"/>
  <c r="E33" i="1"/>
  <c r="F107" i="1"/>
  <c r="F111" i="1"/>
  <c r="F105" i="1"/>
  <c r="F108" i="1"/>
  <c r="F112" i="1"/>
  <c r="F109" i="1"/>
  <c r="F113" i="1"/>
  <c r="F115" i="1"/>
  <c r="F92" i="1"/>
  <c r="F110" i="1"/>
  <c r="F114" i="1"/>
  <c r="F106" i="1"/>
  <c r="J107" i="1"/>
  <c r="J111" i="1"/>
  <c r="J105" i="1"/>
  <c r="J108" i="1"/>
  <c r="J112" i="1"/>
  <c r="J109" i="1"/>
  <c r="J113" i="1"/>
  <c r="J115" i="1"/>
  <c r="J92" i="1"/>
  <c r="J110" i="1"/>
  <c r="J114" i="1"/>
  <c r="J106" i="1"/>
  <c r="I33" i="1"/>
  <c r="C110" i="1"/>
  <c r="C114" i="1"/>
  <c r="C107" i="1"/>
  <c r="C111" i="1"/>
  <c r="C115" i="1"/>
  <c r="C92" i="1"/>
  <c r="C108" i="1"/>
  <c r="C112" i="1"/>
  <c r="C106" i="1"/>
  <c r="C109" i="1"/>
  <c r="C113" i="1"/>
  <c r="C105" i="1"/>
  <c r="G110" i="1"/>
  <c r="G114" i="1"/>
  <c r="G107" i="1"/>
  <c r="G111" i="1"/>
  <c r="G115" i="1"/>
  <c r="G92" i="1"/>
  <c r="G108" i="1"/>
  <c r="G112" i="1"/>
  <c r="G106" i="1"/>
  <c r="G109" i="1"/>
  <c r="G113" i="1"/>
  <c r="G105" i="1"/>
  <c r="K110" i="1"/>
  <c r="K114" i="1"/>
  <c r="K107" i="1"/>
  <c r="K111" i="1"/>
  <c r="K115" i="1"/>
  <c r="K92" i="1"/>
  <c r="K108" i="1"/>
  <c r="K112" i="1"/>
  <c r="K106" i="1"/>
  <c r="K109" i="1"/>
  <c r="K113" i="1"/>
  <c r="K105" i="1"/>
  <c r="D109" i="1"/>
  <c r="D113" i="1"/>
  <c r="D115" i="1"/>
  <c r="D92" i="1"/>
  <c r="D110" i="1"/>
  <c r="D114" i="1"/>
  <c r="D106" i="1"/>
  <c r="D107" i="1"/>
  <c r="D111" i="1"/>
  <c r="D105" i="1"/>
  <c r="D108" i="1"/>
  <c r="D112" i="1"/>
  <c r="H109" i="1"/>
  <c r="H113" i="1"/>
  <c r="H115" i="1"/>
  <c r="H92" i="1"/>
  <c r="H110" i="1"/>
  <c r="H114" i="1"/>
  <c r="H106" i="1"/>
  <c r="H107" i="1"/>
  <c r="H111" i="1"/>
  <c r="H105" i="1"/>
  <c r="H108" i="1"/>
  <c r="H112" i="1"/>
  <c r="D33" i="1"/>
  <c r="H33" i="1"/>
  <c r="F33" i="1"/>
  <c r="J33" i="1"/>
  <c r="C33" i="1"/>
  <c r="G33" i="1"/>
  <c r="K33" i="1"/>
  <c r="D40" i="1" l="1"/>
  <c r="F157" i="1"/>
  <c r="C157" i="1"/>
  <c r="J157" i="1"/>
  <c r="G157" i="1"/>
  <c r="I157" i="1"/>
  <c r="E157" i="1"/>
  <c r="D157" i="1"/>
  <c r="H157" i="1"/>
  <c r="K157" i="1"/>
  <c r="F18" i="1"/>
  <c r="H116" i="1"/>
  <c r="G116" i="1"/>
  <c r="H18" i="1"/>
  <c r="J40" i="1"/>
  <c r="K116" i="1"/>
  <c r="F116" i="1"/>
  <c r="D18" i="1"/>
  <c r="H40" i="1"/>
  <c r="J116" i="1"/>
  <c r="E116" i="1"/>
  <c r="D116" i="1"/>
  <c r="C116" i="1"/>
  <c r="I116" i="1"/>
  <c r="F40" i="1"/>
  <c r="I40" i="1"/>
  <c r="E40" i="1"/>
  <c r="C18" i="1"/>
  <c r="E18" i="1"/>
  <c r="I18" i="1"/>
  <c r="K18" i="1"/>
  <c r="K40" i="1"/>
  <c r="G18" i="1"/>
  <c r="G40" i="1"/>
  <c r="J18" i="1"/>
  <c r="C40" i="1"/>
</calcChain>
</file>

<file path=xl/sharedStrings.xml><?xml version="1.0" encoding="utf-8"?>
<sst xmlns="http://schemas.openxmlformats.org/spreadsheetml/2006/main" count="459" uniqueCount="109">
  <si>
    <t>居室稼働率</t>
    <rPh sb="0" eb="2">
      <t>キョシツ</t>
    </rPh>
    <rPh sb="2" eb="5">
      <t>カドウリツ</t>
    </rPh>
    <phoneticPr fontId="2"/>
  </si>
  <si>
    <t>50％未満</t>
    <rPh sb="3" eb="5">
      <t>ミマン</t>
    </rPh>
    <phoneticPr fontId="4"/>
  </si>
  <si>
    <t>50～70％未満</t>
    <rPh sb="6" eb="8">
      <t>ミマン</t>
    </rPh>
    <phoneticPr fontId="4"/>
  </si>
  <si>
    <t>70～90％未満</t>
    <rPh sb="6" eb="8">
      <t>ミマン</t>
    </rPh>
    <phoneticPr fontId="4"/>
  </si>
  <si>
    <t>90～100％未満</t>
    <rPh sb="7" eb="9">
      <t>ミマン</t>
    </rPh>
    <phoneticPr fontId="4"/>
  </si>
  <si>
    <t>100％</t>
    <phoneticPr fontId="4"/>
  </si>
  <si>
    <t>住宅型</t>
    <rPh sb="0" eb="2">
      <t>ジュウタク</t>
    </rPh>
    <rPh sb="2" eb="3">
      <t>カタ</t>
    </rPh>
    <phoneticPr fontId="2"/>
  </si>
  <si>
    <t>サ付（非特）</t>
    <rPh sb="1" eb="2">
      <t>ツキ</t>
    </rPh>
    <rPh sb="3" eb="5">
      <t>ヒトク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</si>
  <si>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</si>
  <si>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</si>
  <si>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入居率</t>
    <rPh sb="0" eb="3">
      <t>ニュウキョリツ</t>
    </rPh>
    <phoneticPr fontId="2"/>
  </si>
  <si>
    <t>70％未満</t>
    <rPh sb="3" eb="5">
      <t>ミマン</t>
    </rPh>
    <phoneticPr fontId="1"/>
  </si>
  <si>
    <t>70～80％未満</t>
    <rPh sb="6" eb="8">
      <t>ミマン</t>
    </rPh>
    <phoneticPr fontId="1"/>
  </si>
  <si>
    <t>80～90％未満</t>
    <rPh sb="6" eb="8">
      <t>ミマン</t>
    </rPh>
    <phoneticPr fontId="1"/>
  </si>
  <si>
    <t>90～95％未満</t>
    <rPh sb="6" eb="8">
      <t>ミマン</t>
    </rPh>
    <phoneticPr fontId="1"/>
  </si>
  <si>
    <t>自立・認定なし</t>
    <rPh sb="3" eb="5">
      <t>ニンテイ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</si>
  <si>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</si>
  <si>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</si>
  <si>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</si>
  <si>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</si>
  <si>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</si>
  <si>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</si>
  <si>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</si>
  <si>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不明・申請中等</t>
    <rPh sb="0" eb="2">
      <t>フメイ</t>
    </rPh>
    <rPh sb="3" eb="5">
      <t>シンセイ</t>
    </rPh>
    <rPh sb="5" eb="6">
      <t>ナカ</t>
    </rPh>
    <rPh sb="6" eb="7">
      <t>トウ</t>
    </rPh>
    <phoneticPr fontId="1"/>
  </si>
  <si>
    <t>平均要介護度（母数に自立を含む）</t>
    <rPh sb="0" eb="2">
      <t>ヘイキン</t>
    </rPh>
    <rPh sb="2" eb="6">
      <t>ヨウカイゴド</t>
    </rPh>
    <rPh sb="7" eb="9">
      <t>ボスウ</t>
    </rPh>
    <rPh sb="10" eb="12">
      <t>ジリツ</t>
    </rPh>
    <rPh sb="13" eb="14">
      <t>フク</t>
    </rPh>
    <phoneticPr fontId="2"/>
  </si>
  <si>
    <t>0.5未満</t>
    <rPh sb="3" eb="5">
      <t>ミマン</t>
    </rPh>
    <phoneticPr fontId="1"/>
  </si>
  <si>
    <t>0.5～1.0未満</t>
    <rPh sb="7" eb="9">
      <t>ミマン</t>
    </rPh>
    <phoneticPr fontId="1"/>
  </si>
  <si>
    <t>1.0～1.5未満</t>
    <rPh sb="7" eb="9">
      <t>ミマン</t>
    </rPh>
    <phoneticPr fontId="1"/>
  </si>
  <si>
    <t>1.5～2.0未満</t>
    <rPh sb="7" eb="9">
      <t>ミマン</t>
    </rPh>
    <phoneticPr fontId="1"/>
  </si>
  <si>
    <t>2.0～2.5未満</t>
    <rPh sb="7" eb="9">
      <t>ミマン</t>
    </rPh>
    <phoneticPr fontId="1"/>
  </si>
  <si>
    <t>2.5～3.0未満</t>
    <rPh sb="7" eb="9">
      <t>ミマン</t>
    </rPh>
    <phoneticPr fontId="1"/>
  </si>
  <si>
    <t>3.0～3.5未満</t>
    <rPh sb="7" eb="9">
      <t>ミマン</t>
    </rPh>
    <phoneticPr fontId="1"/>
  </si>
  <si>
    <t>3.5～4.0未満</t>
    <rPh sb="7" eb="9">
      <t>ミマン</t>
    </rPh>
    <phoneticPr fontId="1"/>
  </si>
  <si>
    <t>4.0～4.5未満</t>
    <rPh sb="7" eb="9">
      <t>ミマン</t>
    </rPh>
    <phoneticPr fontId="1"/>
  </si>
  <si>
    <t>4.5以上</t>
    <rPh sb="3" eb="5">
      <t>イジョウ</t>
    </rPh>
    <phoneticPr fontId="1"/>
  </si>
  <si>
    <t>無回答</t>
    <rPh sb="0" eb="3">
      <t>ムカイトウ</t>
    </rPh>
    <phoneticPr fontId="1"/>
  </si>
  <si>
    <t>要介護度別入居者数（人数積み上げ）</t>
    <rPh sb="0" eb="4">
      <t>ヨウカイゴド</t>
    </rPh>
    <rPh sb="4" eb="5">
      <t>ベツ</t>
    </rPh>
    <rPh sb="5" eb="8">
      <t>ニュウキョシャ</t>
    </rPh>
    <rPh sb="8" eb="9">
      <t>スウ</t>
    </rPh>
    <rPh sb="10" eb="12">
      <t>ニンズウ</t>
    </rPh>
    <rPh sb="12" eb="13">
      <t>ツ</t>
    </rPh>
    <rPh sb="14" eb="15">
      <t>ア</t>
    </rPh>
    <phoneticPr fontId="2"/>
  </si>
  <si>
    <t>認知症の程度別別入居者数（人数積み上げ）</t>
    <rPh sb="0" eb="3">
      <t>ニンチショウ</t>
    </rPh>
    <rPh sb="4" eb="6">
      <t>テイド</t>
    </rPh>
    <rPh sb="6" eb="8">
      <t>ベツベツ</t>
    </rPh>
    <rPh sb="7" eb="8">
      <t>ベツ</t>
    </rPh>
    <rPh sb="8" eb="11">
      <t>ニュウキョシャ</t>
    </rPh>
    <rPh sb="11" eb="12">
      <t>スウ</t>
    </rPh>
    <rPh sb="13" eb="15">
      <t>ニンズウ</t>
    </rPh>
    <rPh sb="15" eb="16">
      <t>ツ</t>
    </rPh>
    <rPh sb="17" eb="18">
      <t>ア</t>
    </rPh>
    <phoneticPr fontId="2"/>
  </si>
  <si>
    <t>自立</t>
    <rPh sb="0" eb="2">
      <t>ジリツ</t>
    </rPh>
    <phoneticPr fontId="1"/>
  </si>
  <si>
    <t>Ⅰ</t>
  </si>
  <si>
    <t>Ⅱ</t>
  </si>
  <si>
    <t>Ⅲ</t>
  </si>
  <si>
    <t>Ⅳ</t>
  </si>
  <si>
    <t>Ｍ</t>
  </si>
  <si>
    <t>不明</t>
    <rPh sb="0" eb="2">
      <t>フメイ</t>
    </rPh>
    <phoneticPr fontId="1"/>
  </si>
  <si>
    <t>生活保護を受給している入居者の割合</t>
    <rPh sb="0" eb="2">
      <t>セイカツ</t>
    </rPh>
    <rPh sb="2" eb="4">
      <t>ホゴ</t>
    </rPh>
    <rPh sb="5" eb="7">
      <t>ジュキュウ</t>
    </rPh>
    <rPh sb="11" eb="14">
      <t>ニュウキョシャ</t>
    </rPh>
    <rPh sb="15" eb="17">
      <t>ワリアイ</t>
    </rPh>
    <phoneticPr fontId="2"/>
  </si>
  <si>
    <t>０％</t>
  </si>
  <si>
    <t>20％未満</t>
    <rPh sb="3" eb="5">
      <t>ミマン</t>
    </rPh>
    <phoneticPr fontId="1"/>
  </si>
  <si>
    <t>20～50％未満</t>
    <rPh sb="6" eb="8">
      <t>ミマン</t>
    </rPh>
    <phoneticPr fontId="1"/>
  </si>
  <si>
    <t>50～80％未満</t>
    <rPh sb="6" eb="8">
      <t>ミマン</t>
    </rPh>
    <phoneticPr fontId="1"/>
  </si>
  <si>
    <t>80％以上</t>
    <rPh sb="3" eb="5">
      <t>イジョウ</t>
    </rPh>
    <phoneticPr fontId="1"/>
  </si>
  <si>
    <t>看取り率</t>
    <rPh sb="0" eb="2">
      <t>ミト</t>
    </rPh>
    <rPh sb="3" eb="4">
      <t>リツ</t>
    </rPh>
    <phoneticPr fontId="2"/>
  </si>
  <si>
    <t>有老（計）</t>
    <rPh sb="0" eb="2">
      <t>ユウロウ</t>
    </rPh>
    <rPh sb="3" eb="4">
      <t>ケイ</t>
    </rPh>
    <phoneticPr fontId="4"/>
  </si>
  <si>
    <t>介護付有料老人ホーム</t>
    <rPh sb="0" eb="3">
      <t>カイゴツキ</t>
    </rPh>
    <rPh sb="3" eb="10">
      <t>ユロ</t>
    </rPh>
    <phoneticPr fontId="4"/>
  </si>
  <si>
    <t>住宅型有料老人ホーム</t>
    <rPh sb="0" eb="2">
      <t>ジュウタク</t>
    </rPh>
    <rPh sb="2" eb="3">
      <t>カタ</t>
    </rPh>
    <rPh sb="3" eb="10">
      <t>ユロ</t>
    </rPh>
    <phoneticPr fontId="4"/>
  </si>
  <si>
    <t>サービス付（計）</t>
    <rPh sb="4" eb="5">
      <t>ツキ</t>
    </rPh>
    <rPh sb="6" eb="7">
      <t>ケイ</t>
    </rPh>
    <phoneticPr fontId="4"/>
  </si>
  <si>
    <t>サービス付（非特）</t>
    <rPh sb="4" eb="5">
      <t>ツキ</t>
    </rPh>
    <rPh sb="6" eb="7">
      <t>ヒ</t>
    </rPh>
    <rPh sb="7" eb="8">
      <t>トク</t>
    </rPh>
    <phoneticPr fontId="4"/>
  </si>
  <si>
    <t>2021年度</t>
    <rPh sb="4" eb="6">
      <t>ネンド</t>
    </rPh>
    <phoneticPr fontId="2"/>
  </si>
  <si>
    <t>95％～100％未満</t>
    <rPh sb="8" eb="10">
      <t>ミマン</t>
    </rPh>
    <phoneticPr fontId="1"/>
  </si>
  <si>
    <t>100％</t>
  </si>
  <si>
    <t>100％</t>
    <phoneticPr fontId="2"/>
  </si>
  <si>
    <t>特定施設</t>
    <rPh sb="0" eb="2">
      <t>トクテイ</t>
    </rPh>
    <rPh sb="2" eb="4">
      <t>シセツ</t>
    </rPh>
    <phoneticPr fontId="2"/>
  </si>
  <si>
    <t>特定施設（再掲）</t>
    <rPh sb="0" eb="2">
      <t>トクテイ</t>
    </rPh>
    <rPh sb="2" eb="4">
      <t>シセツ</t>
    </rPh>
    <rPh sb="5" eb="7">
      <t>サイケイ</t>
    </rPh>
    <phoneticPr fontId="4"/>
  </si>
  <si>
    <t>2022年度</t>
    <rPh sb="4" eb="6">
      <t>ネンド</t>
    </rPh>
    <phoneticPr fontId="2"/>
  </si>
  <si>
    <t>2023年度</t>
    <rPh sb="4" eb="6">
      <t>ネンド</t>
    </rPh>
    <phoneticPr fontId="2"/>
  </si>
  <si>
    <t>特定施設　　N=183　2021年度</t>
    <rPh sb="0" eb="2">
      <t>トクテイ</t>
    </rPh>
    <rPh sb="2" eb="4">
      <t>シセツ</t>
    </rPh>
    <phoneticPr fontId="2"/>
  </si>
  <si>
    <t>住宅型　　　N=18　2021年度</t>
    <rPh sb="0" eb="2">
      <t>ジュウタク</t>
    </rPh>
    <rPh sb="2" eb="3">
      <t>ガタ</t>
    </rPh>
    <phoneticPr fontId="2"/>
  </si>
  <si>
    <t>サ付(非特)　N=139　2021年度</t>
    <rPh sb="1" eb="2">
      <t>ツキ</t>
    </rPh>
    <rPh sb="3" eb="4">
      <t>ヒ</t>
    </rPh>
    <rPh sb="4" eb="5">
      <t>トク</t>
    </rPh>
    <phoneticPr fontId="2"/>
  </si>
  <si>
    <t>特定施設　　　2021年度　 n=9,030</t>
    <rPh sb="0" eb="2">
      <t>トクテイ</t>
    </rPh>
    <rPh sb="2" eb="4">
      <t>シセツ</t>
    </rPh>
    <phoneticPr fontId="2"/>
  </si>
  <si>
    <t>　　　　2022年度　 n=9,242</t>
    <phoneticPr fontId="2"/>
  </si>
  <si>
    <t>　　　　2023年度　 n=9,304</t>
    <phoneticPr fontId="2"/>
  </si>
  <si>
    <t>無回答</t>
    <rPh sb="0" eb="3">
      <t>ムカイトウ</t>
    </rPh>
    <phoneticPr fontId="4"/>
  </si>
  <si>
    <t>　　　　2022年度　　 n=453</t>
    <phoneticPr fontId="2"/>
  </si>
  <si>
    <t>　　　　2023年度　　 n=450</t>
    <phoneticPr fontId="2"/>
  </si>
  <si>
    <t>サ付(非特)　 2021年度 　n=4,425</t>
    <rPh sb="1" eb="2">
      <t>ヅケ</t>
    </rPh>
    <rPh sb="3" eb="4">
      <t>ヒ</t>
    </rPh>
    <rPh sb="4" eb="5">
      <t>トク</t>
    </rPh>
    <phoneticPr fontId="2"/>
  </si>
  <si>
    <t>　　　　2022年度　 n=4,563</t>
    <phoneticPr fontId="2"/>
  </si>
  <si>
    <t>　　　　2023年度 　n=4,719</t>
    <phoneticPr fontId="2"/>
  </si>
  <si>
    <t>特定施設　　　2021年度　 n=8,140</t>
    <rPh sb="0" eb="2">
      <t>トクテイ</t>
    </rPh>
    <rPh sb="2" eb="4">
      <t>シセツ</t>
    </rPh>
    <phoneticPr fontId="2"/>
  </si>
  <si>
    <t>　　　　2022年度　 n=8,197</t>
    <phoneticPr fontId="2"/>
  </si>
  <si>
    <t>　　　　2023年度　 n=9,010</t>
    <phoneticPr fontId="2"/>
  </si>
  <si>
    <t>　　　　2022年度　　 n=385</t>
    <phoneticPr fontId="2"/>
  </si>
  <si>
    <t>　　　　2023年度　　 n=400</t>
    <phoneticPr fontId="2"/>
  </si>
  <si>
    <t>サ付(非特)　 2021年度 　n=3,903</t>
    <rPh sb="1" eb="2">
      <t>ヅケ</t>
    </rPh>
    <rPh sb="3" eb="4">
      <t>ヒ</t>
    </rPh>
    <rPh sb="4" eb="5">
      <t>トク</t>
    </rPh>
    <phoneticPr fontId="2"/>
  </si>
  <si>
    <t>　　　　2022年度　 n=3,587</t>
    <phoneticPr fontId="2"/>
  </si>
  <si>
    <t>　　　　2023年度 　n=4,476</t>
    <phoneticPr fontId="2"/>
  </si>
  <si>
    <t>有老（計）   n=895 
             n=998
             n=928</t>
    <phoneticPr fontId="4"/>
  </si>
  <si>
    <t>介護付       n=836
             n=925
             n=876</t>
    <phoneticPr fontId="2"/>
  </si>
  <si>
    <t>住宅型       n=59
             n=73
             n=52</t>
    <phoneticPr fontId="2"/>
  </si>
  <si>
    <t>サ付（計）   n=489
             n=454
             n=513</t>
    <phoneticPr fontId="2"/>
  </si>
  <si>
    <t>サ付（非特） n=359
             n=357
             n=387</t>
    <phoneticPr fontId="2"/>
  </si>
  <si>
    <t>住宅型　　　2021年度 　  n=385</t>
    <rPh sb="0" eb="2">
      <t>ジュウタク</t>
    </rPh>
    <rPh sb="2" eb="3">
      <t>カタ</t>
    </rPh>
    <phoneticPr fontId="2"/>
  </si>
  <si>
    <t>住宅型　　　　2021年度  　 n=285</t>
    <rPh sb="0" eb="2">
      <t>ジュウタク</t>
    </rPh>
    <rPh sb="2" eb="3">
      <t>カタ</t>
    </rPh>
    <phoneticPr fontId="2"/>
  </si>
  <si>
    <t>特定施設　 　  n=966
（再掲）     n=1,022
             n=1,002</t>
    <rPh sb="0" eb="2">
      <t>トクテイ</t>
    </rPh>
    <rPh sb="2" eb="4">
      <t>シセツ</t>
    </rPh>
    <rPh sb="16" eb="18">
      <t>サイケイ</t>
    </rPh>
    <phoneticPr fontId="2"/>
  </si>
  <si>
    <t>年齢別入居者数（人数積み上げ）</t>
    <rPh sb="0" eb="2">
      <t>ネンレイ</t>
    </rPh>
    <rPh sb="2" eb="3">
      <t>ベツ</t>
    </rPh>
    <rPh sb="3" eb="6">
      <t>ニュウキョシャ</t>
    </rPh>
    <rPh sb="6" eb="7">
      <t>スウ</t>
    </rPh>
    <rPh sb="8" eb="10">
      <t>ニンズウ</t>
    </rPh>
    <rPh sb="10" eb="11">
      <t>ツ</t>
    </rPh>
    <rPh sb="12" eb="13">
      <t>ア</t>
    </rPh>
    <phoneticPr fontId="2"/>
  </si>
  <si>
    <t>65歳未満</t>
    <rPh sb="2" eb="3">
      <t>サイ</t>
    </rPh>
    <rPh sb="3" eb="5">
      <t>ミマン</t>
    </rPh>
    <phoneticPr fontId="1"/>
  </si>
  <si>
    <t>65～74歳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</si>
  <si>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</si>
  <si>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</si>
  <si>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</si>
  <si>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90歳以上</t>
    <rPh sb="2" eb="5">
      <t>サイイジョウ</t>
    </rPh>
    <phoneticPr fontId="1"/>
  </si>
  <si>
    <t>特定施設　　　2021年度　 n=9,175</t>
    <rPh sb="0" eb="2">
      <t>トクテイ</t>
    </rPh>
    <rPh sb="2" eb="4">
      <t>シセツ</t>
    </rPh>
    <phoneticPr fontId="2"/>
  </si>
  <si>
    <t>　　　　2022年度　 n=9,028</t>
    <phoneticPr fontId="2"/>
  </si>
  <si>
    <t>　　　　2023年度　 n=9,250</t>
    <phoneticPr fontId="2"/>
  </si>
  <si>
    <t>　　　　2022年度　　 n=453</t>
    <phoneticPr fontId="2"/>
  </si>
  <si>
    <t>　　　　2023年度　　 n=450</t>
    <phoneticPr fontId="2"/>
  </si>
  <si>
    <t>サ付(非特)　 2021年度 　n=4,474</t>
    <rPh sb="1" eb="2">
      <t>ヅケ</t>
    </rPh>
    <rPh sb="3" eb="4">
      <t>ヒ</t>
    </rPh>
    <rPh sb="4" eb="5">
      <t>トク</t>
    </rPh>
    <phoneticPr fontId="2"/>
  </si>
  <si>
    <t>　　　　2022年度　 n=4,435</t>
    <phoneticPr fontId="2"/>
  </si>
  <si>
    <t>　　　　2023年度 　n=4,770</t>
    <phoneticPr fontId="2"/>
  </si>
  <si>
    <t>住宅型　　　　2021年度　   n=387</t>
    <rPh sb="0" eb="2">
      <t>ジュウタク</t>
    </rPh>
    <rPh sb="2" eb="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</si>
</sst>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N\=#,##0"/>
    <numFmt numFmtId="177" formatCode="0.0"/>
    <numFmt numFmtId="178" formatCode="0.0&quot;％&quot;"/>
    <numFmt numFmtId="179" formatCode="\n\=#,##0"/>
    <numFmt numFmtId="180" formatCode="0.0;\-0.0;#"/>
  </numFmts>
  <fonts count="10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49" fontId="3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3" fontId="6" fillId="0" borderId="7" xfId="0" applyNumberFormat="1" applyFont="1" applyBorder="1">
      <alignment vertical="center"/>
    </xf>
    <xf numFmtId="3" fontId="6" fillId="0" borderId="11" xfId="0" applyNumberFormat="1" applyFont="1" applyBorder="1">
      <alignment vertical="center"/>
    </xf>
    <xf numFmtId="3" fontId="6" fillId="0" borderId="8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3" xfId="0" applyNumberFormat="1" applyFont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3" fontId="6" fillId="0" borderId="14" xfId="0" applyNumberFormat="1" applyFont="1" applyBorder="1">
      <alignment vertical="center"/>
    </xf>
    <xf numFmtId="3" fontId="6" fillId="0" borderId="15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14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9" fontId="6" fillId="0" borderId="8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7" fillId="0" borderId="8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0" borderId="16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8" fontId="7" fillId="0" borderId="14" xfId="0" applyNumberFormat="1" applyFont="1" applyBorder="1">
      <alignment vertical="center"/>
    </xf>
    <xf numFmtId="178" fontId="7" fillId="0" borderId="15" xfId="0" applyNumberFormat="1" applyFont="1" applyBorder="1">
      <alignment vertical="center"/>
    </xf>
    <xf numFmtId="178" fontId="7" fillId="0" borderId="16" xfId="0" applyNumberFormat="1" applyFont="1" applyBorder="1">
      <alignment vertical="center"/>
    </xf>
    <xf numFmtId="0" fontId="7" fillId="0" borderId="6" xfId="0" applyFont="1" applyBorder="1">
      <alignment vertical="center"/>
    </xf>
    <xf numFmtId="3" fontId="7" fillId="0" borderId="7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9" fontId="3" fillId="0" borderId="5" xfId="0" applyNumberFormat="1" applyFont="1" applyFill="1" applyBorder="1">
      <alignment vertical="center"/>
    </xf>
    <xf numFmtId="177" fontId="3" fillId="0" borderId="5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9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9" fontId="3" fillId="0" borderId="6" xfId="0" applyNumberFormat="1" applyFont="1" applyFill="1" applyBorder="1">
      <alignment vertical="center"/>
    </xf>
    <xf numFmtId="177" fontId="3" fillId="0" borderId="6" xfId="0" applyNumberFormat="1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180" fontId="7" fillId="0" borderId="7" xfId="0" applyNumberFormat="1" applyFont="1" applyBorder="1">
      <alignment vertical="center"/>
    </xf>
    <xf numFmtId="180" fontId="7" fillId="0" borderId="11" xfId="0" applyNumberFormat="1" applyFont="1" applyBorder="1">
      <alignment vertical="center"/>
    </xf>
    <xf numFmtId="180" fontId="7" fillId="0" borderId="8" xfId="0" applyNumberFormat="1" applyFont="1" applyBorder="1">
      <alignment vertical="center"/>
    </xf>
    <xf numFmtId="180" fontId="7" fillId="0" borderId="1" xfId="0" applyNumberFormat="1" applyFont="1" applyBorder="1">
      <alignment vertical="center"/>
    </xf>
    <xf numFmtId="180" fontId="7" fillId="0" borderId="13" xfId="0" applyNumberFormat="1" applyFont="1" applyBorder="1">
      <alignment vertical="center"/>
    </xf>
    <xf numFmtId="180" fontId="7" fillId="0" borderId="3" xfId="0" applyNumberFormat="1" applyFont="1" applyBorder="1">
      <alignment vertical="center"/>
    </xf>
    <xf numFmtId="180" fontId="7" fillId="0" borderId="14" xfId="0" applyNumberFormat="1" applyFont="1" applyBorder="1">
      <alignment vertical="center"/>
    </xf>
    <xf numFmtId="180" fontId="7" fillId="0" borderId="15" xfId="0" applyNumberFormat="1" applyFont="1" applyBorder="1">
      <alignment vertical="center"/>
    </xf>
    <xf numFmtId="180" fontId="7" fillId="0" borderId="16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7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>
      <alignment vertical="center"/>
    </xf>
    <xf numFmtId="3" fontId="6" fillId="0" borderId="13" xfId="0" applyNumberFormat="1" applyFont="1" applyFill="1" applyBorder="1">
      <alignment vertical="center"/>
    </xf>
    <xf numFmtId="3" fontId="6" fillId="0" borderId="3" xfId="0" applyNumberFormat="1" applyFont="1" applyFill="1" applyBorder="1">
      <alignment vertical="center"/>
    </xf>
    <xf numFmtId="3" fontId="6" fillId="0" borderId="14" xfId="0" applyNumberFormat="1" applyFont="1" applyFill="1" applyBorder="1">
      <alignment vertical="center"/>
    </xf>
    <xf numFmtId="3" fontId="6" fillId="0" borderId="15" xfId="0" applyNumberFormat="1" applyFont="1" applyFill="1" applyBorder="1">
      <alignment vertical="center"/>
    </xf>
    <xf numFmtId="3" fontId="6" fillId="0" borderId="16" xfId="0" applyNumberFormat="1" applyFont="1" applyFill="1" applyBorder="1">
      <alignment vertical="center"/>
    </xf>
    <xf numFmtId="177" fontId="6" fillId="0" borderId="7" xfId="0" applyNumberFormat="1" applyFont="1" applyFill="1" applyBorder="1">
      <alignment vertical="center"/>
    </xf>
    <xf numFmtId="177" fontId="6" fillId="0" borderId="11" xfId="0" applyNumberFormat="1" applyFont="1" applyFill="1" applyBorder="1">
      <alignment vertical="center"/>
    </xf>
    <xf numFmtId="177" fontId="6" fillId="0" borderId="8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13" xfId="0" applyNumberFormat="1" applyFont="1" applyFill="1" applyBorder="1">
      <alignment vertical="center"/>
    </xf>
    <xf numFmtId="177" fontId="6" fillId="0" borderId="3" xfId="0" applyNumberFormat="1" applyFont="1" applyFill="1" applyBorder="1">
      <alignment vertical="center"/>
    </xf>
    <xf numFmtId="177" fontId="6" fillId="0" borderId="14" xfId="0" applyNumberFormat="1" applyFont="1" applyFill="1" applyBorder="1">
      <alignment vertical="center"/>
    </xf>
    <xf numFmtId="177" fontId="6" fillId="0" borderId="15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3" fontId="6" fillId="0" borderId="7" xfId="0" applyNumberFormat="1" applyFont="1" applyFill="1" applyBorder="1">
      <alignment vertical="center"/>
    </xf>
    <xf numFmtId="3" fontId="6" fillId="0" borderId="11" xfId="0" applyNumberFormat="1" applyFont="1" applyFill="1" applyBorder="1">
      <alignment vertical="center"/>
    </xf>
    <xf numFmtId="3" fontId="6" fillId="0" borderId="8" xfId="0" applyNumberFormat="1" applyFont="1" applyFill="1" applyBorder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80" fontId="6" fillId="0" borderId="7" xfId="0" applyNumberFormat="1" applyFont="1" applyFill="1" applyBorder="1">
      <alignment vertical="center"/>
    </xf>
    <xf numFmtId="180" fontId="6" fillId="0" borderId="11" xfId="0" applyNumberFormat="1" applyFont="1" applyFill="1" applyBorder="1">
      <alignment vertical="center"/>
    </xf>
    <xf numFmtId="180" fontId="6" fillId="0" borderId="8" xfId="0" applyNumberFormat="1" applyFont="1" applyFill="1" applyBorder="1">
      <alignment vertical="center"/>
    </xf>
    <xf numFmtId="180" fontId="6" fillId="0" borderId="7" xfId="0" applyNumberFormat="1" applyFont="1" applyBorder="1">
      <alignment vertical="center"/>
    </xf>
    <xf numFmtId="180" fontId="6" fillId="0" borderId="11" xfId="0" applyNumberFormat="1" applyFont="1" applyBorder="1">
      <alignment vertical="center"/>
    </xf>
    <xf numFmtId="180" fontId="6" fillId="0" borderId="8" xfId="0" applyNumberFormat="1" applyFont="1" applyBorder="1">
      <alignment vertical="center"/>
    </xf>
    <xf numFmtId="180" fontId="6" fillId="0" borderId="1" xfId="0" applyNumberFormat="1" applyFont="1" applyFill="1" applyBorder="1">
      <alignment vertical="center"/>
    </xf>
    <xf numFmtId="180" fontId="6" fillId="0" borderId="13" xfId="0" applyNumberFormat="1" applyFont="1" applyFill="1" applyBorder="1">
      <alignment vertical="center"/>
    </xf>
    <xf numFmtId="180" fontId="6" fillId="0" borderId="3" xfId="0" applyNumberFormat="1" applyFont="1" applyFill="1" applyBorder="1">
      <alignment vertical="center"/>
    </xf>
    <xf numFmtId="180" fontId="6" fillId="0" borderId="1" xfId="0" applyNumberFormat="1" applyFont="1" applyBorder="1">
      <alignment vertical="center"/>
    </xf>
    <xf numFmtId="180" fontId="6" fillId="0" borderId="13" xfId="0" applyNumberFormat="1" applyFont="1" applyBorder="1">
      <alignment vertical="center"/>
    </xf>
    <xf numFmtId="180" fontId="6" fillId="0" borderId="3" xfId="0" applyNumberFormat="1" applyFont="1" applyBorder="1">
      <alignment vertical="center"/>
    </xf>
    <xf numFmtId="0" fontId="6" fillId="0" borderId="5" xfId="0" applyFont="1" applyFill="1" applyBorder="1">
      <alignment vertical="center"/>
    </xf>
    <xf numFmtId="179" fontId="6" fillId="0" borderId="7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8" xfId="0" applyNumberFormat="1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178" fontId="6" fillId="0" borderId="14" xfId="0" applyNumberFormat="1" applyFont="1" applyFill="1" applyBorder="1">
      <alignment vertical="center"/>
    </xf>
    <xf numFmtId="178" fontId="6" fillId="0" borderId="15" xfId="0" applyNumberFormat="1" applyFont="1" applyFill="1" applyBorder="1">
      <alignment vertical="center"/>
    </xf>
    <xf numFmtId="178" fontId="6" fillId="0" borderId="1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635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 vertOverflow="clip" wrap="none" lIns="0" tIns="0" rIns="0" bIns="0" rtlCol="0" anchor="ctr" anchorCtr="0"/>
      <a:lstStyle>
        <a:defPPr algn="ctr">
          <a:defRPr sz="9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showGridLines="0" tabSelected="1" view="pageBreakPreview" zoomScaleNormal="100" zoomScaleSheetLayoutView="100" workbookViewId="0"/>
  </sheetViews>
  <sheetFormatPr defaultColWidth="9.140625" defaultRowHeight="15" customHeight="1" x14ac:dyDescent="0.15"/>
  <cols>
    <col min="1" max="1" width="2.7109375" style="2" customWidth="1"/>
    <col min="2" max="2" width="18.140625" style="2" customWidth="1"/>
    <col min="3" max="5" width="8.28515625" style="107" customWidth="1"/>
    <col min="6" max="11" width="8.28515625" style="2" customWidth="1"/>
    <col min="12" max="16384" width="9.140625" style="2"/>
  </cols>
  <sheetData>
    <row r="1" spans="1:11" ht="15" customHeight="1" x14ac:dyDescent="0.15">
      <c r="A1" s="2" t="s">
        <v>0</v>
      </c>
    </row>
    <row r="2" spans="1:11" ht="15" customHeight="1" x14ac:dyDescent="0.15">
      <c r="B2" s="3"/>
      <c r="C2" s="108"/>
      <c r="D2" s="109" t="s">
        <v>61</v>
      </c>
      <c r="E2" s="110"/>
      <c r="F2" s="31"/>
      <c r="G2" s="32" t="s">
        <v>6</v>
      </c>
      <c r="H2" s="30"/>
      <c r="I2" s="31"/>
      <c r="J2" s="32" t="s">
        <v>7</v>
      </c>
      <c r="K2" s="24"/>
    </row>
    <row r="3" spans="1:11" ht="15" customHeight="1" x14ac:dyDescent="0.15">
      <c r="B3" s="25"/>
      <c r="C3" s="111" t="s">
        <v>57</v>
      </c>
      <c r="D3" s="112" t="s">
        <v>63</v>
      </c>
      <c r="E3" s="113" t="s">
        <v>64</v>
      </c>
      <c r="F3" s="111" t="s">
        <v>57</v>
      </c>
      <c r="G3" s="112" t="s">
        <v>63</v>
      </c>
      <c r="H3" s="113" t="s">
        <v>64</v>
      </c>
      <c r="I3" s="111" t="s">
        <v>57</v>
      </c>
      <c r="J3" s="112" t="s">
        <v>63</v>
      </c>
      <c r="K3" s="113" t="s">
        <v>64</v>
      </c>
    </row>
    <row r="4" spans="1:11" ht="15" customHeight="1" x14ac:dyDescent="0.15">
      <c r="B4" s="26"/>
      <c r="C4" s="114">
        <f>C$11</f>
        <v>183</v>
      </c>
      <c r="D4" s="115">
        <f t="shared" ref="D4:K4" si="0">D$11</f>
        <v>183</v>
      </c>
      <c r="E4" s="116">
        <f t="shared" si="0"/>
        <v>183</v>
      </c>
      <c r="F4" s="33">
        <f t="shared" si="0"/>
        <v>18</v>
      </c>
      <c r="G4" s="34">
        <f t="shared" si="0"/>
        <v>18</v>
      </c>
      <c r="H4" s="35">
        <f t="shared" si="0"/>
        <v>18</v>
      </c>
      <c r="I4" s="33">
        <f t="shared" si="0"/>
        <v>139</v>
      </c>
      <c r="J4" s="34">
        <f t="shared" si="0"/>
        <v>139</v>
      </c>
      <c r="K4" s="35">
        <f t="shared" si="0"/>
        <v>139</v>
      </c>
    </row>
    <row r="5" spans="1:11" ht="15" customHeight="1" x14ac:dyDescent="0.15">
      <c r="B5" s="1" t="s">
        <v>1</v>
      </c>
      <c r="C5" s="117">
        <v>0</v>
      </c>
      <c r="D5" s="118">
        <v>0</v>
      </c>
      <c r="E5" s="119">
        <v>0</v>
      </c>
      <c r="F5" s="8">
        <v>1</v>
      </c>
      <c r="G5" s="9">
        <v>0</v>
      </c>
      <c r="H5" s="10">
        <v>0</v>
      </c>
      <c r="I5" s="8">
        <v>1</v>
      </c>
      <c r="J5" s="9">
        <v>1</v>
      </c>
      <c r="K5" s="10">
        <v>0</v>
      </c>
    </row>
    <row r="6" spans="1:11" ht="15" customHeight="1" x14ac:dyDescent="0.15">
      <c r="B6" s="1" t="s">
        <v>2</v>
      </c>
      <c r="C6" s="117">
        <v>2</v>
      </c>
      <c r="D6" s="118">
        <v>6</v>
      </c>
      <c r="E6" s="119">
        <v>7</v>
      </c>
      <c r="F6" s="8">
        <v>0</v>
      </c>
      <c r="G6" s="9">
        <v>4</v>
      </c>
      <c r="H6" s="10">
        <v>1</v>
      </c>
      <c r="I6" s="8">
        <v>7</v>
      </c>
      <c r="J6" s="9">
        <v>8</v>
      </c>
      <c r="K6" s="10">
        <v>10</v>
      </c>
    </row>
    <row r="7" spans="1:11" ht="15" customHeight="1" x14ac:dyDescent="0.15">
      <c r="B7" s="1" t="s">
        <v>3</v>
      </c>
      <c r="C7" s="117">
        <v>47</v>
      </c>
      <c r="D7" s="118">
        <v>45</v>
      </c>
      <c r="E7" s="119">
        <v>48</v>
      </c>
      <c r="F7" s="8">
        <v>7</v>
      </c>
      <c r="G7" s="9">
        <v>2</v>
      </c>
      <c r="H7" s="10">
        <v>6</v>
      </c>
      <c r="I7" s="8">
        <v>34</v>
      </c>
      <c r="J7" s="9">
        <v>33</v>
      </c>
      <c r="K7" s="10">
        <v>36</v>
      </c>
    </row>
    <row r="8" spans="1:11" ht="15" customHeight="1" x14ac:dyDescent="0.15">
      <c r="B8" s="1" t="s">
        <v>4</v>
      </c>
      <c r="C8" s="117">
        <v>90</v>
      </c>
      <c r="D8" s="118">
        <v>89</v>
      </c>
      <c r="E8" s="119">
        <v>89</v>
      </c>
      <c r="F8" s="8">
        <v>3</v>
      </c>
      <c r="G8" s="9">
        <v>5</v>
      </c>
      <c r="H8" s="10">
        <v>2</v>
      </c>
      <c r="I8" s="8">
        <v>45</v>
      </c>
      <c r="J8" s="9">
        <v>50</v>
      </c>
      <c r="K8" s="10">
        <v>46</v>
      </c>
    </row>
    <row r="9" spans="1:11" ht="15" customHeight="1" x14ac:dyDescent="0.15">
      <c r="B9" s="1" t="s">
        <v>5</v>
      </c>
      <c r="C9" s="117">
        <v>43</v>
      </c>
      <c r="D9" s="118">
        <v>41</v>
      </c>
      <c r="E9" s="119">
        <v>39</v>
      </c>
      <c r="F9" s="8">
        <v>6</v>
      </c>
      <c r="G9" s="9">
        <v>7</v>
      </c>
      <c r="H9" s="10">
        <v>9</v>
      </c>
      <c r="I9" s="8">
        <v>49</v>
      </c>
      <c r="J9" s="9">
        <v>45</v>
      </c>
      <c r="K9" s="10">
        <v>47</v>
      </c>
    </row>
    <row r="10" spans="1:11" ht="15" customHeight="1" x14ac:dyDescent="0.15">
      <c r="B10" s="1" t="s">
        <v>71</v>
      </c>
      <c r="C10" s="117">
        <v>1</v>
      </c>
      <c r="D10" s="118">
        <v>2</v>
      </c>
      <c r="E10" s="119">
        <v>0</v>
      </c>
      <c r="F10" s="8">
        <v>1</v>
      </c>
      <c r="G10" s="9">
        <v>0</v>
      </c>
      <c r="H10" s="10">
        <v>0</v>
      </c>
      <c r="I10" s="8">
        <v>3</v>
      </c>
      <c r="J10" s="9">
        <v>2</v>
      </c>
      <c r="K10" s="10">
        <v>0</v>
      </c>
    </row>
    <row r="11" spans="1:11" ht="15" customHeight="1" x14ac:dyDescent="0.15">
      <c r="B11" s="11" t="s">
        <v>8</v>
      </c>
      <c r="C11" s="120">
        <f>SUM(C5:C10)</f>
        <v>183</v>
      </c>
      <c r="D11" s="121">
        <f t="shared" ref="D11:K11" si="1">SUM(D5:D10)</f>
        <v>183</v>
      </c>
      <c r="E11" s="122">
        <f t="shared" si="1"/>
        <v>183</v>
      </c>
      <c r="F11" s="12">
        <f t="shared" si="1"/>
        <v>18</v>
      </c>
      <c r="G11" s="13">
        <f t="shared" si="1"/>
        <v>18</v>
      </c>
      <c r="H11" s="14">
        <f t="shared" si="1"/>
        <v>18</v>
      </c>
      <c r="I11" s="12">
        <f t="shared" si="1"/>
        <v>139</v>
      </c>
      <c r="J11" s="13">
        <f t="shared" si="1"/>
        <v>139</v>
      </c>
      <c r="K11" s="14">
        <f t="shared" si="1"/>
        <v>139</v>
      </c>
    </row>
    <row r="12" spans="1:11" ht="15" customHeight="1" x14ac:dyDescent="0.15">
      <c r="B12" s="1" t="s">
        <v>1</v>
      </c>
      <c r="C12" s="123">
        <f>C5/C$11*100</f>
        <v>0</v>
      </c>
      <c r="D12" s="124">
        <f t="shared" ref="D12:K12" si="2">D5/D$11*100</f>
        <v>0</v>
      </c>
      <c r="E12" s="125">
        <f t="shared" si="2"/>
        <v>0</v>
      </c>
      <c r="F12" s="15">
        <f t="shared" si="2"/>
        <v>5.5555555555555554</v>
      </c>
      <c r="G12" s="16">
        <f t="shared" si="2"/>
        <v>0</v>
      </c>
      <c r="H12" s="17">
        <f t="shared" si="2"/>
        <v>0</v>
      </c>
      <c r="I12" s="15">
        <f t="shared" si="2"/>
        <v>0.71942446043165476</v>
      </c>
      <c r="J12" s="16">
        <f t="shared" si="2"/>
        <v>0.71942446043165476</v>
      </c>
      <c r="K12" s="17">
        <f t="shared" si="2"/>
        <v>0</v>
      </c>
    </row>
    <row r="13" spans="1:11" ht="15" customHeight="1" x14ac:dyDescent="0.15">
      <c r="B13" s="1" t="s">
        <v>2</v>
      </c>
      <c r="C13" s="126">
        <f t="shared" ref="C13:K13" si="3">C6/C$11*100</f>
        <v>1.0928961748633881</v>
      </c>
      <c r="D13" s="127">
        <f t="shared" si="3"/>
        <v>3.278688524590164</v>
      </c>
      <c r="E13" s="128">
        <f t="shared" si="3"/>
        <v>3.8251366120218582</v>
      </c>
      <c r="F13" s="18">
        <f t="shared" si="3"/>
        <v>0</v>
      </c>
      <c r="G13" s="19">
        <f t="shared" si="3"/>
        <v>22.222222222222221</v>
      </c>
      <c r="H13" s="20">
        <f t="shared" si="3"/>
        <v>5.5555555555555554</v>
      </c>
      <c r="I13" s="18">
        <f t="shared" si="3"/>
        <v>5.0359712230215825</v>
      </c>
      <c r="J13" s="19">
        <f t="shared" si="3"/>
        <v>5.755395683453238</v>
      </c>
      <c r="K13" s="20">
        <f t="shared" si="3"/>
        <v>7.1942446043165464</v>
      </c>
    </row>
    <row r="14" spans="1:11" ht="15" customHeight="1" x14ac:dyDescent="0.15">
      <c r="B14" s="1" t="s">
        <v>3</v>
      </c>
      <c r="C14" s="126">
        <f t="shared" ref="C14:K14" si="4">C7/C$11*100</f>
        <v>25.683060109289617</v>
      </c>
      <c r="D14" s="127">
        <f t="shared" si="4"/>
        <v>24.590163934426229</v>
      </c>
      <c r="E14" s="128">
        <f t="shared" si="4"/>
        <v>26.229508196721312</v>
      </c>
      <c r="F14" s="18">
        <f t="shared" si="4"/>
        <v>38.888888888888893</v>
      </c>
      <c r="G14" s="19">
        <f t="shared" si="4"/>
        <v>11.111111111111111</v>
      </c>
      <c r="H14" s="20">
        <f t="shared" si="4"/>
        <v>33.333333333333329</v>
      </c>
      <c r="I14" s="18">
        <f t="shared" si="4"/>
        <v>24.46043165467626</v>
      </c>
      <c r="J14" s="19">
        <f t="shared" si="4"/>
        <v>23.741007194244602</v>
      </c>
      <c r="K14" s="20">
        <f t="shared" si="4"/>
        <v>25.899280575539567</v>
      </c>
    </row>
    <row r="15" spans="1:11" ht="15" customHeight="1" x14ac:dyDescent="0.15">
      <c r="B15" s="1" t="s">
        <v>4</v>
      </c>
      <c r="C15" s="126">
        <f t="shared" ref="C15:K15" si="5">C8/C$11*100</f>
        <v>49.180327868852459</v>
      </c>
      <c r="D15" s="127">
        <f t="shared" si="5"/>
        <v>48.633879781420767</v>
      </c>
      <c r="E15" s="128">
        <f t="shared" si="5"/>
        <v>48.633879781420767</v>
      </c>
      <c r="F15" s="18">
        <f t="shared" si="5"/>
        <v>16.666666666666664</v>
      </c>
      <c r="G15" s="19">
        <f t="shared" si="5"/>
        <v>27.777777777777779</v>
      </c>
      <c r="H15" s="20">
        <f t="shared" si="5"/>
        <v>11.111111111111111</v>
      </c>
      <c r="I15" s="18">
        <f t="shared" si="5"/>
        <v>32.374100719424462</v>
      </c>
      <c r="J15" s="19">
        <f t="shared" si="5"/>
        <v>35.97122302158273</v>
      </c>
      <c r="K15" s="20">
        <f t="shared" si="5"/>
        <v>33.093525179856115</v>
      </c>
    </row>
    <row r="16" spans="1:11" ht="15" customHeight="1" x14ac:dyDescent="0.15">
      <c r="B16" s="1" t="s">
        <v>5</v>
      </c>
      <c r="C16" s="126">
        <f t="shared" ref="C16:K16" si="6">C9/C$11*100</f>
        <v>23.497267759562842</v>
      </c>
      <c r="D16" s="127">
        <f t="shared" si="6"/>
        <v>22.404371584699454</v>
      </c>
      <c r="E16" s="128">
        <f t="shared" si="6"/>
        <v>21.311475409836063</v>
      </c>
      <c r="F16" s="18">
        <f t="shared" si="6"/>
        <v>33.333333333333329</v>
      </c>
      <c r="G16" s="19">
        <f t="shared" si="6"/>
        <v>38.888888888888893</v>
      </c>
      <c r="H16" s="20">
        <f t="shared" si="6"/>
        <v>50</v>
      </c>
      <c r="I16" s="18">
        <f t="shared" si="6"/>
        <v>35.251798561151077</v>
      </c>
      <c r="J16" s="19">
        <f t="shared" si="6"/>
        <v>32.374100719424462</v>
      </c>
      <c r="K16" s="20">
        <f t="shared" si="6"/>
        <v>33.812949640287769</v>
      </c>
    </row>
    <row r="17" spans="1:11" ht="15" customHeight="1" x14ac:dyDescent="0.15">
      <c r="B17" s="1" t="s">
        <v>71</v>
      </c>
      <c r="C17" s="126">
        <f t="shared" ref="C17:K17" si="7">C10/C$11*100</f>
        <v>0.54644808743169404</v>
      </c>
      <c r="D17" s="127">
        <f t="shared" si="7"/>
        <v>1.0928961748633881</v>
      </c>
      <c r="E17" s="128">
        <f t="shared" si="7"/>
        <v>0</v>
      </c>
      <c r="F17" s="18">
        <f t="shared" si="7"/>
        <v>5.5555555555555554</v>
      </c>
      <c r="G17" s="19">
        <f t="shared" si="7"/>
        <v>0</v>
      </c>
      <c r="H17" s="20">
        <f t="shared" si="7"/>
        <v>0</v>
      </c>
      <c r="I17" s="18">
        <f t="shared" si="7"/>
        <v>2.1582733812949639</v>
      </c>
      <c r="J17" s="19">
        <f t="shared" si="7"/>
        <v>1.4388489208633095</v>
      </c>
      <c r="K17" s="20">
        <f t="shared" si="7"/>
        <v>0</v>
      </c>
    </row>
    <row r="18" spans="1:11" ht="15" customHeight="1" x14ac:dyDescent="0.15">
      <c r="B18" s="11" t="s">
        <v>8</v>
      </c>
      <c r="C18" s="129">
        <f>SUM(C12:C17)</f>
        <v>100.00000000000001</v>
      </c>
      <c r="D18" s="130">
        <f t="shared" ref="D18" si="8">SUM(D12:D17)</f>
        <v>99.999999999999986</v>
      </c>
      <c r="E18" s="131">
        <f t="shared" ref="E18" si="9">SUM(E12:E17)</f>
        <v>100</v>
      </c>
      <c r="F18" s="21">
        <f t="shared" ref="F18" si="10">SUM(F12:F17)</f>
        <v>100</v>
      </c>
      <c r="G18" s="22">
        <f t="shared" ref="G18" si="11">SUM(G12:G17)</f>
        <v>100</v>
      </c>
      <c r="H18" s="23">
        <f t="shared" ref="H18" si="12">SUM(H12:H17)</f>
        <v>100</v>
      </c>
      <c r="I18" s="21">
        <f t="shared" ref="I18" si="13">SUM(I12:I17)</f>
        <v>100</v>
      </c>
      <c r="J18" s="22">
        <f t="shared" ref="J18" si="14">SUM(J12:J17)</f>
        <v>100</v>
      </c>
      <c r="K18" s="23">
        <f t="shared" ref="K18" si="15">SUM(K12:K17)</f>
        <v>100</v>
      </c>
    </row>
    <row r="19" spans="1:11" s="107" customFormat="1" ht="15" customHeight="1" x14ac:dyDescent="0.15">
      <c r="B19" s="157" t="s">
        <v>9</v>
      </c>
      <c r="C19" s="158">
        <v>92.878679723015082</v>
      </c>
      <c r="D19" s="159">
        <v>92.652151913370389</v>
      </c>
      <c r="E19" s="160">
        <v>92.399418764477034</v>
      </c>
      <c r="F19" s="158">
        <v>92.656094510172494</v>
      </c>
      <c r="G19" s="159">
        <v>88.536658454447121</v>
      </c>
      <c r="H19" s="160">
        <v>91.9123329156224</v>
      </c>
      <c r="I19" s="158">
        <v>91.149973577747815</v>
      </c>
      <c r="J19" s="159">
        <v>90.932807443490233</v>
      </c>
      <c r="K19" s="160">
        <v>91.14047739713844</v>
      </c>
    </row>
    <row r="21" spans="1:11" ht="15" customHeight="1" x14ac:dyDescent="0.15">
      <c r="A21" s="2" t="s">
        <v>10</v>
      </c>
    </row>
    <row r="22" spans="1:11" ht="15" customHeight="1" x14ac:dyDescent="0.15">
      <c r="B22" s="3"/>
      <c r="C22" s="108"/>
      <c r="D22" s="109" t="s">
        <v>61</v>
      </c>
      <c r="E22" s="110"/>
      <c r="F22" s="31"/>
      <c r="G22" s="32" t="s">
        <v>6</v>
      </c>
      <c r="H22" s="30"/>
      <c r="I22" s="31"/>
      <c r="J22" s="32" t="s">
        <v>7</v>
      </c>
      <c r="K22" s="24"/>
    </row>
    <row r="23" spans="1:11" ht="15" customHeight="1" x14ac:dyDescent="0.15">
      <c r="B23" s="25"/>
      <c r="C23" s="111" t="s">
        <v>57</v>
      </c>
      <c r="D23" s="112" t="s">
        <v>63</v>
      </c>
      <c r="E23" s="113" t="s">
        <v>64</v>
      </c>
      <c r="F23" s="111" t="s">
        <v>57</v>
      </c>
      <c r="G23" s="112" t="s">
        <v>63</v>
      </c>
      <c r="H23" s="113" t="s">
        <v>64</v>
      </c>
      <c r="I23" s="111" t="s">
        <v>57</v>
      </c>
      <c r="J23" s="112" t="s">
        <v>63</v>
      </c>
      <c r="K23" s="113" t="s">
        <v>64</v>
      </c>
    </row>
    <row r="24" spans="1:11" ht="15" customHeight="1" x14ac:dyDescent="0.15">
      <c r="B24" s="4"/>
      <c r="C24" s="114">
        <f>C$11</f>
        <v>183</v>
      </c>
      <c r="D24" s="115">
        <f t="shared" ref="D24:K24" si="16">D$11</f>
        <v>183</v>
      </c>
      <c r="E24" s="116">
        <f t="shared" si="16"/>
        <v>183</v>
      </c>
      <c r="F24" s="33">
        <f t="shared" si="16"/>
        <v>18</v>
      </c>
      <c r="G24" s="34">
        <f t="shared" si="16"/>
        <v>18</v>
      </c>
      <c r="H24" s="35">
        <f t="shared" si="16"/>
        <v>18</v>
      </c>
      <c r="I24" s="33">
        <f t="shared" si="16"/>
        <v>139</v>
      </c>
      <c r="J24" s="34">
        <f t="shared" si="16"/>
        <v>139</v>
      </c>
      <c r="K24" s="35">
        <f t="shared" si="16"/>
        <v>139</v>
      </c>
    </row>
    <row r="25" spans="1:11" ht="15" customHeight="1" x14ac:dyDescent="0.15">
      <c r="B25" s="1" t="s">
        <v>11</v>
      </c>
      <c r="C25" s="132">
        <v>6</v>
      </c>
      <c r="D25" s="133">
        <v>10</v>
      </c>
      <c r="E25" s="134">
        <v>10</v>
      </c>
      <c r="F25" s="5">
        <v>2</v>
      </c>
      <c r="G25" s="6">
        <v>4</v>
      </c>
      <c r="H25" s="7">
        <v>2</v>
      </c>
      <c r="I25" s="5">
        <v>13</v>
      </c>
      <c r="J25" s="6">
        <v>16</v>
      </c>
      <c r="K25" s="7">
        <v>13</v>
      </c>
    </row>
    <row r="26" spans="1:11" ht="15" customHeight="1" x14ac:dyDescent="0.15">
      <c r="B26" s="1" t="s">
        <v>12</v>
      </c>
      <c r="C26" s="117">
        <v>16</v>
      </c>
      <c r="D26" s="118">
        <v>12</v>
      </c>
      <c r="E26" s="119">
        <v>13</v>
      </c>
      <c r="F26" s="8">
        <v>1</v>
      </c>
      <c r="G26" s="9">
        <v>1</v>
      </c>
      <c r="H26" s="10">
        <v>3</v>
      </c>
      <c r="I26" s="8">
        <v>16</v>
      </c>
      <c r="J26" s="9">
        <v>11</v>
      </c>
      <c r="K26" s="10">
        <v>12</v>
      </c>
    </row>
    <row r="27" spans="1:11" ht="15" customHeight="1" x14ac:dyDescent="0.15">
      <c r="B27" s="1" t="s">
        <v>13</v>
      </c>
      <c r="C27" s="117">
        <v>34</v>
      </c>
      <c r="D27" s="118">
        <v>33</v>
      </c>
      <c r="E27" s="119">
        <v>34</v>
      </c>
      <c r="F27" s="8">
        <v>6</v>
      </c>
      <c r="G27" s="9">
        <v>2</v>
      </c>
      <c r="H27" s="10">
        <v>4</v>
      </c>
      <c r="I27" s="8">
        <v>27</v>
      </c>
      <c r="J27" s="9">
        <v>30</v>
      </c>
      <c r="K27" s="10">
        <v>37</v>
      </c>
    </row>
    <row r="28" spans="1:11" ht="15" customHeight="1" x14ac:dyDescent="0.15">
      <c r="B28" s="1" t="s">
        <v>14</v>
      </c>
      <c r="C28" s="117">
        <v>30</v>
      </c>
      <c r="D28" s="118">
        <v>39</v>
      </c>
      <c r="E28" s="119">
        <v>32</v>
      </c>
      <c r="F28" s="8">
        <v>1</v>
      </c>
      <c r="G28" s="9">
        <v>4</v>
      </c>
      <c r="H28" s="10">
        <v>2</v>
      </c>
      <c r="I28" s="8">
        <v>28</v>
      </c>
      <c r="J28" s="9">
        <v>30</v>
      </c>
      <c r="K28" s="10">
        <v>22</v>
      </c>
    </row>
    <row r="29" spans="1:11" ht="15" customHeight="1" x14ac:dyDescent="0.15">
      <c r="B29" s="1" t="s">
        <v>58</v>
      </c>
      <c r="C29" s="117">
        <v>56</v>
      </c>
      <c r="D29" s="118">
        <v>46</v>
      </c>
      <c r="E29" s="119">
        <v>53</v>
      </c>
      <c r="F29" s="8">
        <v>3</v>
      </c>
      <c r="G29" s="9">
        <v>0</v>
      </c>
      <c r="H29" s="10">
        <v>1</v>
      </c>
      <c r="I29" s="8">
        <v>12</v>
      </c>
      <c r="J29" s="9">
        <v>17</v>
      </c>
      <c r="K29" s="10">
        <v>28</v>
      </c>
    </row>
    <row r="30" spans="1:11" ht="15" customHeight="1" x14ac:dyDescent="0.15">
      <c r="B30" s="1" t="s">
        <v>60</v>
      </c>
      <c r="C30" s="117">
        <v>41</v>
      </c>
      <c r="D30" s="118">
        <v>43</v>
      </c>
      <c r="E30" s="119">
        <v>39</v>
      </c>
      <c r="F30" s="8">
        <v>4</v>
      </c>
      <c r="G30" s="9">
        <v>7</v>
      </c>
      <c r="H30" s="10">
        <v>6</v>
      </c>
      <c r="I30" s="8">
        <v>36</v>
      </c>
      <c r="J30" s="9">
        <v>28</v>
      </c>
      <c r="K30" s="10">
        <v>25</v>
      </c>
    </row>
    <row r="31" spans="1:11" ht="15" customHeight="1" x14ac:dyDescent="0.15">
      <c r="B31" s="1" t="s">
        <v>35</v>
      </c>
      <c r="C31" s="117">
        <v>0</v>
      </c>
      <c r="D31" s="118">
        <v>0</v>
      </c>
      <c r="E31" s="119">
        <v>2</v>
      </c>
      <c r="F31" s="8">
        <v>1</v>
      </c>
      <c r="G31" s="9">
        <v>0</v>
      </c>
      <c r="H31" s="10">
        <v>0</v>
      </c>
      <c r="I31" s="8">
        <v>7</v>
      </c>
      <c r="J31" s="9">
        <v>7</v>
      </c>
      <c r="K31" s="10">
        <v>2</v>
      </c>
    </row>
    <row r="32" spans="1:11" ht="15" customHeight="1" x14ac:dyDescent="0.15">
      <c r="B32" s="11" t="s">
        <v>8</v>
      </c>
      <c r="C32" s="120">
        <f>SUM(C25:C31)</f>
        <v>183</v>
      </c>
      <c r="D32" s="121">
        <f t="shared" ref="D32" si="17">SUM(D25:D31)</f>
        <v>183</v>
      </c>
      <c r="E32" s="122">
        <f t="shared" ref="E32" si="18">SUM(E25:E31)</f>
        <v>183</v>
      </c>
      <c r="F32" s="12">
        <f t="shared" ref="F32" si="19">SUM(F25:F31)</f>
        <v>18</v>
      </c>
      <c r="G32" s="13">
        <f t="shared" ref="G32" si="20">SUM(G25:G31)</f>
        <v>18</v>
      </c>
      <c r="H32" s="14">
        <f t="shared" ref="H32" si="21">SUM(H25:H31)</f>
        <v>18</v>
      </c>
      <c r="I32" s="12">
        <f t="shared" ref="I32" si="22">SUM(I25:I31)</f>
        <v>139</v>
      </c>
      <c r="J32" s="13">
        <f t="shared" ref="J32" si="23">SUM(J25:J31)</f>
        <v>139</v>
      </c>
      <c r="K32" s="14">
        <f t="shared" ref="K32" si="24">SUM(K25:K31)</f>
        <v>139</v>
      </c>
    </row>
    <row r="33" spans="1:11" ht="15" customHeight="1" x14ac:dyDescent="0.15">
      <c r="B33" s="1" t="s">
        <v>11</v>
      </c>
      <c r="C33" s="123">
        <f>C25/C$11*100</f>
        <v>3.278688524590164</v>
      </c>
      <c r="D33" s="124">
        <f t="shared" ref="D33:K33" si="25">D25/D$11*100</f>
        <v>5.4644808743169397</v>
      </c>
      <c r="E33" s="125">
        <f t="shared" si="25"/>
        <v>5.4644808743169397</v>
      </c>
      <c r="F33" s="15">
        <f t="shared" si="25"/>
        <v>11.111111111111111</v>
      </c>
      <c r="G33" s="16">
        <f t="shared" si="25"/>
        <v>22.222222222222221</v>
      </c>
      <c r="H33" s="17">
        <f t="shared" si="25"/>
        <v>11.111111111111111</v>
      </c>
      <c r="I33" s="15">
        <f t="shared" si="25"/>
        <v>9.3525179856115113</v>
      </c>
      <c r="J33" s="16">
        <f t="shared" si="25"/>
        <v>11.510791366906476</v>
      </c>
      <c r="K33" s="17">
        <f t="shared" si="25"/>
        <v>9.3525179856115113</v>
      </c>
    </row>
    <row r="34" spans="1:11" ht="15" customHeight="1" x14ac:dyDescent="0.15">
      <c r="B34" s="1" t="s">
        <v>12</v>
      </c>
      <c r="C34" s="126">
        <f t="shared" ref="C34:K34" si="26">C26/C$11*100</f>
        <v>8.7431693989071047</v>
      </c>
      <c r="D34" s="127">
        <f t="shared" si="26"/>
        <v>6.557377049180328</v>
      </c>
      <c r="E34" s="128">
        <f t="shared" si="26"/>
        <v>7.1038251366120218</v>
      </c>
      <c r="F34" s="18">
        <f t="shared" si="26"/>
        <v>5.5555555555555554</v>
      </c>
      <c r="G34" s="19">
        <f t="shared" si="26"/>
        <v>5.5555555555555554</v>
      </c>
      <c r="H34" s="20">
        <f t="shared" si="26"/>
        <v>16.666666666666664</v>
      </c>
      <c r="I34" s="18">
        <f t="shared" si="26"/>
        <v>11.510791366906476</v>
      </c>
      <c r="J34" s="19">
        <f t="shared" si="26"/>
        <v>7.9136690647482011</v>
      </c>
      <c r="K34" s="20">
        <f t="shared" si="26"/>
        <v>8.6330935251798557</v>
      </c>
    </row>
    <row r="35" spans="1:11" ht="15" customHeight="1" x14ac:dyDescent="0.15">
      <c r="B35" s="1" t="s">
        <v>13</v>
      </c>
      <c r="C35" s="126">
        <f t="shared" ref="C35:K35" si="27">C27/C$11*100</f>
        <v>18.579234972677597</v>
      </c>
      <c r="D35" s="127">
        <f t="shared" si="27"/>
        <v>18.032786885245901</v>
      </c>
      <c r="E35" s="128">
        <f t="shared" si="27"/>
        <v>18.579234972677597</v>
      </c>
      <c r="F35" s="18">
        <f t="shared" si="27"/>
        <v>33.333333333333329</v>
      </c>
      <c r="G35" s="19">
        <f t="shared" si="27"/>
        <v>11.111111111111111</v>
      </c>
      <c r="H35" s="20">
        <f t="shared" si="27"/>
        <v>22.222222222222221</v>
      </c>
      <c r="I35" s="18">
        <f t="shared" si="27"/>
        <v>19.424460431654676</v>
      </c>
      <c r="J35" s="19">
        <f t="shared" si="27"/>
        <v>21.582733812949641</v>
      </c>
      <c r="K35" s="20">
        <f t="shared" si="27"/>
        <v>26.618705035971225</v>
      </c>
    </row>
    <row r="36" spans="1:11" ht="15" customHeight="1" x14ac:dyDescent="0.15">
      <c r="B36" s="1" t="s">
        <v>14</v>
      </c>
      <c r="C36" s="126">
        <f t="shared" ref="C36:K36" si="28">C28/C$11*100</f>
        <v>16.393442622950818</v>
      </c>
      <c r="D36" s="127">
        <f t="shared" si="28"/>
        <v>21.311475409836063</v>
      </c>
      <c r="E36" s="128">
        <f t="shared" si="28"/>
        <v>17.486338797814209</v>
      </c>
      <c r="F36" s="18">
        <f t="shared" si="28"/>
        <v>5.5555555555555554</v>
      </c>
      <c r="G36" s="19">
        <f t="shared" si="28"/>
        <v>22.222222222222221</v>
      </c>
      <c r="H36" s="20">
        <f t="shared" si="28"/>
        <v>11.111111111111111</v>
      </c>
      <c r="I36" s="18">
        <f t="shared" si="28"/>
        <v>20.14388489208633</v>
      </c>
      <c r="J36" s="19">
        <f t="shared" si="28"/>
        <v>21.582733812949641</v>
      </c>
      <c r="K36" s="20">
        <f t="shared" si="28"/>
        <v>15.827338129496402</v>
      </c>
    </row>
    <row r="37" spans="1:11" ht="15" customHeight="1" x14ac:dyDescent="0.15">
      <c r="B37" s="1" t="s">
        <v>58</v>
      </c>
      <c r="C37" s="126">
        <f t="shared" ref="C37:K37" si="29">C29/C$11*100</f>
        <v>30.601092896174865</v>
      </c>
      <c r="D37" s="127">
        <f t="shared" si="29"/>
        <v>25.136612021857925</v>
      </c>
      <c r="E37" s="128">
        <f t="shared" si="29"/>
        <v>28.961748633879779</v>
      </c>
      <c r="F37" s="18">
        <f t="shared" si="29"/>
        <v>16.666666666666664</v>
      </c>
      <c r="G37" s="19">
        <f t="shared" si="29"/>
        <v>0</v>
      </c>
      <c r="H37" s="20">
        <f t="shared" si="29"/>
        <v>5.5555555555555554</v>
      </c>
      <c r="I37" s="18">
        <f t="shared" si="29"/>
        <v>8.6330935251798557</v>
      </c>
      <c r="J37" s="19">
        <f t="shared" si="29"/>
        <v>12.23021582733813</v>
      </c>
      <c r="K37" s="20">
        <f t="shared" si="29"/>
        <v>20.14388489208633</v>
      </c>
    </row>
    <row r="38" spans="1:11" ht="15" customHeight="1" x14ac:dyDescent="0.15">
      <c r="B38" s="1" t="s">
        <v>59</v>
      </c>
      <c r="C38" s="126">
        <f t="shared" ref="C38:K38" si="30">C30/C$11*100</f>
        <v>22.404371584699454</v>
      </c>
      <c r="D38" s="127">
        <f t="shared" si="30"/>
        <v>23.497267759562842</v>
      </c>
      <c r="E38" s="128">
        <f t="shared" si="30"/>
        <v>21.311475409836063</v>
      </c>
      <c r="F38" s="18">
        <f t="shared" si="30"/>
        <v>22.222222222222221</v>
      </c>
      <c r="G38" s="19">
        <f t="shared" si="30"/>
        <v>38.888888888888893</v>
      </c>
      <c r="H38" s="20">
        <f t="shared" si="30"/>
        <v>33.333333333333329</v>
      </c>
      <c r="I38" s="18">
        <f t="shared" si="30"/>
        <v>25.899280575539567</v>
      </c>
      <c r="J38" s="19">
        <f t="shared" si="30"/>
        <v>20.14388489208633</v>
      </c>
      <c r="K38" s="20">
        <f t="shared" si="30"/>
        <v>17.985611510791365</v>
      </c>
    </row>
    <row r="39" spans="1:11" ht="15" customHeight="1" x14ac:dyDescent="0.15">
      <c r="B39" s="1" t="s">
        <v>35</v>
      </c>
      <c r="C39" s="126">
        <f t="shared" ref="C39:K39" si="31">C31/C$11*100</f>
        <v>0</v>
      </c>
      <c r="D39" s="127">
        <f t="shared" si="31"/>
        <v>0</v>
      </c>
      <c r="E39" s="128">
        <f t="shared" si="31"/>
        <v>1.0928961748633881</v>
      </c>
      <c r="F39" s="18">
        <f t="shared" si="31"/>
        <v>5.5555555555555554</v>
      </c>
      <c r="G39" s="19">
        <f t="shared" si="31"/>
        <v>0</v>
      </c>
      <c r="H39" s="20">
        <f t="shared" si="31"/>
        <v>0</v>
      </c>
      <c r="I39" s="18">
        <f t="shared" si="31"/>
        <v>5.0359712230215825</v>
      </c>
      <c r="J39" s="19">
        <f t="shared" si="31"/>
        <v>5.0359712230215825</v>
      </c>
      <c r="K39" s="20">
        <f t="shared" si="31"/>
        <v>1.4388489208633095</v>
      </c>
    </row>
    <row r="40" spans="1:11" ht="15" customHeight="1" x14ac:dyDescent="0.15">
      <c r="B40" s="11" t="s">
        <v>8</v>
      </c>
      <c r="C40" s="129">
        <f>SUM(C33:C39)</f>
        <v>100</v>
      </c>
      <c r="D40" s="130">
        <f t="shared" ref="D40" si="32">SUM(D33:D39)</f>
        <v>100</v>
      </c>
      <c r="E40" s="131">
        <f t="shared" ref="E40" si="33">SUM(E33:E39)</f>
        <v>100</v>
      </c>
      <c r="F40" s="21">
        <f t="shared" ref="F40" si="34">SUM(F33:F39)</f>
        <v>99.999999999999986</v>
      </c>
      <c r="G40" s="22">
        <f t="shared" ref="G40" si="35">SUM(G33:G39)</f>
        <v>100</v>
      </c>
      <c r="H40" s="23">
        <f t="shared" ref="H40" si="36">SUM(H33:H39)</f>
        <v>100</v>
      </c>
      <c r="I40" s="21">
        <f t="shared" ref="I40" si="37">SUM(I33:I39)</f>
        <v>100</v>
      </c>
      <c r="J40" s="22">
        <f t="shared" ref="J40" si="38">SUM(J33:J39)</f>
        <v>100</v>
      </c>
      <c r="K40" s="23">
        <f t="shared" ref="K40" si="39">SUM(K33:K39)</f>
        <v>100</v>
      </c>
    </row>
    <row r="41" spans="1:11" s="107" customFormat="1" ht="15" customHeight="1" x14ac:dyDescent="0.15">
      <c r="B41" s="157" t="s">
        <v>9</v>
      </c>
      <c r="C41" s="158">
        <v>91.900432987492081</v>
      </c>
      <c r="D41" s="159">
        <v>91.747225365362837</v>
      </c>
      <c r="E41" s="160">
        <v>91.462078137641114</v>
      </c>
      <c r="F41" s="158">
        <v>88.933010421739127</v>
      </c>
      <c r="G41" s="159">
        <v>87.036182518790426</v>
      </c>
      <c r="H41" s="160">
        <v>86.097744974088087</v>
      </c>
      <c r="I41" s="158">
        <v>88.245127827736852</v>
      </c>
      <c r="J41" s="159">
        <v>87.612019575498621</v>
      </c>
      <c r="K41" s="160">
        <v>87.843044712969132</v>
      </c>
    </row>
    <row r="43" spans="1:11" ht="15" customHeight="1" x14ac:dyDescent="0.15">
      <c r="A43" s="107" t="s">
        <v>93</v>
      </c>
      <c r="B43" s="107"/>
      <c r="F43" s="107"/>
      <c r="G43" s="107"/>
      <c r="H43" s="107"/>
      <c r="I43" s="107"/>
      <c r="J43" s="107"/>
      <c r="K43" s="107"/>
    </row>
    <row r="44" spans="1:11" ht="15" customHeight="1" x14ac:dyDescent="0.15">
      <c r="A44" s="107"/>
      <c r="B44" s="151"/>
      <c r="C44" s="108"/>
      <c r="D44" s="109" t="s">
        <v>61</v>
      </c>
      <c r="E44" s="110"/>
      <c r="F44" s="152"/>
      <c r="G44" s="153" t="s">
        <v>6</v>
      </c>
      <c r="H44" s="110"/>
      <c r="I44" s="152"/>
      <c r="J44" s="153" t="s">
        <v>7</v>
      </c>
      <c r="K44" s="154"/>
    </row>
    <row r="45" spans="1:11" ht="15" customHeight="1" x14ac:dyDescent="0.15">
      <c r="A45" s="107"/>
      <c r="B45" s="155"/>
      <c r="C45" s="111" t="s">
        <v>57</v>
      </c>
      <c r="D45" s="112" t="s">
        <v>63</v>
      </c>
      <c r="E45" s="113" t="s">
        <v>64</v>
      </c>
      <c r="F45" s="111" t="s">
        <v>57</v>
      </c>
      <c r="G45" s="112" t="s">
        <v>63</v>
      </c>
      <c r="H45" s="113" t="s">
        <v>64</v>
      </c>
      <c r="I45" s="111" t="s">
        <v>57</v>
      </c>
      <c r="J45" s="112" t="s">
        <v>63</v>
      </c>
      <c r="K45" s="113" t="s">
        <v>64</v>
      </c>
    </row>
    <row r="46" spans="1:11" ht="15" customHeight="1" x14ac:dyDescent="0.15">
      <c r="A46" s="107"/>
      <c r="B46" s="156"/>
      <c r="C46" s="135">
        <f>C54</f>
        <v>9175</v>
      </c>
      <c r="D46" s="136">
        <f t="shared" ref="D46:K46" si="40">D54</f>
        <v>9028</v>
      </c>
      <c r="E46" s="137">
        <f t="shared" si="40"/>
        <v>9250</v>
      </c>
      <c r="F46" s="135">
        <f t="shared" si="40"/>
        <v>387</v>
      </c>
      <c r="G46" s="136">
        <f t="shared" si="40"/>
        <v>453</v>
      </c>
      <c r="H46" s="137">
        <f t="shared" si="40"/>
        <v>450</v>
      </c>
      <c r="I46" s="135">
        <f t="shared" si="40"/>
        <v>4474</v>
      </c>
      <c r="J46" s="136">
        <f t="shared" si="40"/>
        <v>4435</v>
      </c>
      <c r="K46" s="137">
        <f t="shared" si="40"/>
        <v>4770</v>
      </c>
    </row>
    <row r="47" spans="1:11" ht="15" customHeight="1" x14ac:dyDescent="0.15">
      <c r="A47" s="107"/>
      <c r="B47" s="1" t="s">
        <v>94</v>
      </c>
      <c r="C47" s="117">
        <v>68</v>
      </c>
      <c r="D47" s="118">
        <v>70</v>
      </c>
      <c r="E47" s="119">
        <v>67</v>
      </c>
      <c r="F47" s="117">
        <v>11</v>
      </c>
      <c r="G47" s="118">
        <v>8</v>
      </c>
      <c r="H47" s="119">
        <v>8</v>
      </c>
      <c r="I47" s="117">
        <v>89</v>
      </c>
      <c r="J47" s="118">
        <v>87</v>
      </c>
      <c r="K47" s="119">
        <v>88</v>
      </c>
    </row>
    <row r="48" spans="1:11" ht="15" customHeight="1" x14ac:dyDescent="0.15">
      <c r="A48" s="107"/>
      <c r="B48" s="1" t="s">
        <v>95</v>
      </c>
      <c r="C48" s="117">
        <v>390</v>
      </c>
      <c r="D48" s="118">
        <v>323</v>
      </c>
      <c r="E48" s="119">
        <v>336</v>
      </c>
      <c r="F48" s="117">
        <v>32</v>
      </c>
      <c r="G48" s="118">
        <v>40</v>
      </c>
      <c r="H48" s="119">
        <v>34</v>
      </c>
      <c r="I48" s="117">
        <v>311</v>
      </c>
      <c r="J48" s="118">
        <v>284</v>
      </c>
      <c r="K48" s="119">
        <v>311</v>
      </c>
    </row>
    <row r="49" spans="1:11" ht="15" customHeight="1" x14ac:dyDescent="0.15">
      <c r="A49" s="107"/>
      <c r="B49" s="1" t="s">
        <v>96</v>
      </c>
      <c r="C49" s="117">
        <v>599</v>
      </c>
      <c r="D49" s="118">
        <v>570</v>
      </c>
      <c r="E49" s="119">
        <v>562</v>
      </c>
      <c r="F49" s="117">
        <v>34</v>
      </c>
      <c r="G49" s="118">
        <v>59</v>
      </c>
      <c r="H49" s="119">
        <v>46</v>
      </c>
      <c r="I49" s="117">
        <v>384</v>
      </c>
      <c r="J49" s="118">
        <v>375</v>
      </c>
      <c r="K49" s="119">
        <v>405</v>
      </c>
    </row>
    <row r="50" spans="1:11" ht="15" customHeight="1" x14ac:dyDescent="0.15">
      <c r="A50" s="107"/>
      <c r="B50" s="1" t="s">
        <v>97</v>
      </c>
      <c r="C50" s="117">
        <v>1220</v>
      </c>
      <c r="D50" s="118">
        <v>1205</v>
      </c>
      <c r="E50" s="119">
        <v>1137</v>
      </c>
      <c r="F50" s="117">
        <v>62</v>
      </c>
      <c r="G50" s="118">
        <v>67</v>
      </c>
      <c r="H50" s="119">
        <v>65</v>
      </c>
      <c r="I50" s="117">
        <v>803</v>
      </c>
      <c r="J50" s="118">
        <v>770</v>
      </c>
      <c r="K50" s="119">
        <v>831</v>
      </c>
    </row>
    <row r="51" spans="1:11" ht="15" customHeight="1" x14ac:dyDescent="0.15">
      <c r="A51" s="107"/>
      <c r="B51" s="1" t="s">
        <v>98</v>
      </c>
      <c r="C51" s="117">
        <v>2704</v>
      </c>
      <c r="D51" s="118">
        <v>2531</v>
      </c>
      <c r="E51" s="119">
        <v>2481</v>
      </c>
      <c r="F51" s="117">
        <v>112</v>
      </c>
      <c r="G51" s="118">
        <v>121</v>
      </c>
      <c r="H51" s="119">
        <v>124</v>
      </c>
      <c r="I51" s="117">
        <v>1404</v>
      </c>
      <c r="J51" s="118">
        <v>1292</v>
      </c>
      <c r="K51" s="119">
        <v>1298</v>
      </c>
    </row>
    <row r="52" spans="1:11" ht="15" customHeight="1" x14ac:dyDescent="0.15">
      <c r="A52" s="107"/>
      <c r="B52" s="1" t="s">
        <v>99</v>
      </c>
      <c r="C52" s="117">
        <v>4173</v>
      </c>
      <c r="D52" s="118">
        <v>4241</v>
      </c>
      <c r="E52" s="119">
        <v>4523</v>
      </c>
      <c r="F52" s="117">
        <v>128</v>
      </c>
      <c r="G52" s="118">
        <v>158</v>
      </c>
      <c r="H52" s="119">
        <v>171</v>
      </c>
      <c r="I52" s="117">
        <v>1448</v>
      </c>
      <c r="J52" s="118">
        <v>1490</v>
      </c>
      <c r="K52" s="119">
        <v>1677</v>
      </c>
    </row>
    <row r="53" spans="1:11" ht="15" customHeight="1" x14ac:dyDescent="0.15">
      <c r="A53" s="107"/>
      <c r="B53" s="1" t="s">
        <v>44</v>
      </c>
      <c r="C53" s="117">
        <v>21</v>
      </c>
      <c r="D53" s="118">
        <v>88</v>
      </c>
      <c r="E53" s="119">
        <v>144</v>
      </c>
      <c r="F53" s="117">
        <v>8</v>
      </c>
      <c r="G53" s="118">
        <v>0</v>
      </c>
      <c r="H53" s="119">
        <v>2</v>
      </c>
      <c r="I53" s="117">
        <v>35</v>
      </c>
      <c r="J53" s="118">
        <v>137</v>
      </c>
      <c r="K53" s="119">
        <v>160</v>
      </c>
    </row>
    <row r="54" spans="1:11" ht="15" customHeight="1" x14ac:dyDescent="0.15">
      <c r="A54" s="107"/>
      <c r="B54" s="157" t="s">
        <v>8</v>
      </c>
      <c r="C54" s="120">
        <f t="shared" ref="C54:K54" si="41">SUM(C47:C53)</f>
        <v>9175</v>
      </c>
      <c r="D54" s="121">
        <f t="shared" si="41"/>
        <v>9028</v>
      </c>
      <c r="E54" s="122">
        <f t="shared" si="41"/>
        <v>9250</v>
      </c>
      <c r="F54" s="120">
        <f t="shared" si="41"/>
        <v>387</v>
      </c>
      <c r="G54" s="121">
        <f t="shared" si="41"/>
        <v>453</v>
      </c>
      <c r="H54" s="122">
        <f t="shared" si="41"/>
        <v>450</v>
      </c>
      <c r="I54" s="120">
        <f t="shared" si="41"/>
        <v>4474</v>
      </c>
      <c r="J54" s="121">
        <f t="shared" si="41"/>
        <v>4435</v>
      </c>
      <c r="K54" s="122">
        <f t="shared" si="41"/>
        <v>4770</v>
      </c>
    </row>
    <row r="55" spans="1:11" ht="15" customHeight="1" x14ac:dyDescent="0.15">
      <c r="A55" s="107"/>
      <c r="B55" s="1" t="s">
        <v>94</v>
      </c>
      <c r="C55" s="123">
        <f t="shared" ref="C55:K61" si="42">C47/C$46*100</f>
        <v>0.74114441416893739</v>
      </c>
      <c r="D55" s="124">
        <f t="shared" si="42"/>
        <v>0.77536552946389004</v>
      </c>
      <c r="E55" s="125">
        <f t="shared" si="42"/>
        <v>0.72432432432432436</v>
      </c>
      <c r="F55" s="123">
        <f t="shared" si="42"/>
        <v>2.842377260981912</v>
      </c>
      <c r="G55" s="124">
        <f t="shared" si="42"/>
        <v>1.7660044150110374</v>
      </c>
      <c r="H55" s="125">
        <f t="shared" si="42"/>
        <v>1.7777777777777777</v>
      </c>
      <c r="I55" s="123">
        <f t="shared" si="42"/>
        <v>1.9892713455520787</v>
      </c>
      <c r="J55" s="124">
        <f t="shared" si="42"/>
        <v>1.9616685456595264</v>
      </c>
      <c r="K55" s="125">
        <f t="shared" si="42"/>
        <v>1.8448637316561847</v>
      </c>
    </row>
    <row r="56" spans="1:11" ht="15" customHeight="1" x14ac:dyDescent="0.15">
      <c r="A56" s="107"/>
      <c r="B56" s="1" t="s">
        <v>95</v>
      </c>
      <c r="C56" s="126">
        <f t="shared" si="42"/>
        <v>4.2506811989100823</v>
      </c>
      <c r="D56" s="127">
        <f t="shared" si="42"/>
        <v>3.5777580859548075</v>
      </c>
      <c r="E56" s="128">
        <f t="shared" si="42"/>
        <v>3.6324324324324322</v>
      </c>
      <c r="F56" s="126">
        <f t="shared" si="42"/>
        <v>8.2687338501292</v>
      </c>
      <c r="G56" s="127">
        <f t="shared" si="42"/>
        <v>8.8300220750551883</v>
      </c>
      <c r="H56" s="128">
        <f t="shared" si="42"/>
        <v>7.5555555555555554</v>
      </c>
      <c r="I56" s="126">
        <f t="shared" si="42"/>
        <v>6.9512740277156908</v>
      </c>
      <c r="J56" s="127">
        <f t="shared" si="42"/>
        <v>6.4036076662908687</v>
      </c>
      <c r="K56" s="128">
        <f t="shared" si="42"/>
        <v>6.5199161425576522</v>
      </c>
    </row>
    <row r="57" spans="1:11" ht="15" customHeight="1" x14ac:dyDescent="0.15">
      <c r="A57" s="107"/>
      <c r="B57" s="1" t="s">
        <v>96</v>
      </c>
      <c r="C57" s="126">
        <f t="shared" si="42"/>
        <v>6.5286103542234342</v>
      </c>
      <c r="D57" s="127">
        <f t="shared" si="42"/>
        <v>6.313690739920248</v>
      </c>
      <c r="E57" s="128">
        <f t="shared" si="42"/>
        <v>6.0756756756756758</v>
      </c>
      <c r="F57" s="126">
        <f t="shared" si="42"/>
        <v>8.7855297157622729</v>
      </c>
      <c r="G57" s="127">
        <f t="shared" si="42"/>
        <v>13.024282560706402</v>
      </c>
      <c r="H57" s="128">
        <f t="shared" si="42"/>
        <v>10.222222222222223</v>
      </c>
      <c r="I57" s="126">
        <f t="shared" si="42"/>
        <v>8.5829235583370593</v>
      </c>
      <c r="J57" s="127">
        <f t="shared" si="42"/>
        <v>8.4554678692220975</v>
      </c>
      <c r="K57" s="128">
        <f t="shared" si="42"/>
        <v>8.4905660377358494</v>
      </c>
    </row>
    <row r="58" spans="1:11" ht="15" customHeight="1" x14ac:dyDescent="0.15">
      <c r="A58" s="107"/>
      <c r="B58" s="1" t="s">
        <v>97</v>
      </c>
      <c r="C58" s="126">
        <f t="shared" si="42"/>
        <v>13.297002724795639</v>
      </c>
      <c r="D58" s="127">
        <f t="shared" si="42"/>
        <v>13.347363757199822</v>
      </c>
      <c r="E58" s="128">
        <f t="shared" si="42"/>
        <v>12.291891891891892</v>
      </c>
      <c r="F58" s="126">
        <f t="shared" si="42"/>
        <v>16.020671834625322</v>
      </c>
      <c r="G58" s="127">
        <f t="shared" si="42"/>
        <v>14.790286975717439</v>
      </c>
      <c r="H58" s="128">
        <f t="shared" si="42"/>
        <v>14.444444444444443</v>
      </c>
      <c r="I58" s="126">
        <f t="shared" si="42"/>
        <v>17.948144836835048</v>
      </c>
      <c r="J58" s="127">
        <f t="shared" si="42"/>
        <v>17.361894024802709</v>
      </c>
      <c r="K58" s="128">
        <f t="shared" si="42"/>
        <v>17.421383647798741</v>
      </c>
    </row>
    <row r="59" spans="1:11" ht="15" customHeight="1" x14ac:dyDescent="0.15">
      <c r="A59" s="107"/>
      <c r="B59" s="1" t="s">
        <v>98</v>
      </c>
      <c r="C59" s="126">
        <f t="shared" si="42"/>
        <v>29.471389645776568</v>
      </c>
      <c r="D59" s="127">
        <f t="shared" si="42"/>
        <v>28.035002215330085</v>
      </c>
      <c r="E59" s="128">
        <f t="shared" si="42"/>
        <v>26.82162162162162</v>
      </c>
      <c r="F59" s="126">
        <f t="shared" si="42"/>
        <v>28.940568475452196</v>
      </c>
      <c r="G59" s="127">
        <f t="shared" si="42"/>
        <v>26.710816777041941</v>
      </c>
      <c r="H59" s="128">
        <f t="shared" si="42"/>
        <v>27.555555555555557</v>
      </c>
      <c r="I59" s="126">
        <f t="shared" si="42"/>
        <v>31.381314260169869</v>
      </c>
      <c r="J59" s="127">
        <f t="shared" si="42"/>
        <v>29.131905298759865</v>
      </c>
      <c r="K59" s="128">
        <f t="shared" si="42"/>
        <v>27.211740041928721</v>
      </c>
    </row>
    <row r="60" spans="1:11" ht="15" customHeight="1" x14ac:dyDescent="0.15">
      <c r="A60" s="107"/>
      <c r="B60" s="1" t="s">
        <v>99</v>
      </c>
      <c r="C60" s="126">
        <f t="shared" si="42"/>
        <v>45.482288828337872</v>
      </c>
      <c r="D60" s="127">
        <f t="shared" si="42"/>
        <v>46.97607443509083</v>
      </c>
      <c r="E60" s="128">
        <f t="shared" si="42"/>
        <v>48.8972972972973</v>
      </c>
      <c r="F60" s="126">
        <f t="shared" si="42"/>
        <v>33.0749354005168</v>
      </c>
      <c r="G60" s="127">
        <f t="shared" si="42"/>
        <v>34.87858719646799</v>
      </c>
      <c r="H60" s="128">
        <f t="shared" si="42"/>
        <v>38</v>
      </c>
      <c r="I60" s="126">
        <f t="shared" si="42"/>
        <v>32.364774251229321</v>
      </c>
      <c r="J60" s="127">
        <f t="shared" si="42"/>
        <v>33.596392333709133</v>
      </c>
      <c r="K60" s="128">
        <f t="shared" si="42"/>
        <v>35.15723270440251</v>
      </c>
    </row>
    <row r="61" spans="1:11" ht="15" customHeight="1" x14ac:dyDescent="0.15">
      <c r="A61" s="107"/>
      <c r="B61" s="1" t="s">
        <v>44</v>
      </c>
      <c r="C61" s="126">
        <f t="shared" si="42"/>
        <v>0.22888283378746593</v>
      </c>
      <c r="D61" s="127">
        <f t="shared" si="42"/>
        <v>0.9747452370403189</v>
      </c>
      <c r="E61" s="128">
        <f t="shared" si="42"/>
        <v>1.5567567567567566</v>
      </c>
      <c r="F61" s="126">
        <f t="shared" si="42"/>
        <v>2.0671834625323</v>
      </c>
      <c r="G61" s="127">
        <f t="shared" si="42"/>
        <v>0</v>
      </c>
      <c r="H61" s="128">
        <f t="shared" si="42"/>
        <v>0.44444444444444442</v>
      </c>
      <c r="I61" s="126">
        <f t="shared" si="42"/>
        <v>0.78229772016092991</v>
      </c>
      <c r="J61" s="127">
        <f t="shared" si="42"/>
        <v>3.0890642615558064</v>
      </c>
      <c r="K61" s="128">
        <f t="shared" si="42"/>
        <v>3.3542976939203357</v>
      </c>
    </row>
    <row r="62" spans="1:11" ht="15" customHeight="1" x14ac:dyDescent="0.15">
      <c r="A62" s="107"/>
      <c r="B62" s="157" t="s">
        <v>8</v>
      </c>
      <c r="C62" s="129">
        <f t="shared" ref="C62:K62" si="43">SUM(C55:C61)</f>
        <v>100</v>
      </c>
      <c r="D62" s="130">
        <f t="shared" si="43"/>
        <v>100.00000000000001</v>
      </c>
      <c r="E62" s="131">
        <f t="shared" si="43"/>
        <v>100</v>
      </c>
      <c r="F62" s="129">
        <f t="shared" si="43"/>
        <v>100.00000000000001</v>
      </c>
      <c r="G62" s="130">
        <f t="shared" si="43"/>
        <v>100</v>
      </c>
      <c r="H62" s="131">
        <f t="shared" si="43"/>
        <v>100</v>
      </c>
      <c r="I62" s="129">
        <f t="shared" si="43"/>
        <v>100</v>
      </c>
      <c r="J62" s="130">
        <f t="shared" si="43"/>
        <v>100</v>
      </c>
      <c r="K62" s="131">
        <f t="shared" si="43"/>
        <v>100</v>
      </c>
    </row>
    <row r="64" spans="1:11" ht="15" customHeight="1" x14ac:dyDescent="0.15">
      <c r="A64" s="2" t="s">
        <v>36</v>
      </c>
    </row>
    <row r="65" spans="2:11" ht="15" customHeight="1" x14ac:dyDescent="0.15">
      <c r="B65" s="3"/>
      <c r="C65" s="108"/>
      <c r="D65" s="109" t="s">
        <v>61</v>
      </c>
      <c r="E65" s="110"/>
      <c r="F65" s="31"/>
      <c r="G65" s="32" t="s">
        <v>6</v>
      </c>
      <c r="H65" s="30"/>
      <c r="I65" s="31"/>
      <c r="J65" s="32" t="s">
        <v>7</v>
      </c>
      <c r="K65" s="24"/>
    </row>
    <row r="66" spans="2:11" ht="15" customHeight="1" x14ac:dyDescent="0.15">
      <c r="B66" s="25"/>
      <c r="C66" s="111" t="s">
        <v>57</v>
      </c>
      <c r="D66" s="112" t="s">
        <v>63</v>
      </c>
      <c r="E66" s="113" t="s">
        <v>64</v>
      </c>
      <c r="F66" s="111" t="s">
        <v>57</v>
      </c>
      <c r="G66" s="112" t="s">
        <v>63</v>
      </c>
      <c r="H66" s="113" t="s">
        <v>64</v>
      </c>
      <c r="I66" s="111" t="s">
        <v>57</v>
      </c>
      <c r="J66" s="112" t="s">
        <v>63</v>
      </c>
      <c r="K66" s="113" t="s">
        <v>64</v>
      </c>
    </row>
    <row r="67" spans="2:11" ht="15" customHeight="1" x14ac:dyDescent="0.15">
      <c r="B67" s="26"/>
      <c r="C67" s="135">
        <f>C77</f>
        <v>9030</v>
      </c>
      <c r="D67" s="136">
        <f t="shared" ref="D67:K67" si="44">D77</f>
        <v>9242</v>
      </c>
      <c r="E67" s="137">
        <f t="shared" si="44"/>
        <v>9304</v>
      </c>
      <c r="F67" s="27">
        <f t="shared" si="44"/>
        <v>385</v>
      </c>
      <c r="G67" s="28">
        <f t="shared" si="44"/>
        <v>453</v>
      </c>
      <c r="H67" s="29">
        <f t="shared" si="44"/>
        <v>450</v>
      </c>
      <c r="I67" s="27">
        <f t="shared" si="44"/>
        <v>4425</v>
      </c>
      <c r="J67" s="28">
        <f t="shared" si="44"/>
        <v>4563</v>
      </c>
      <c r="K67" s="29">
        <f t="shared" si="44"/>
        <v>4719</v>
      </c>
    </row>
    <row r="68" spans="2:11" ht="15" customHeight="1" x14ac:dyDescent="0.15">
      <c r="B68" s="1" t="s">
        <v>15</v>
      </c>
      <c r="C68" s="117">
        <v>277</v>
      </c>
      <c r="D68" s="118">
        <v>267</v>
      </c>
      <c r="E68" s="119">
        <v>269</v>
      </c>
      <c r="F68" s="8">
        <v>2</v>
      </c>
      <c r="G68" s="9">
        <v>5</v>
      </c>
      <c r="H68" s="10">
        <v>7</v>
      </c>
      <c r="I68" s="8">
        <v>511</v>
      </c>
      <c r="J68" s="9">
        <v>533</v>
      </c>
      <c r="K68" s="10">
        <v>587</v>
      </c>
    </row>
    <row r="69" spans="2:11" ht="15" customHeight="1" x14ac:dyDescent="0.15">
      <c r="B69" s="1" t="s">
        <v>16</v>
      </c>
      <c r="C69" s="117">
        <v>662</v>
      </c>
      <c r="D69" s="118">
        <v>639</v>
      </c>
      <c r="E69" s="119">
        <v>626</v>
      </c>
      <c r="F69" s="8">
        <v>11</v>
      </c>
      <c r="G69" s="9">
        <v>15</v>
      </c>
      <c r="H69" s="10">
        <v>7</v>
      </c>
      <c r="I69" s="8">
        <v>295</v>
      </c>
      <c r="J69" s="9">
        <v>285</v>
      </c>
      <c r="K69" s="10">
        <v>295</v>
      </c>
    </row>
    <row r="70" spans="2:11" ht="15" customHeight="1" x14ac:dyDescent="0.15">
      <c r="B70" s="1" t="s">
        <v>17</v>
      </c>
      <c r="C70" s="117">
        <v>549</v>
      </c>
      <c r="D70" s="118">
        <v>510</v>
      </c>
      <c r="E70" s="119">
        <v>505</v>
      </c>
      <c r="F70" s="8">
        <v>19</v>
      </c>
      <c r="G70" s="9">
        <v>22</v>
      </c>
      <c r="H70" s="10">
        <v>22</v>
      </c>
      <c r="I70" s="8">
        <v>350</v>
      </c>
      <c r="J70" s="9">
        <v>323</v>
      </c>
      <c r="K70" s="10">
        <v>345</v>
      </c>
    </row>
    <row r="71" spans="2:11" ht="15" customHeight="1" x14ac:dyDescent="0.15">
      <c r="B71" s="1" t="s">
        <v>18</v>
      </c>
      <c r="C71" s="117">
        <v>2027</v>
      </c>
      <c r="D71" s="118">
        <v>2043</v>
      </c>
      <c r="E71" s="119">
        <v>2008</v>
      </c>
      <c r="F71" s="8">
        <v>90</v>
      </c>
      <c r="G71" s="9">
        <v>60</v>
      </c>
      <c r="H71" s="10">
        <v>64</v>
      </c>
      <c r="I71" s="8">
        <v>981</v>
      </c>
      <c r="J71" s="9">
        <v>981</v>
      </c>
      <c r="K71" s="10">
        <v>1036</v>
      </c>
    </row>
    <row r="72" spans="2:11" ht="15" customHeight="1" x14ac:dyDescent="0.15">
      <c r="B72" s="1" t="s">
        <v>19</v>
      </c>
      <c r="C72" s="117">
        <v>1625</v>
      </c>
      <c r="D72" s="118">
        <v>1726</v>
      </c>
      <c r="E72" s="119">
        <v>1754</v>
      </c>
      <c r="F72" s="8">
        <v>67</v>
      </c>
      <c r="G72" s="9">
        <v>72</v>
      </c>
      <c r="H72" s="10">
        <v>73</v>
      </c>
      <c r="I72" s="8">
        <v>874</v>
      </c>
      <c r="J72" s="9">
        <v>838</v>
      </c>
      <c r="K72" s="10">
        <v>866</v>
      </c>
    </row>
    <row r="73" spans="2:11" ht="15" customHeight="1" x14ac:dyDescent="0.15">
      <c r="B73" s="1" t="s">
        <v>20</v>
      </c>
      <c r="C73" s="117">
        <v>1355</v>
      </c>
      <c r="D73" s="118">
        <v>1402</v>
      </c>
      <c r="E73" s="119">
        <v>1450</v>
      </c>
      <c r="F73" s="8">
        <v>75</v>
      </c>
      <c r="G73" s="9">
        <v>93</v>
      </c>
      <c r="H73" s="10">
        <v>80</v>
      </c>
      <c r="I73" s="8">
        <v>574</v>
      </c>
      <c r="J73" s="9">
        <v>582</v>
      </c>
      <c r="K73" s="10">
        <v>630</v>
      </c>
    </row>
    <row r="74" spans="2:11" ht="15" customHeight="1" x14ac:dyDescent="0.15">
      <c r="B74" s="1" t="s">
        <v>21</v>
      </c>
      <c r="C74" s="117">
        <v>1554</v>
      </c>
      <c r="D74" s="118">
        <v>1652</v>
      </c>
      <c r="E74" s="119">
        <v>1610</v>
      </c>
      <c r="F74" s="8">
        <v>59</v>
      </c>
      <c r="G74" s="9">
        <v>97</v>
      </c>
      <c r="H74" s="10">
        <v>113</v>
      </c>
      <c r="I74" s="8">
        <v>458</v>
      </c>
      <c r="J74" s="9">
        <v>527</v>
      </c>
      <c r="K74" s="10">
        <v>545</v>
      </c>
    </row>
    <row r="75" spans="2:11" ht="15" customHeight="1" x14ac:dyDescent="0.15">
      <c r="B75" s="1" t="s">
        <v>22</v>
      </c>
      <c r="C75" s="117">
        <v>945</v>
      </c>
      <c r="D75" s="118">
        <v>978</v>
      </c>
      <c r="E75" s="119">
        <v>971</v>
      </c>
      <c r="F75" s="8">
        <v>59</v>
      </c>
      <c r="G75" s="9">
        <v>87</v>
      </c>
      <c r="H75" s="10">
        <v>84</v>
      </c>
      <c r="I75" s="8">
        <v>261</v>
      </c>
      <c r="J75" s="9">
        <v>282</v>
      </c>
      <c r="K75" s="10">
        <v>320</v>
      </c>
    </row>
    <row r="76" spans="2:11" ht="15" customHeight="1" x14ac:dyDescent="0.15">
      <c r="B76" s="1" t="s">
        <v>23</v>
      </c>
      <c r="C76" s="117">
        <v>36</v>
      </c>
      <c r="D76" s="118">
        <v>25</v>
      </c>
      <c r="E76" s="119">
        <v>111</v>
      </c>
      <c r="F76" s="8">
        <v>3</v>
      </c>
      <c r="G76" s="9">
        <v>2</v>
      </c>
      <c r="H76" s="10">
        <v>0</v>
      </c>
      <c r="I76" s="8">
        <v>121</v>
      </c>
      <c r="J76" s="9">
        <v>212</v>
      </c>
      <c r="K76" s="10">
        <v>95</v>
      </c>
    </row>
    <row r="77" spans="2:11" ht="15" customHeight="1" x14ac:dyDescent="0.15">
      <c r="B77" s="11" t="s">
        <v>8</v>
      </c>
      <c r="C77" s="120">
        <f>SUM(C68:C76)</f>
        <v>9030</v>
      </c>
      <c r="D77" s="121">
        <f t="shared" ref="D77" si="45">SUM(D68:D76)</f>
        <v>9242</v>
      </c>
      <c r="E77" s="122">
        <f t="shared" ref="E77" si="46">SUM(E68:E76)</f>
        <v>9304</v>
      </c>
      <c r="F77" s="12">
        <f t="shared" ref="F77" si="47">SUM(F68:F76)</f>
        <v>385</v>
      </c>
      <c r="G77" s="13">
        <f t="shared" ref="G77" si="48">SUM(G68:G76)</f>
        <v>453</v>
      </c>
      <c r="H77" s="14">
        <f t="shared" ref="H77" si="49">SUM(H68:H76)</f>
        <v>450</v>
      </c>
      <c r="I77" s="12">
        <f t="shared" ref="I77" si="50">SUM(I68:I76)</f>
        <v>4425</v>
      </c>
      <c r="J77" s="13">
        <f t="shared" ref="J77" si="51">SUM(J68:J76)</f>
        <v>4563</v>
      </c>
      <c r="K77" s="14">
        <f t="shared" ref="K77" si="52">SUM(K68:K76)</f>
        <v>4719</v>
      </c>
    </row>
    <row r="78" spans="2:11" ht="15" customHeight="1" x14ac:dyDescent="0.15">
      <c r="B78" s="1" t="s">
        <v>15</v>
      </c>
      <c r="C78" s="123">
        <f>C68/C$67*100</f>
        <v>3.0675526024363235</v>
      </c>
      <c r="D78" s="124">
        <f t="shared" ref="D78:K78" si="53">D68/D$67*100</f>
        <v>2.8889850681670635</v>
      </c>
      <c r="E78" s="125">
        <f t="shared" si="53"/>
        <v>2.8912295786758384</v>
      </c>
      <c r="F78" s="15">
        <f t="shared" si="53"/>
        <v>0.51948051948051943</v>
      </c>
      <c r="G78" s="16">
        <f t="shared" si="53"/>
        <v>1.1037527593818985</v>
      </c>
      <c r="H78" s="17">
        <f t="shared" si="53"/>
        <v>1.5555555555555556</v>
      </c>
      <c r="I78" s="15">
        <f t="shared" si="53"/>
        <v>11.548022598870057</v>
      </c>
      <c r="J78" s="16">
        <f t="shared" si="53"/>
        <v>11.680911680911681</v>
      </c>
      <c r="K78" s="17">
        <f t="shared" si="53"/>
        <v>12.439076075439711</v>
      </c>
    </row>
    <row r="79" spans="2:11" ht="15" customHeight="1" x14ac:dyDescent="0.15">
      <c r="B79" s="1" t="s">
        <v>16</v>
      </c>
      <c r="C79" s="126">
        <f t="shared" ref="C79:K79" si="54">C69/C$67*100</f>
        <v>7.3311184939091918</v>
      </c>
      <c r="D79" s="127">
        <f t="shared" si="54"/>
        <v>6.9140878597706124</v>
      </c>
      <c r="E79" s="128">
        <f t="shared" si="54"/>
        <v>6.7282889079965607</v>
      </c>
      <c r="F79" s="18">
        <f t="shared" si="54"/>
        <v>2.8571428571428572</v>
      </c>
      <c r="G79" s="19">
        <f t="shared" si="54"/>
        <v>3.3112582781456954</v>
      </c>
      <c r="H79" s="20">
        <f t="shared" si="54"/>
        <v>1.5555555555555556</v>
      </c>
      <c r="I79" s="18">
        <f t="shared" si="54"/>
        <v>6.666666666666667</v>
      </c>
      <c r="J79" s="19">
        <f t="shared" si="54"/>
        <v>6.245890861275476</v>
      </c>
      <c r="K79" s="20">
        <f t="shared" si="54"/>
        <v>6.2513244331426145</v>
      </c>
    </row>
    <row r="80" spans="2:11" ht="15" customHeight="1" x14ac:dyDescent="0.15">
      <c r="B80" s="1" t="s">
        <v>17</v>
      </c>
      <c r="C80" s="126">
        <f t="shared" ref="C80:K80" si="55">C70/C$67*100</f>
        <v>6.0797342192691026</v>
      </c>
      <c r="D80" s="127">
        <f t="shared" si="55"/>
        <v>5.5182860852629299</v>
      </c>
      <c r="E80" s="128">
        <f t="shared" si="55"/>
        <v>5.4277730008598448</v>
      </c>
      <c r="F80" s="18">
        <f t="shared" si="55"/>
        <v>4.9350649350649354</v>
      </c>
      <c r="G80" s="19">
        <f t="shared" si="55"/>
        <v>4.8565121412803531</v>
      </c>
      <c r="H80" s="20">
        <f t="shared" si="55"/>
        <v>4.8888888888888893</v>
      </c>
      <c r="I80" s="18">
        <f t="shared" si="55"/>
        <v>7.9096045197740121</v>
      </c>
      <c r="J80" s="19">
        <f t="shared" si="55"/>
        <v>7.07867630944554</v>
      </c>
      <c r="K80" s="20">
        <f t="shared" si="55"/>
        <v>7.3108709472345836</v>
      </c>
    </row>
    <row r="81" spans="1:11" ht="15" customHeight="1" x14ac:dyDescent="0.15">
      <c r="B81" s="1" t="s">
        <v>18</v>
      </c>
      <c r="C81" s="126">
        <f t="shared" ref="C81:K81" si="56">C71/C$67*100</f>
        <v>22.447397563676631</v>
      </c>
      <c r="D81" s="127">
        <f t="shared" si="56"/>
        <v>22.105604847435618</v>
      </c>
      <c r="E81" s="128">
        <f t="shared" si="56"/>
        <v>21.582115219260533</v>
      </c>
      <c r="F81" s="18">
        <f t="shared" si="56"/>
        <v>23.376623376623375</v>
      </c>
      <c r="G81" s="19">
        <f t="shared" si="56"/>
        <v>13.245033112582782</v>
      </c>
      <c r="H81" s="20">
        <f t="shared" si="56"/>
        <v>14.222222222222221</v>
      </c>
      <c r="I81" s="18">
        <f t="shared" si="56"/>
        <v>22.16949152542373</v>
      </c>
      <c r="J81" s="19">
        <f t="shared" si="56"/>
        <v>21.499013806706113</v>
      </c>
      <c r="K81" s="20">
        <f t="shared" si="56"/>
        <v>21.953803771985587</v>
      </c>
    </row>
    <row r="82" spans="1:11" ht="15" customHeight="1" x14ac:dyDescent="0.15">
      <c r="B82" s="1" t="s">
        <v>19</v>
      </c>
      <c r="C82" s="126">
        <f t="shared" ref="C82:K82" si="57">C72/C$67*100</f>
        <v>17.995570321151718</v>
      </c>
      <c r="D82" s="127">
        <f t="shared" si="57"/>
        <v>18.675611339536896</v>
      </c>
      <c r="E82" s="128">
        <f t="shared" si="57"/>
        <v>18.852106620808254</v>
      </c>
      <c r="F82" s="18">
        <f t="shared" si="57"/>
        <v>17.402597402597404</v>
      </c>
      <c r="G82" s="19">
        <f t="shared" si="57"/>
        <v>15.894039735099339</v>
      </c>
      <c r="H82" s="20">
        <f t="shared" si="57"/>
        <v>16.222222222222221</v>
      </c>
      <c r="I82" s="18">
        <f t="shared" si="57"/>
        <v>19.751412429378533</v>
      </c>
      <c r="J82" s="19">
        <f t="shared" si="57"/>
        <v>18.365110672802981</v>
      </c>
      <c r="K82" s="20">
        <f t="shared" si="57"/>
        <v>18.351345624072895</v>
      </c>
    </row>
    <row r="83" spans="1:11" ht="15" customHeight="1" x14ac:dyDescent="0.15">
      <c r="B83" s="1" t="s">
        <v>20</v>
      </c>
      <c r="C83" s="126">
        <f t="shared" ref="C83:K83" si="58">C73/C$67*100</f>
        <v>15.005537098560353</v>
      </c>
      <c r="D83" s="127">
        <f t="shared" si="58"/>
        <v>15.169876650075743</v>
      </c>
      <c r="E83" s="128">
        <f t="shared" si="58"/>
        <v>15.58469475494411</v>
      </c>
      <c r="F83" s="18">
        <f t="shared" si="58"/>
        <v>19.480519480519483</v>
      </c>
      <c r="G83" s="19">
        <f t="shared" si="58"/>
        <v>20.52980132450331</v>
      </c>
      <c r="H83" s="20">
        <f t="shared" si="58"/>
        <v>17.777777777777779</v>
      </c>
      <c r="I83" s="18">
        <f t="shared" si="58"/>
        <v>12.971751412429377</v>
      </c>
      <c r="J83" s="19">
        <f t="shared" si="58"/>
        <v>12.754766600920448</v>
      </c>
      <c r="K83" s="20">
        <f t="shared" si="58"/>
        <v>13.350286077558804</v>
      </c>
    </row>
    <row r="84" spans="1:11" ht="15" customHeight="1" x14ac:dyDescent="0.15">
      <c r="B84" s="1" t="s">
        <v>21</v>
      </c>
      <c r="C84" s="126">
        <f t="shared" ref="C84:K84" si="59">C74/C$67*100</f>
        <v>17.209302325581397</v>
      </c>
      <c r="D84" s="127">
        <f t="shared" si="59"/>
        <v>17.87491884873404</v>
      </c>
      <c r="E84" s="128">
        <f t="shared" si="59"/>
        <v>17.304385210662083</v>
      </c>
      <c r="F84" s="18">
        <f t="shared" si="59"/>
        <v>15.324675324675324</v>
      </c>
      <c r="G84" s="19">
        <f t="shared" si="59"/>
        <v>21.41280353200883</v>
      </c>
      <c r="H84" s="20">
        <f t="shared" si="59"/>
        <v>25.111111111111111</v>
      </c>
      <c r="I84" s="18">
        <f t="shared" si="59"/>
        <v>10.350282485875706</v>
      </c>
      <c r="J84" s="19">
        <f t="shared" si="59"/>
        <v>11.549419241726934</v>
      </c>
      <c r="K84" s="20">
        <f t="shared" si="59"/>
        <v>11.549057003602458</v>
      </c>
    </row>
    <row r="85" spans="1:11" ht="15" customHeight="1" x14ac:dyDescent="0.15">
      <c r="B85" s="1" t="s">
        <v>22</v>
      </c>
      <c r="C85" s="126">
        <f t="shared" ref="C85:K85" si="60">C75/C$67*100</f>
        <v>10.465116279069768</v>
      </c>
      <c r="D85" s="127">
        <f t="shared" si="60"/>
        <v>10.582125081151265</v>
      </c>
      <c r="E85" s="128">
        <f t="shared" si="60"/>
        <v>10.436371453138435</v>
      </c>
      <c r="F85" s="18">
        <f t="shared" si="60"/>
        <v>15.324675324675324</v>
      </c>
      <c r="G85" s="19">
        <f t="shared" si="60"/>
        <v>19.205298013245034</v>
      </c>
      <c r="H85" s="20">
        <f t="shared" si="60"/>
        <v>18.666666666666668</v>
      </c>
      <c r="I85" s="18">
        <f t="shared" si="60"/>
        <v>5.898305084745763</v>
      </c>
      <c r="J85" s="19">
        <f t="shared" si="60"/>
        <v>6.1801446416831034</v>
      </c>
      <c r="K85" s="20">
        <f t="shared" si="60"/>
        <v>6.7810976901885995</v>
      </c>
    </row>
    <row r="86" spans="1:11" ht="15" customHeight="1" x14ac:dyDescent="0.15">
      <c r="B86" s="1" t="s">
        <v>23</v>
      </c>
      <c r="C86" s="126">
        <f t="shared" ref="C86:K86" si="61">C76/C$67*100</f>
        <v>0.3986710963455149</v>
      </c>
      <c r="D86" s="127">
        <f t="shared" si="61"/>
        <v>0.2705042198658299</v>
      </c>
      <c r="E86" s="128">
        <f t="shared" si="61"/>
        <v>1.1930352536543423</v>
      </c>
      <c r="F86" s="18">
        <f t="shared" si="61"/>
        <v>0.77922077922077926</v>
      </c>
      <c r="G86" s="19">
        <f t="shared" si="61"/>
        <v>0.44150110375275936</v>
      </c>
      <c r="H86" s="20">
        <f t="shared" si="61"/>
        <v>0</v>
      </c>
      <c r="I86" s="18">
        <f t="shared" si="61"/>
        <v>2.7344632768361583</v>
      </c>
      <c r="J86" s="19">
        <f t="shared" si="61"/>
        <v>4.6460661845277231</v>
      </c>
      <c r="K86" s="20">
        <f t="shared" si="61"/>
        <v>2.0131383767747404</v>
      </c>
    </row>
    <row r="87" spans="1:11" ht="15" customHeight="1" x14ac:dyDescent="0.15">
      <c r="B87" s="11" t="s">
        <v>8</v>
      </c>
      <c r="C87" s="129">
        <f>SUM(C78:C86)</f>
        <v>100</v>
      </c>
      <c r="D87" s="130">
        <f t="shared" ref="D87" si="62">SUM(D78:D86)</f>
        <v>100</v>
      </c>
      <c r="E87" s="131">
        <f t="shared" ref="E87" si="63">SUM(E78:E86)</f>
        <v>100.00000000000001</v>
      </c>
      <c r="F87" s="21">
        <f t="shared" ref="F87" si="64">SUM(F78:F86)</f>
        <v>100.00000000000001</v>
      </c>
      <c r="G87" s="22">
        <f t="shared" ref="G87" si="65">SUM(G78:G86)</f>
        <v>100</v>
      </c>
      <c r="H87" s="23">
        <f t="shared" ref="H87" si="66">SUM(H78:H86)</f>
        <v>100</v>
      </c>
      <c r="I87" s="21">
        <f t="shared" ref="I87" si="67">SUM(I78:I86)</f>
        <v>99.999999999999986</v>
      </c>
      <c r="J87" s="22">
        <f t="shared" ref="J87" si="68">SUM(J78:J86)</f>
        <v>100</v>
      </c>
      <c r="K87" s="23">
        <f t="shared" ref="K87" si="69">SUM(K78:K86)</f>
        <v>99.999999999999986</v>
      </c>
    </row>
    <row r="89" spans="1:11" ht="15" customHeight="1" x14ac:dyDescent="0.15">
      <c r="A89" s="2" t="s">
        <v>24</v>
      </c>
    </row>
    <row r="90" spans="1:11" ht="15" customHeight="1" x14ac:dyDescent="0.15">
      <c r="B90" s="3"/>
      <c r="C90" s="108"/>
      <c r="D90" s="109" t="s">
        <v>61</v>
      </c>
      <c r="E90" s="110"/>
      <c r="F90" s="31"/>
      <c r="G90" s="32" t="s">
        <v>6</v>
      </c>
      <c r="H90" s="30"/>
      <c r="I90" s="31"/>
      <c r="J90" s="32" t="s">
        <v>7</v>
      </c>
      <c r="K90" s="24"/>
    </row>
    <row r="91" spans="1:11" ht="15" customHeight="1" x14ac:dyDescent="0.15">
      <c r="B91" s="25"/>
      <c r="C91" s="111" t="s">
        <v>57</v>
      </c>
      <c r="D91" s="112" t="s">
        <v>63</v>
      </c>
      <c r="E91" s="113" t="s">
        <v>64</v>
      </c>
      <c r="F91" s="111" t="s">
        <v>57</v>
      </c>
      <c r="G91" s="112" t="s">
        <v>63</v>
      </c>
      <c r="H91" s="113" t="s">
        <v>64</v>
      </c>
      <c r="I91" s="111" t="s">
        <v>57</v>
      </c>
      <c r="J91" s="112" t="s">
        <v>63</v>
      </c>
      <c r="K91" s="113" t="s">
        <v>64</v>
      </c>
    </row>
    <row r="92" spans="1:11" ht="15" customHeight="1" x14ac:dyDescent="0.15">
      <c r="B92" s="4"/>
      <c r="C92" s="114">
        <f>C$11</f>
        <v>183</v>
      </c>
      <c r="D92" s="115">
        <f t="shared" ref="D92:K92" si="70">D$11</f>
        <v>183</v>
      </c>
      <c r="E92" s="116">
        <f t="shared" si="70"/>
        <v>183</v>
      </c>
      <c r="F92" s="33">
        <f t="shared" si="70"/>
        <v>18</v>
      </c>
      <c r="G92" s="34">
        <f t="shared" si="70"/>
        <v>18</v>
      </c>
      <c r="H92" s="35">
        <f t="shared" si="70"/>
        <v>18</v>
      </c>
      <c r="I92" s="33">
        <f t="shared" si="70"/>
        <v>139</v>
      </c>
      <c r="J92" s="34">
        <f t="shared" si="70"/>
        <v>139</v>
      </c>
      <c r="K92" s="35">
        <f t="shared" si="70"/>
        <v>139</v>
      </c>
    </row>
    <row r="93" spans="1:11" ht="15" customHeight="1" x14ac:dyDescent="0.15">
      <c r="B93" s="1" t="s">
        <v>25</v>
      </c>
      <c r="C93" s="132">
        <v>1</v>
      </c>
      <c r="D93" s="133">
        <v>0</v>
      </c>
      <c r="E93" s="134">
        <v>0</v>
      </c>
      <c r="F93" s="5">
        <v>0</v>
      </c>
      <c r="G93" s="6">
        <v>0</v>
      </c>
      <c r="H93" s="7">
        <v>0</v>
      </c>
      <c r="I93" s="5">
        <v>3</v>
      </c>
      <c r="J93" s="6">
        <v>7</v>
      </c>
      <c r="K93" s="7">
        <v>5</v>
      </c>
    </row>
    <row r="94" spans="1:11" ht="15" customHeight="1" x14ac:dyDescent="0.15">
      <c r="B94" s="1" t="s">
        <v>26</v>
      </c>
      <c r="C94" s="117">
        <v>3</v>
      </c>
      <c r="D94" s="118">
        <v>4</v>
      </c>
      <c r="E94" s="119">
        <v>4</v>
      </c>
      <c r="F94" s="8">
        <v>0</v>
      </c>
      <c r="G94" s="9">
        <v>1</v>
      </c>
      <c r="H94" s="10">
        <v>1</v>
      </c>
      <c r="I94" s="8">
        <v>12</v>
      </c>
      <c r="J94" s="9">
        <v>12</v>
      </c>
      <c r="K94" s="10">
        <v>13</v>
      </c>
    </row>
    <row r="95" spans="1:11" ht="15" customHeight="1" x14ac:dyDescent="0.15">
      <c r="B95" s="1" t="s">
        <v>27</v>
      </c>
      <c r="C95" s="117">
        <v>7</v>
      </c>
      <c r="D95" s="118">
        <v>4</v>
      </c>
      <c r="E95" s="119">
        <v>5</v>
      </c>
      <c r="F95" s="8">
        <v>2</v>
      </c>
      <c r="G95" s="9">
        <v>1</v>
      </c>
      <c r="H95" s="10">
        <v>0</v>
      </c>
      <c r="I95" s="8">
        <v>27</v>
      </c>
      <c r="J95" s="9">
        <v>22</v>
      </c>
      <c r="K95" s="10">
        <v>21</v>
      </c>
    </row>
    <row r="96" spans="1:11" ht="15" customHeight="1" x14ac:dyDescent="0.15">
      <c r="B96" s="1" t="s">
        <v>28</v>
      </c>
      <c r="C96" s="117">
        <v>20</v>
      </c>
      <c r="D96" s="118">
        <v>20</v>
      </c>
      <c r="E96" s="119">
        <v>21</v>
      </c>
      <c r="F96" s="8">
        <v>2</v>
      </c>
      <c r="G96" s="9">
        <v>2</v>
      </c>
      <c r="H96" s="10">
        <v>2</v>
      </c>
      <c r="I96" s="8">
        <v>28</v>
      </c>
      <c r="J96" s="9">
        <v>32</v>
      </c>
      <c r="K96" s="10">
        <v>31</v>
      </c>
    </row>
    <row r="97" spans="2:11" ht="15" customHeight="1" x14ac:dyDescent="0.15">
      <c r="B97" s="1" t="s">
        <v>29</v>
      </c>
      <c r="C97" s="117">
        <v>73</v>
      </c>
      <c r="D97" s="118">
        <v>75</v>
      </c>
      <c r="E97" s="119">
        <v>67</v>
      </c>
      <c r="F97" s="8">
        <v>2</v>
      </c>
      <c r="G97" s="9">
        <v>2</v>
      </c>
      <c r="H97" s="10">
        <v>2</v>
      </c>
      <c r="I97" s="8">
        <v>22</v>
      </c>
      <c r="J97" s="9">
        <v>21</v>
      </c>
      <c r="K97" s="10">
        <v>22</v>
      </c>
    </row>
    <row r="98" spans="2:11" ht="15" customHeight="1" x14ac:dyDescent="0.15">
      <c r="B98" s="1" t="s">
        <v>30</v>
      </c>
      <c r="C98" s="117">
        <v>51</v>
      </c>
      <c r="D98" s="118">
        <v>57</v>
      </c>
      <c r="E98" s="119">
        <v>62</v>
      </c>
      <c r="F98" s="8">
        <v>3</v>
      </c>
      <c r="G98" s="9">
        <v>2</v>
      </c>
      <c r="H98" s="10">
        <v>2</v>
      </c>
      <c r="I98" s="8">
        <v>20</v>
      </c>
      <c r="J98" s="9">
        <v>16</v>
      </c>
      <c r="K98" s="10">
        <v>20</v>
      </c>
    </row>
    <row r="99" spans="2:11" ht="15" customHeight="1" x14ac:dyDescent="0.15">
      <c r="B99" s="1" t="s">
        <v>31</v>
      </c>
      <c r="C99" s="117">
        <v>15</v>
      </c>
      <c r="D99" s="118">
        <v>15</v>
      </c>
      <c r="E99" s="119">
        <v>16</v>
      </c>
      <c r="F99" s="8">
        <v>4</v>
      </c>
      <c r="G99" s="9">
        <v>4</v>
      </c>
      <c r="H99" s="10">
        <v>2</v>
      </c>
      <c r="I99" s="8">
        <v>10</v>
      </c>
      <c r="J99" s="9">
        <v>15</v>
      </c>
      <c r="K99" s="10">
        <v>14</v>
      </c>
    </row>
    <row r="100" spans="2:11" ht="15" customHeight="1" x14ac:dyDescent="0.15">
      <c r="B100" s="1" t="s">
        <v>32</v>
      </c>
      <c r="C100" s="117">
        <v>6</v>
      </c>
      <c r="D100" s="118">
        <v>6</v>
      </c>
      <c r="E100" s="119">
        <v>6</v>
      </c>
      <c r="F100" s="8">
        <v>2</v>
      </c>
      <c r="G100" s="9">
        <v>3</v>
      </c>
      <c r="H100" s="10">
        <v>8</v>
      </c>
      <c r="I100" s="8">
        <v>6</v>
      </c>
      <c r="J100" s="9">
        <v>6</v>
      </c>
      <c r="K100" s="10">
        <v>5</v>
      </c>
    </row>
    <row r="101" spans="2:11" ht="15" customHeight="1" x14ac:dyDescent="0.15">
      <c r="B101" s="1" t="s">
        <v>33</v>
      </c>
      <c r="C101" s="117">
        <v>0</v>
      </c>
      <c r="D101" s="118">
        <v>1</v>
      </c>
      <c r="E101" s="119">
        <v>1</v>
      </c>
      <c r="F101" s="8">
        <v>1</v>
      </c>
      <c r="G101" s="9">
        <v>3</v>
      </c>
      <c r="H101" s="10">
        <v>1</v>
      </c>
      <c r="I101" s="8">
        <v>3</v>
      </c>
      <c r="J101" s="9">
        <v>4</v>
      </c>
      <c r="K101" s="10">
        <v>3</v>
      </c>
    </row>
    <row r="102" spans="2:11" ht="15" customHeight="1" x14ac:dyDescent="0.15">
      <c r="B102" s="1" t="s">
        <v>34</v>
      </c>
      <c r="C102" s="117">
        <v>0</v>
      </c>
      <c r="D102" s="118">
        <v>0</v>
      </c>
      <c r="E102" s="119">
        <v>0</v>
      </c>
      <c r="F102" s="8">
        <v>0</v>
      </c>
      <c r="G102" s="9">
        <v>0</v>
      </c>
      <c r="H102" s="10">
        <v>0</v>
      </c>
      <c r="I102" s="8">
        <v>0</v>
      </c>
      <c r="J102" s="9">
        <v>0</v>
      </c>
      <c r="K102" s="10">
        <v>0</v>
      </c>
    </row>
    <row r="103" spans="2:11" ht="15" customHeight="1" x14ac:dyDescent="0.15">
      <c r="B103" s="1" t="s">
        <v>35</v>
      </c>
      <c r="C103" s="117">
        <v>7</v>
      </c>
      <c r="D103" s="118">
        <v>1</v>
      </c>
      <c r="E103" s="119">
        <v>1</v>
      </c>
      <c r="F103" s="8">
        <v>2</v>
      </c>
      <c r="G103" s="9">
        <v>0</v>
      </c>
      <c r="H103" s="10">
        <v>0</v>
      </c>
      <c r="I103" s="8">
        <v>8</v>
      </c>
      <c r="J103" s="9">
        <v>4</v>
      </c>
      <c r="K103" s="10">
        <v>5</v>
      </c>
    </row>
    <row r="104" spans="2:11" ht="15" customHeight="1" x14ac:dyDescent="0.15">
      <c r="B104" s="11" t="s">
        <v>8</v>
      </c>
      <c r="C104" s="120">
        <f>SUM(C93:C103)</f>
        <v>183</v>
      </c>
      <c r="D104" s="121">
        <f t="shared" ref="D104" si="71">SUM(D93:D103)</f>
        <v>183</v>
      </c>
      <c r="E104" s="122">
        <f t="shared" ref="E104" si="72">SUM(E93:E103)</f>
        <v>183</v>
      </c>
      <c r="F104" s="12">
        <f t="shared" ref="F104" si="73">SUM(F93:F103)</f>
        <v>18</v>
      </c>
      <c r="G104" s="13">
        <f t="shared" ref="G104" si="74">SUM(G93:G103)</f>
        <v>18</v>
      </c>
      <c r="H104" s="14">
        <f t="shared" ref="H104" si="75">SUM(H93:H103)</f>
        <v>18</v>
      </c>
      <c r="I104" s="12">
        <f t="shared" ref="I104" si="76">SUM(I93:I103)</f>
        <v>139</v>
      </c>
      <c r="J104" s="13">
        <f t="shared" ref="J104" si="77">SUM(J93:J103)</f>
        <v>139</v>
      </c>
      <c r="K104" s="14">
        <f t="shared" ref="K104" si="78">SUM(K93:K103)</f>
        <v>139</v>
      </c>
    </row>
    <row r="105" spans="2:11" ht="15" customHeight="1" x14ac:dyDescent="0.15">
      <c r="B105" s="1" t="s">
        <v>25</v>
      </c>
      <c r="C105" s="123">
        <f>C93/C$11*100</f>
        <v>0.54644808743169404</v>
      </c>
      <c r="D105" s="124">
        <f t="shared" ref="D105:K105" si="79">D93/D$11*100</f>
        <v>0</v>
      </c>
      <c r="E105" s="125">
        <f t="shared" si="79"/>
        <v>0</v>
      </c>
      <c r="F105" s="15">
        <f t="shared" si="79"/>
        <v>0</v>
      </c>
      <c r="G105" s="16">
        <f t="shared" si="79"/>
        <v>0</v>
      </c>
      <c r="H105" s="17">
        <f t="shared" si="79"/>
        <v>0</v>
      </c>
      <c r="I105" s="15">
        <f t="shared" si="79"/>
        <v>2.1582733812949639</v>
      </c>
      <c r="J105" s="16">
        <f t="shared" si="79"/>
        <v>5.0359712230215825</v>
      </c>
      <c r="K105" s="17">
        <f t="shared" si="79"/>
        <v>3.5971223021582732</v>
      </c>
    </row>
    <row r="106" spans="2:11" ht="15" customHeight="1" x14ac:dyDescent="0.15">
      <c r="B106" s="1" t="s">
        <v>26</v>
      </c>
      <c r="C106" s="126">
        <f t="shared" ref="C106:K106" si="80">C94/C$11*100</f>
        <v>1.639344262295082</v>
      </c>
      <c r="D106" s="127">
        <f t="shared" si="80"/>
        <v>2.1857923497267762</v>
      </c>
      <c r="E106" s="128">
        <f t="shared" si="80"/>
        <v>2.1857923497267762</v>
      </c>
      <c r="F106" s="18">
        <f t="shared" si="80"/>
        <v>0</v>
      </c>
      <c r="G106" s="19">
        <f t="shared" si="80"/>
        <v>5.5555555555555554</v>
      </c>
      <c r="H106" s="20">
        <f t="shared" si="80"/>
        <v>5.5555555555555554</v>
      </c>
      <c r="I106" s="18">
        <f t="shared" si="80"/>
        <v>8.6330935251798557</v>
      </c>
      <c r="J106" s="19">
        <f t="shared" si="80"/>
        <v>8.6330935251798557</v>
      </c>
      <c r="K106" s="20">
        <f t="shared" si="80"/>
        <v>9.3525179856115113</v>
      </c>
    </row>
    <row r="107" spans="2:11" ht="15" customHeight="1" x14ac:dyDescent="0.15">
      <c r="B107" s="1" t="s">
        <v>27</v>
      </c>
      <c r="C107" s="126">
        <f t="shared" ref="C107:K107" si="81">C95/C$11*100</f>
        <v>3.8251366120218582</v>
      </c>
      <c r="D107" s="127">
        <f t="shared" si="81"/>
        <v>2.1857923497267762</v>
      </c>
      <c r="E107" s="128">
        <f t="shared" si="81"/>
        <v>2.7322404371584699</v>
      </c>
      <c r="F107" s="18">
        <f t="shared" si="81"/>
        <v>11.111111111111111</v>
      </c>
      <c r="G107" s="19">
        <f t="shared" si="81"/>
        <v>5.5555555555555554</v>
      </c>
      <c r="H107" s="20">
        <f t="shared" si="81"/>
        <v>0</v>
      </c>
      <c r="I107" s="18">
        <f t="shared" si="81"/>
        <v>19.424460431654676</v>
      </c>
      <c r="J107" s="19">
        <f t="shared" si="81"/>
        <v>15.827338129496402</v>
      </c>
      <c r="K107" s="20">
        <f t="shared" si="81"/>
        <v>15.107913669064748</v>
      </c>
    </row>
    <row r="108" spans="2:11" ht="15" customHeight="1" x14ac:dyDescent="0.15">
      <c r="B108" s="1" t="s">
        <v>28</v>
      </c>
      <c r="C108" s="126">
        <f t="shared" ref="C108:K108" si="82">C96/C$11*100</f>
        <v>10.928961748633879</v>
      </c>
      <c r="D108" s="127">
        <f t="shared" si="82"/>
        <v>10.928961748633879</v>
      </c>
      <c r="E108" s="128">
        <f t="shared" si="82"/>
        <v>11.475409836065573</v>
      </c>
      <c r="F108" s="18">
        <f t="shared" si="82"/>
        <v>11.111111111111111</v>
      </c>
      <c r="G108" s="19">
        <f t="shared" si="82"/>
        <v>11.111111111111111</v>
      </c>
      <c r="H108" s="20">
        <f t="shared" si="82"/>
        <v>11.111111111111111</v>
      </c>
      <c r="I108" s="18">
        <f t="shared" si="82"/>
        <v>20.14388489208633</v>
      </c>
      <c r="J108" s="19">
        <f t="shared" si="82"/>
        <v>23.021582733812952</v>
      </c>
      <c r="K108" s="20">
        <f t="shared" si="82"/>
        <v>22.302158273381295</v>
      </c>
    </row>
    <row r="109" spans="2:11" ht="15" customHeight="1" x14ac:dyDescent="0.15">
      <c r="B109" s="1" t="s">
        <v>29</v>
      </c>
      <c r="C109" s="126">
        <f t="shared" ref="C109:K109" si="83">C97/C$11*100</f>
        <v>39.89071038251366</v>
      </c>
      <c r="D109" s="127">
        <f t="shared" si="83"/>
        <v>40.983606557377051</v>
      </c>
      <c r="E109" s="128">
        <f t="shared" si="83"/>
        <v>36.612021857923501</v>
      </c>
      <c r="F109" s="18">
        <f t="shared" si="83"/>
        <v>11.111111111111111</v>
      </c>
      <c r="G109" s="19">
        <f t="shared" si="83"/>
        <v>11.111111111111111</v>
      </c>
      <c r="H109" s="20">
        <f t="shared" si="83"/>
        <v>11.111111111111111</v>
      </c>
      <c r="I109" s="18">
        <f t="shared" si="83"/>
        <v>15.827338129496402</v>
      </c>
      <c r="J109" s="19">
        <f t="shared" si="83"/>
        <v>15.107913669064748</v>
      </c>
      <c r="K109" s="20">
        <f t="shared" si="83"/>
        <v>15.827338129496402</v>
      </c>
    </row>
    <row r="110" spans="2:11" ht="15" customHeight="1" x14ac:dyDescent="0.15">
      <c r="B110" s="1" t="s">
        <v>30</v>
      </c>
      <c r="C110" s="126">
        <f t="shared" ref="C110:K110" si="84">C98/C$11*100</f>
        <v>27.868852459016392</v>
      </c>
      <c r="D110" s="127">
        <f t="shared" si="84"/>
        <v>31.147540983606557</v>
      </c>
      <c r="E110" s="128">
        <f t="shared" si="84"/>
        <v>33.879781420765028</v>
      </c>
      <c r="F110" s="18">
        <f t="shared" si="84"/>
        <v>16.666666666666664</v>
      </c>
      <c r="G110" s="19">
        <f t="shared" si="84"/>
        <v>11.111111111111111</v>
      </c>
      <c r="H110" s="20">
        <f t="shared" si="84"/>
        <v>11.111111111111111</v>
      </c>
      <c r="I110" s="18">
        <f t="shared" si="84"/>
        <v>14.388489208633093</v>
      </c>
      <c r="J110" s="19">
        <f t="shared" si="84"/>
        <v>11.510791366906476</v>
      </c>
      <c r="K110" s="20">
        <f t="shared" si="84"/>
        <v>14.388489208633093</v>
      </c>
    </row>
    <row r="111" spans="2:11" ht="15" customHeight="1" x14ac:dyDescent="0.15">
      <c r="B111" s="1" t="s">
        <v>31</v>
      </c>
      <c r="C111" s="126">
        <f t="shared" ref="C111:K111" si="85">C99/C$11*100</f>
        <v>8.1967213114754092</v>
      </c>
      <c r="D111" s="127">
        <f t="shared" si="85"/>
        <v>8.1967213114754092</v>
      </c>
      <c r="E111" s="128">
        <f t="shared" si="85"/>
        <v>8.7431693989071047</v>
      </c>
      <c r="F111" s="18">
        <f t="shared" si="85"/>
        <v>22.222222222222221</v>
      </c>
      <c r="G111" s="19">
        <f t="shared" si="85"/>
        <v>22.222222222222221</v>
      </c>
      <c r="H111" s="20">
        <f t="shared" si="85"/>
        <v>11.111111111111111</v>
      </c>
      <c r="I111" s="18">
        <f t="shared" si="85"/>
        <v>7.1942446043165464</v>
      </c>
      <c r="J111" s="19">
        <f t="shared" si="85"/>
        <v>10.791366906474821</v>
      </c>
      <c r="K111" s="20">
        <f t="shared" si="85"/>
        <v>10.071942446043165</v>
      </c>
    </row>
    <row r="112" spans="2:11" ht="15" customHeight="1" x14ac:dyDescent="0.15">
      <c r="B112" s="1" t="s">
        <v>32</v>
      </c>
      <c r="C112" s="126">
        <f t="shared" ref="C112:K112" si="86">C100/C$11*100</f>
        <v>3.278688524590164</v>
      </c>
      <c r="D112" s="127">
        <f t="shared" si="86"/>
        <v>3.278688524590164</v>
      </c>
      <c r="E112" s="128">
        <f t="shared" si="86"/>
        <v>3.278688524590164</v>
      </c>
      <c r="F112" s="18">
        <f t="shared" si="86"/>
        <v>11.111111111111111</v>
      </c>
      <c r="G112" s="19">
        <f t="shared" si="86"/>
        <v>16.666666666666664</v>
      </c>
      <c r="H112" s="20">
        <f t="shared" si="86"/>
        <v>44.444444444444443</v>
      </c>
      <c r="I112" s="18">
        <f t="shared" si="86"/>
        <v>4.3165467625899279</v>
      </c>
      <c r="J112" s="19">
        <f t="shared" si="86"/>
        <v>4.3165467625899279</v>
      </c>
      <c r="K112" s="20">
        <f t="shared" si="86"/>
        <v>3.5971223021582732</v>
      </c>
    </row>
    <row r="113" spans="1:11" ht="15" customHeight="1" x14ac:dyDescent="0.15">
      <c r="B113" s="1" t="s">
        <v>33</v>
      </c>
      <c r="C113" s="126">
        <f t="shared" ref="C113:K113" si="87">C101/C$11*100</f>
        <v>0</v>
      </c>
      <c r="D113" s="127">
        <f t="shared" si="87"/>
        <v>0.54644808743169404</v>
      </c>
      <c r="E113" s="128">
        <f t="shared" si="87"/>
        <v>0.54644808743169404</v>
      </c>
      <c r="F113" s="18">
        <f t="shared" si="87"/>
        <v>5.5555555555555554</v>
      </c>
      <c r="G113" s="19">
        <f t="shared" si="87"/>
        <v>16.666666666666664</v>
      </c>
      <c r="H113" s="20">
        <f t="shared" si="87"/>
        <v>5.5555555555555554</v>
      </c>
      <c r="I113" s="18">
        <f t="shared" si="87"/>
        <v>2.1582733812949639</v>
      </c>
      <c r="J113" s="19">
        <f t="shared" si="87"/>
        <v>2.877697841726619</v>
      </c>
      <c r="K113" s="20">
        <f t="shared" si="87"/>
        <v>2.1582733812949639</v>
      </c>
    </row>
    <row r="114" spans="1:11" ht="15" customHeight="1" x14ac:dyDescent="0.15">
      <c r="B114" s="1" t="s">
        <v>34</v>
      </c>
      <c r="C114" s="126">
        <f t="shared" ref="C114:K114" si="88">C102/C$11*100</f>
        <v>0</v>
      </c>
      <c r="D114" s="127">
        <f t="shared" si="88"/>
        <v>0</v>
      </c>
      <c r="E114" s="128">
        <f t="shared" si="88"/>
        <v>0</v>
      </c>
      <c r="F114" s="18">
        <f t="shared" si="88"/>
        <v>0</v>
      </c>
      <c r="G114" s="19">
        <f t="shared" si="88"/>
        <v>0</v>
      </c>
      <c r="H114" s="20">
        <f t="shared" si="88"/>
        <v>0</v>
      </c>
      <c r="I114" s="18">
        <f t="shared" si="88"/>
        <v>0</v>
      </c>
      <c r="J114" s="19">
        <f t="shared" si="88"/>
        <v>0</v>
      </c>
      <c r="K114" s="20">
        <f t="shared" si="88"/>
        <v>0</v>
      </c>
    </row>
    <row r="115" spans="1:11" ht="15" customHeight="1" x14ac:dyDescent="0.15">
      <c r="B115" s="1" t="s">
        <v>35</v>
      </c>
      <c r="C115" s="126">
        <f t="shared" ref="C115:K115" si="89">C103/C$11*100</f>
        <v>3.8251366120218582</v>
      </c>
      <c r="D115" s="127">
        <f t="shared" si="89"/>
        <v>0.54644808743169404</v>
      </c>
      <c r="E115" s="128">
        <f t="shared" si="89"/>
        <v>0.54644808743169404</v>
      </c>
      <c r="F115" s="18">
        <f t="shared" si="89"/>
        <v>11.111111111111111</v>
      </c>
      <c r="G115" s="19">
        <f t="shared" si="89"/>
        <v>0</v>
      </c>
      <c r="H115" s="20">
        <f t="shared" si="89"/>
        <v>0</v>
      </c>
      <c r="I115" s="18">
        <f t="shared" si="89"/>
        <v>5.755395683453238</v>
      </c>
      <c r="J115" s="19">
        <f t="shared" si="89"/>
        <v>2.877697841726619</v>
      </c>
      <c r="K115" s="20">
        <f t="shared" si="89"/>
        <v>3.5971223021582732</v>
      </c>
    </row>
    <row r="116" spans="1:11" ht="15" customHeight="1" x14ac:dyDescent="0.15">
      <c r="B116" s="11" t="s">
        <v>8</v>
      </c>
      <c r="C116" s="129">
        <f>SUM(C105:C115)</f>
        <v>100.00000000000001</v>
      </c>
      <c r="D116" s="130">
        <f t="shared" ref="D116" si="90">SUM(D105:D115)</f>
        <v>100.00000000000001</v>
      </c>
      <c r="E116" s="131">
        <f t="shared" ref="E116" si="91">SUM(E105:E115)</f>
        <v>100.00000000000001</v>
      </c>
      <c r="F116" s="21">
        <f t="shared" ref="F116" si="92">SUM(F105:F115)</f>
        <v>100</v>
      </c>
      <c r="G116" s="22">
        <f t="shared" ref="G116" si="93">SUM(G105:G115)</f>
        <v>99.999999999999972</v>
      </c>
      <c r="H116" s="23">
        <f t="shared" ref="H116" si="94">SUM(H105:H115)</f>
        <v>100</v>
      </c>
      <c r="I116" s="21">
        <f t="shared" ref="I116" si="95">SUM(I105:I115)</f>
        <v>100</v>
      </c>
      <c r="J116" s="22">
        <f t="shared" ref="J116" si="96">SUM(J105:J115)</f>
        <v>99.999999999999986</v>
      </c>
      <c r="K116" s="23">
        <f t="shared" ref="K116" si="97">SUM(K105:K115)</f>
        <v>99.999999999999986</v>
      </c>
    </row>
    <row r="117" spans="1:11" s="107" customFormat="1" ht="15" customHeight="1" x14ac:dyDescent="0.15">
      <c r="B117" s="157" t="s">
        <v>9</v>
      </c>
      <c r="C117" s="129">
        <v>2.4056101836086836</v>
      </c>
      <c r="D117" s="130">
        <v>2.4518260738774997</v>
      </c>
      <c r="E117" s="131">
        <v>2.4624402732326702</v>
      </c>
      <c r="F117" s="129">
        <v>2.6839978910986173</v>
      </c>
      <c r="G117" s="130">
        <v>2.7232727777492505</v>
      </c>
      <c r="H117" s="131">
        <v>2.9935701851763437</v>
      </c>
      <c r="I117" s="129">
        <v>2.0064982700637768</v>
      </c>
      <c r="J117" s="130">
        <v>2.0465606180913589</v>
      </c>
      <c r="K117" s="131">
        <v>2.0616572864774092</v>
      </c>
    </row>
    <row r="119" spans="1:11" ht="15" customHeight="1" x14ac:dyDescent="0.15">
      <c r="A119" s="2" t="s">
        <v>37</v>
      </c>
    </row>
    <row r="120" spans="1:11" ht="15" customHeight="1" x14ac:dyDescent="0.15">
      <c r="B120" s="3"/>
      <c r="C120" s="108"/>
      <c r="D120" s="109" t="s">
        <v>61</v>
      </c>
      <c r="E120" s="110"/>
      <c r="F120" s="31"/>
      <c r="G120" s="32" t="s">
        <v>6</v>
      </c>
      <c r="H120" s="30"/>
      <c r="I120" s="31"/>
      <c r="J120" s="32" t="s">
        <v>7</v>
      </c>
      <c r="K120" s="24"/>
    </row>
    <row r="121" spans="1:11" ht="15" customHeight="1" x14ac:dyDescent="0.15">
      <c r="B121" s="25"/>
      <c r="C121" s="111" t="s">
        <v>57</v>
      </c>
      <c r="D121" s="112" t="s">
        <v>63</v>
      </c>
      <c r="E121" s="113" t="s">
        <v>64</v>
      </c>
      <c r="F121" s="111" t="s">
        <v>57</v>
      </c>
      <c r="G121" s="112" t="s">
        <v>63</v>
      </c>
      <c r="H121" s="113" t="s">
        <v>64</v>
      </c>
      <c r="I121" s="111" t="s">
        <v>57</v>
      </c>
      <c r="J121" s="112" t="s">
        <v>63</v>
      </c>
      <c r="K121" s="113" t="s">
        <v>64</v>
      </c>
    </row>
    <row r="122" spans="1:11" ht="15" customHeight="1" x14ac:dyDescent="0.15">
      <c r="B122" s="26"/>
      <c r="C122" s="135">
        <f>C130</f>
        <v>8140</v>
      </c>
      <c r="D122" s="136">
        <f t="shared" ref="D122:K122" si="98">D130</f>
        <v>8197</v>
      </c>
      <c r="E122" s="137">
        <f t="shared" si="98"/>
        <v>9010</v>
      </c>
      <c r="F122" s="27">
        <f t="shared" si="98"/>
        <v>285</v>
      </c>
      <c r="G122" s="28">
        <f t="shared" si="98"/>
        <v>385</v>
      </c>
      <c r="H122" s="29">
        <f t="shared" si="98"/>
        <v>400</v>
      </c>
      <c r="I122" s="27">
        <f t="shared" si="98"/>
        <v>3903</v>
      </c>
      <c r="J122" s="28">
        <f t="shared" si="98"/>
        <v>3587</v>
      </c>
      <c r="K122" s="29">
        <f t="shared" si="98"/>
        <v>4476</v>
      </c>
    </row>
    <row r="123" spans="1:11" ht="15" customHeight="1" x14ac:dyDescent="0.15">
      <c r="B123" s="1" t="s">
        <v>38</v>
      </c>
      <c r="C123" s="117">
        <v>699</v>
      </c>
      <c r="D123" s="118">
        <v>827</v>
      </c>
      <c r="E123" s="119">
        <v>710</v>
      </c>
      <c r="F123" s="8">
        <v>31</v>
      </c>
      <c r="G123" s="9">
        <v>34</v>
      </c>
      <c r="H123" s="10">
        <v>40</v>
      </c>
      <c r="I123" s="8">
        <v>887</v>
      </c>
      <c r="J123" s="9">
        <v>805</v>
      </c>
      <c r="K123" s="10">
        <v>1006</v>
      </c>
    </row>
    <row r="124" spans="1:11" ht="15" customHeight="1" x14ac:dyDescent="0.15">
      <c r="B124" s="1" t="s">
        <v>39</v>
      </c>
      <c r="C124" s="117">
        <v>918</v>
      </c>
      <c r="D124" s="118">
        <v>1179</v>
      </c>
      <c r="E124" s="119">
        <v>1141</v>
      </c>
      <c r="F124" s="8">
        <v>44</v>
      </c>
      <c r="G124" s="9">
        <v>56</v>
      </c>
      <c r="H124" s="10">
        <v>60</v>
      </c>
      <c r="I124" s="8">
        <v>494</v>
      </c>
      <c r="J124" s="9">
        <v>466</v>
      </c>
      <c r="K124" s="10">
        <v>541</v>
      </c>
    </row>
    <row r="125" spans="1:11" ht="15" customHeight="1" x14ac:dyDescent="0.15">
      <c r="B125" s="1" t="s">
        <v>40</v>
      </c>
      <c r="C125" s="117">
        <v>1957</v>
      </c>
      <c r="D125" s="118">
        <v>2465</v>
      </c>
      <c r="E125" s="119">
        <v>2673</v>
      </c>
      <c r="F125" s="8">
        <v>67</v>
      </c>
      <c r="G125" s="9">
        <v>94</v>
      </c>
      <c r="H125" s="10">
        <v>96</v>
      </c>
      <c r="I125" s="8">
        <v>587</v>
      </c>
      <c r="J125" s="9">
        <v>709</v>
      </c>
      <c r="K125" s="10">
        <v>709</v>
      </c>
    </row>
    <row r="126" spans="1:11" ht="15" customHeight="1" x14ac:dyDescent="0.15">
      <c r="B126" s="1" t="s">
        <v>41</v>
      </c>
      <c r="C126" s="117">
        <v>1638</v>
      </c>
      <c r="D126" s="118">
        <v>1898</v>
      </c>
      <c r="E126" s="119">
        <v>1945</v>
      </c>
      <c r="F126" s="8">
        <v>48</v>
      </c>
      <c r="G126" s="9">
        <v>54</v>
      </c>
      <c r="H126" s="10">
        <v>42</v>
      </c>
      <c r="I126" s="8">
        <v>334</v>
      </c>
      <c r="J126" s="9">
        <v>338</v>
      </c>
      <c r="K126" s="10">
        <v>351</v>
      </c>
    </row>
    <row r="127" spans="1:11" ht="15" customHeight="1" x14ac:dyDescent="0.15">
      <c r="B127" s="1" t="s">
        <v>42</v>
      </c>
      <c r="C127" s="117">
        <v>568</v>
      </c>
      <c r="D127" s="118">
        <v>754</v>
      </c>
      <c r="E127" s="119">
        <v>708</v>
      </c>
      <c r="F127" s="8">
        <v>28</v>
      </c>
      <c r="G127" s="9">
        <v>21</v>
      </c>
      <c r="H127" s="10">
        <v>25</v>
      </c>
      <c r="I127" s="8">
        <v>152</v>
      </c>
      <c r="J127" s="9">
        <v>150</v>
      </c>
      <c r="K127" s="10">
        <v>134</v>
      </c>
    </row>
    <row r="128" spans="1:11" ht="15" customHeight="1" x14ac:dyDescent="0.15">
      <c r="B128" s="1" t="s">
        <v>43</v>
      </c>
      <c r="C128" s="117">
        <v>161</v>
      </c>
      <c r="D128" s="118">
        <v>163</v>
      </c>
      <c r="E128" s="119">
        <v>197</v>
      </c>
      <c r="F128" s="8">
        <v>4</v>
      </c>
      <c r="G128" s="9">
        <v>9</v>
      </c>
      <c r="H128" s="10">
        <v>6</v>
      </c>
      <c r="I128" s="8">
        <v>53</v>
      </c>
      <c r="J128" s="9">
        <v>52</v>
      </c>
      <c r="K128" s="10">
        <v>30</v>
      </c>
    </row>
    <row r="129" spans="1:11" ht="15" customHeight="1" x14ac:dyDescent="0.15">
      <c r="B129" s="1" t="s">
        <v>44</v>
      </c>
      <c r="C129" s="117">
        <v>2199</v>
      </c>
      <c r="D129" s="118">
        <v>911</v>
      </c>
      <c r="E129" s="119">
        <v>1636</v>
      </c>
      <c r="F129" s="8">
        <v>63</v>
      </c>
      <c r="G129" s="9">
        <v>117</v>
      </c>
      <c r="H129" s="10">
        <v>131</v>
      </c>
      <c r="I129" s="8">
        <v>1396</v>
      </c>
      <c r="J129" s="9">
        <v>1067</v>
      </c>
      <c r="K129" s="10">
        <v>1705</v>
      </c>
    </row>
    <row r="130" spans="1:11" ht="15" customHeight="1" x14ac:dyDescent="0.15">
      <c r="B130" s="11" t="s">
        <v>8</v>
      </c>
      <c r="C130" s="120">
        <f t="shared" ref="C130:K130" si="99">SUM(C123:C129)</f>
        <v>8140</v>
      </c>
      <c r="D130" s="121">
        <f t="shared" si="99"/>
        <v>8197</v>
      </c>
      <c r="E130" s="122">
        <f t="shared" si="99"/>
        <v>9010</v>
      </c>
      <c r="F130" s="12">
        <f t="shared" si="99"/>
        <v>285</v>
      </c>
      <c r="G130" s="13">
        <f t="shared" si="99"/>
        <v>385</v>
      </c>
      <c r="H130" s="14">
        <f t="shared" si="99"/>
        <v>400</v>
      </c>
      <c r="I130" s="12">
        <f t="shared" si="99"/>
        <v>3903</v>
      </c>
      <c r="J130" s="13">
        <f t="shared" si="99"/>
        <v>3587</v>
      </c>
      <c r="K130" s="14">
        <f t="shared" si="99"/>
        <v>4476</v>
      </c>
    </row>
    <row r="131" spans="1:11" ht="15" customHeight="1" x14ac:dyDescent="0.15">
      <c r="B131" s="1" t="s">
        <v>38</v>
      </c>
      <c r="C131" s="123">
        <f>C123/C$122*100</f>
        <v>8.5872235872235869</v>
      </c>
      <c r="D131" s="124">
        <f t="shared" ref="D131:K131" si="100">D123/D$122*100</f>
        <v>10.08905697206295</v>
      </c>
      <c r="E131" s="125">
        <f t="shared" si="100"/>
        <v>7.880133185349611</v>
      </c>
      <c r="F131" s="15">
        <f t="shared" si="100"/>
        <v>10.87719298245614</v>
      </c>
      <c r="G131" s="16">
        <f t="shared" si="100"/>
        <v>8.8311688311688314</v>
      </c>
      <c r="H131" s="17">
        <f t="shared" si="100"/>
        <v>10</v>
      </c>
      <c r="I131" s="15">
        <f t="shared" si="100"/>
        <v>22.72610812195747</v>
      </c>
      <c r="J131" s="16">
        <f t="shared" si="100"/>
        <v>22.442152216336773</v>
      </c>
      <c r="K131" s="17">
        <f t="shared" si="100"/>
        <v>22.475424486148345</v>
      </c>
    </row>
    <row r="132" spans="1:11" ht="15" customHeight="1" x14ac:dyDescent="0.15">
      <c r="B132" s="1" t="s">
        <v>39</v>
      </c>
      <c r="C132" s="126">
        <f t="shared" ref="C132:K132" si="101">C124/C$122*100</f>
        <v>11.277641277641278</v>
      </c>
      <c r="D132" s="127">
        <f t="shared" si="101"/>
        <v>14.383310967427107</v>
      </c>
      <c r="E132" s="128">
        <f t="shared" si="101"/>
        <v>12.663706992230855</v>
      </c>
      <c r="F132" s="18">
        <f t="shared" si="101"/>
        <v>15.43859649122807</v>
      </c>
      <c r="G132" s="19">
        <f t="shared" si="101"/>
        <v>14.545454545454545</v>
      </c>
      <c r="H132" s="20">
        <f t="shared" si="101"/>
        <v>15</v>
      </c>
      <c r="I132" s="18">
        <f t="shared" si="101"/>
        <v>12.656930566231104</v>
      </c>
      <c r="J132" s="19">
        <f t="shared" si="101"/>
        <v>12.991357680512964</v>
      </c>
      <c r="K132" s="20">
        <f t="shared" si="101"/>
        <v>12.086684539767651</v>
      </c>
    </row>
    <row r="133" spans="1:11" ht="15" customHeight="1" x14ac:dyDescent="0.15">
      <c r="B133" s="1" t="s">
        <v>40</v>
      </c>
      <c r="C133" s="126">
        <f t="shared" ref="C133:K133" si="102">C125/C$122*100</f>
        <v>24.041769041769044</v>
      </c>
      <c r="D133" s="127">
        <f t="shared" si="102"/>
        <v>30.071977552763208</v>
      </c>
      <c r="E133" s="128">
        <f t="shared" si="102"/>
        <v>29.667036625971143</v>
      </c>
      <c r="F133" s="18">
        <f t="shared" si="102"/>
        <v>23.508771929824562</v>
      </c>
      <c r="G133" s="19">
        <f t="shared" si="102"/>
        <v>24.415584415584416</v>
      </c>
      <c r="H133" s="20">
        <f t="shared" si="102"/>
        <v>24</v>
      </c>
      <c r="I133" s="18">
        <f t="shared" si="102"/>
        <v>15.039713041250321</v>
      </c>
      <c r="J133" s="19">
        <f t="shared" si="102"/>
        <v>19.765821020351268</v>
      </c>
      <c r="K133" s="20">
        <f t="shared" si="102"/>
        <v>15.840035746201966</v>
      </c>
    </row>
    <row r="134" spans="1:11" ht="15" customHeight="1" x14ac:dyDescent="0.15">
      <c r="B134" s="1" t="s">
        <v>41</v>
      </c>
      <c r="C134" s="126">
        <f t="shared" ref="C134:K134" si="103">C126/C$122*100</f>
        <v>20.122850122850121</v>
      </c>
      <c r="D134" s="127">
        <f t="shared" si="103"/>
        <v>23.154812736366964</v>
      </c>
      <c r="E134" s="128">
        <f t="shared" si="103"/>
        <v>21.587125416204216</v>
      </c>
      <c r="F134" s="18">
        <f t="shared" si="103"/>
        <v>16.842105263157894</v>
      </c>
      <c r="G134" s="19">
        <f t="shared" si="103"/>
        <v>14.025974025974024</v>
      </c>
      <c r="H134" s="20">
        <f t="shared" si="103"/>
        <v>10.5</v>
      </c>
      <c r="I134" s="18">
        <f t="shared" si="103"/>
        <v>8.5575198565206243</v>
      </c>
      <c r="J134" s="19">
        <f t="shared" si="103"/>
        <v>9.4229160858656265</v>
      </c>
      <c r="K134" s="20">
        <f t="shared" si="103"/>
        <v>7.8418230563002673</v>
      </c>
    </row>
    <row r="135" spans="1:11" ht="15" customHeight="1" x14ac:dyDescent="0.15">
      <c r="B135" s="1" t="s">
        <v>42</v>
      </c>
      <c r="C135" s="126">
        <f t="shared" ref="C135:K135" si="104">C127/C$122*100</f>
        <v>6.9778869778869783</v>
      </c>
      <c r="D135" s="127">
        <f t="shared" si="104"/>
        <v>9.1984872514334519</v>
      </c>
      <c r="E135" s="128">
        <f t="shared" si="104"/>
        <v>7.8579356270810212</v>
      </c>
      <c r="F135" s="18">
        <f t="shared" si="104"/>
        <v>9.8245614035087723</v>
      </c>
      <c r="G135" s="19">
        <f t="shared" si="104"/>
        <v>5.4545454545454541</v>
      </c>
      <c r="H135" s="20">
        <f t="shared" si="104"/>
        <v>6.25</v>
      </c>
      <c r="I135" s="18">
        <f t="shared" si="104"/>
        <v>3.8944401742249548</v>
      </c>
      <c r="J135" s="19">
        <f t="shared" si="104"/>
        <v>4.1817674937273486</v>
      </c>
      <c r="K135" s="20">
        <f t="shared" si="104"/>
        <v>2.9937444146559429</v>
      </c>
    </row>
    <row r="136" spans="1:11" ht="15" customHeight="1" x14ac:dyDescent="0.15">
      <c r="B136" s="1" t="s">
        <v>43</v>
      </c>
      <c r="C136" s="126">
        <f t="shared" ref="C136:K136" si="105">C128/C$122*100</f>
        <v>1.9778869778869779</v>
      </c>
      <c r="D136" s="127">
        <f t="shared" si="105"/>
        <v>1.9885323898987433</v>
      </c>
      <c r="E136" s="128">
        <f t="shared" si="105"/>
        <v>2.1864594894561598</v>
      </c>
      <c r="F136" s="18">
        <f t="shared" si="105"/>
        <v>1.4035087719298245</v>
      </c>
      <c r="G136" s="19">
        <f t="shared" si="105"/>
        <v>2.3376623376623376</v>
      </c>
      <c r="H136" s="20">
        <f t="shared" si="105"/>
        <v>1.5</v>
      </c>
      <c r="I136" s="18">
        <f t="shared" si="105"/>
        <v>1.357929797591596</v>
      </c>
      <c r="J136" s="19">
        <f t="shared" si="105"/>
        <v>1.4496793978254809</v>
      </c>
      <c r="K136" s="20">
        <f t="shared" si="105"/>
        <v>0.67024128686327078</v>
      </c>
    </row>
    <row r="137" spans="1:11" ht="15" customHeight="1" x14ac:dyDescent="0.15">
      <c r="B137" s="1" t="s">
        <v>44</v>
      </c>
      <c r="C137" s="126">
        <f t="shared" ref="C137:K137" si="106">C129/C$122*100</f>
        <v>27.014742014742016</v>
      </c>
      <c r="D137" s="127">
        <f t="shared" si="106"/>
        <v>11.113822130047577</v>
      </c>
      <c r="E137" s="128">
        <f t="shared" si="106"/>
        <v>18.157602663706992</v>
      </c>
      <c r="F137" s="18">
        <f t="shared" si="106"/>
        <v>22.105263157894736</v>
      </c>
      <c r="G137" s="19">
        <f t="shared" si="106"/>
        <v>30.38961038961039</v>
      </c>
      <c r="H137" s="20">
        <f t="shared" si="106"/>
        <v>32.75</v>
      </c>
      <c r="I137" s="18">
        <f t="shared" si="106"/>
        <v>35.76735844222393</v>
      </c>
      <c r="J137" s="19">
        <f t="shared" si="106"/>
        <v>29.746306105380544</v>
      </c>
      <c r="K137" s="20">
        <f t="shared" si="106"/>
        <v>38.092046470062556</v>
      </c>
    </row>
    <row r="138" spans="1:11" ht="15" customHeight="1" x14ac:dyDescent="0.15">
      <c r="B138" s="11" t="s">
        <v>8</v>
      </c>
      <c r="C138" s="129">
        <f t="shared" ref="C138:K138" si="107">SUM(C131:C137)</f>
        <v>100</v>
      </c>
      <c r="D138" s="130">
        <f t="shared" si="107"/>
        <v>100</v>
      </c>
      <c r="E138" s="131">
        <f t="shared" si="107"/>
        <v>100</v>
      </c>
      <c r="F138" s="21">
        <f t="shared" si="107"/>
        <v>100</v>
      </c>
      <c r="G138" s="22">
        <f t="shared" si="107"/>
        <v>100</v>
      </c>
      <c r="H138" s="23">
        <f t="shared" si="107"/>
        <v>100</v>
      </c>
      <c r="I138" s="21">
        <f t="shared" si="107"/>
        <v>100</v>
      </c>
      <c r="J138" s="22">
        <f t="shared" si="107"/>
        <v>100</v>
      </c>
      <c r="K138" s="23">
        <f t="shared" si="107"/>
        <v>100</v>
      </c>
    </row>
    <row r="140" spans="1:11" ht="15" customHeight="1" x14ac:dyDescent="0.15">
      <c r="A140" s="2" t="s">
        <v>45</v>
      </c>
    </row>
    <row r="141" spans="1:11" ht="15" customHeight="1" x14ac:dyDescent="0.15">
      <c r="B141" s="3"/>
      <c r="C141" s="108"/>
      <c r="D141" s="109" t="s">
        <v>61</v>
      </c>
      <c r="E141" s="110"/>
      <c r="F141" s="31"/>
      <c r="G141" s="32" t="s">
        <v>6</v>
      </c>
      <c r="H141" s="30"/>
      <c r="I141" s="31"/>
      <c r="J141" s="32" t="s">
        <v>7</v>
      </c>
      <c r="K141" s="24"/>
    </row>
    <row r="142" spans="1:11" ht="15" customHeight="1" x14ac:dyDescent="0.15">
      <c r="B142" s="25"/>
      <c r="C142" s="111" t="s">
        <v>57</v>
      </c>
      <c r="D142" s="112" t="s">
        <v>63</v>
      </c>
      <c r="E142" s="113" t="s">
        <v>64</v>
      </c>
      <c r="F142" s="111" t="s">
        <v>57</v>
      </c>
      <c r="G142" s="112" t="s">
        <v>63</v>
      </c>
      <c r="H142" s="113" t="s">
        <v>64</v>
      </c>
      <c r="I142" s="111" t="s">
        <v>57</v>
      </c>
      <c r="J142" s="112" t="s">
        <v>63</v>
      </c>
      <c r="K142" s="113" t="s">
        <v>64</v>
      </c>
    </row>
    <row r="143" spans="1:11" ht="15" customHeight="1" x14ac:dyDescent="0.15">
      <c r="B143" s="4"/>
      <c r="C143" s="114">
        <f>C$11</f>
        <v>183</v>
      </c>
      <c r="D143" s="115">
        <f t="shared" ref="D143:K143" si="108">D$11</f>
        <v>183</v>
      </c>
      <c r="E143" s="116">
        <f t="shared" si="108"/>
        <v>183</v>
      </c>
      <c r="F143" s="33">
        <f t="shared" si="108"/>
        <v>18</v>
      </c>
      <c r="G143" s="34">
        <f t="shared" si="108"/>
        <v>18</v>
      </c>
      <c r="H143" s="35">
        <f t="shared" si="108"/>
        <v>18</v>
      </c>
      <c r="I143" s="33">
        <f t="shared" si="108"/>
        <v>139</v>
      </c>
      <c r="J143" s="34">
        <f t="shared" si="108"/>
        <v>139</v>
      </c>
      <c r="K143" s="35">
        <f t="shared" si="108"/>
        <v>139</v>
      </c>
    </row>
    <row r="144" spans="1:11" ht="15" customHeight="1" x14ac:dyDescent="0.15">
      <c r="B144" s="1" t="s">
        <v>46</v>
      </c>
      <c r="C144" s="132">
        <v>162</v>
      </c>
      <c r="D144" s="133">
        <v>165</v>
      </c>
      <c r="E144" s="134">
        <v>158</v>
      </c>
      <c r="F144" s="5">
        <v>7</v>
      </c>
      <c r="G144" s="6">
        <v>7</v>
      </c>
      <c r="H144" s="7">
        <v>8</v>
      </c>
      <c r="I144" s="5">
        <v>96</v>
      </c>
      <c r="J144" s="6">
        <v>94</v>
      </c>
      <c r="K144" s="7">
        <v>89</v>
      </c>
    </row>
    <row r="145" spans="1:11" ht="15" customHeight="1" x14ac:dyDescent="0.15">
      <c r="B145" s="1" t="s">
        <v>47</v>
      </c>
      <c r="C145" s="117">
        <v>8</v>
      </c>
      <c r="D145" s="118">
        <v>7</v>
      </c>
      <c r="E145" s="119">
        <v>7</v>
      </c>
      <c r="F145" s="8">
        <v>4</v>
      </c>
      <c r="G145" s="9">
        <v>5</v>
      </c>
      <c r="H145" s="10">
        <v>3</v>
      </c>
      <c r="I145" s="8">
        <v>20</v>
      </c>
      <c r="J145" s="9">
        <v>18</v>
      </c>
      <c r="K145" s="10">
        <v>18</v>
      </c>
    </row>
    <row r="146" spans="1:11" ht="15" customHeight="1" x14ac:dyDescent="0.15">
      <c r="B146" s="1" t="s">
        <v>48</v>
      </c>
      <c r="C146" s="117">
        <v>5</v>
      </c>
      <c r="D146" s="118">
        <v>4</v>
      </c>
      <c r="E146" s="119">
        <v>4</v>
      </c>
      <c r="F146" s="8">
        <v>5</v>
      </c>
      <c r="G146" s="9">
        <v>3</v>
      </c>
      <c r="H146" s="10">
        <v>3</v>
      </c>
      <c r="I146" s="8">
        <v>10</v>
      </c>
      <c r="J146" s="9">
        <v>13</v>
      </c>
      <c r="K146" s="10">
        <v>14</v>
      </c>
    </row>
    <row r="147" spans="1:11" ht="15" customHeight="1" x14ac:dyDescent="0.15">
      <c r="B147" s="1" t="s">
        <v>49</v>
      </c>
      <c r="C147" s="117">
        <v>1</v>
      </c>
      <c r="D147" s="118">
        <v>3</v>
      </c>
      <c r="E147" s="119">
        <v>2</v>
      </c>
      <c r="F147" s="8">
        <v>2</v>
      </c>
      <c r="G147" s="9">
        <v>3</v>
      </c>
      <c r="H147" s="10">
        <v>3</v>
      </c>
      <c r="I147" s="8">
        <v>7</v>
      </c>
      <c r="J147" s="9">
        <v>6</v>
      </c>
      <c r="K147" s="10">
        <v>5</v>
      </c>
    </row>
    <row r="148" spans="1:11" ht="15" customHeight="1" x14ac:dyDescent="0.15">
      <c r="B148" s="1" t="s">
        <v>50</v>
      </c>
      <c r="C148" s="117">
        <v>1</v>
      </c>
      <c r="D148" s="118">
        <v>0</v>
      </c>
      <c r="E148" s="119">
        <v>1</v>
      </c>
      <c r="F148" s="8">
        <v>0</v>
      </c>
      <c r="G148" s="9">
        <v>0</v>
      </c>
      <c r="H148" s="10">
        <v>0</v>
      </c>
      <c r="I148" s="8">
        <v>0</v>
      </c>
      <c r="J148" s="9">
        <v>0</v>
      </c>
      <c r="K148" s="10">
        <v>0</v>
      </c>
    </row>
    <row r="149" spans="1:11" ht="15" customHeight="1" x14ac:dyDescent="0.15">
      <c r="B149" s="1" t="s">
        <v>35</v>
      </c>
      <c r="C149" s="117">
        <v>6</v>
      </c>
      <c r="D149" s="118">
        <v>4</v>
      </c>
      <c r="E149" s="119">
        <v>11</v>
      </c>
      <c r="F149" s="8">
        <v>0</v>
      </c>
      <c r="G149" s="9">
        <v>0</v>
      </c>
      <c r="H149" s="10">
        <v>1</v>
      </c>
      <c r="I149" s="8">
        <v>6</v>
      </c>
      <c r="J149" s="9">
        <v>8</v>
      </c>
      <c r="K149" s="10">
        <v>13</v>
      </c>
    </row>
    <row r="150" spans="1:11" ht="15" customHeight="1" x14ac:dyDescent="0.15">
      <c r="B150" s="11" t="s">
        <v>8</v>
      </c>
      <c r="C150" s="120">
        <f>SUM(C144:C149)</f>
        <v>183</v>
      </c>
      <c r="D150" s="121">
        <f t="shared" ref="D150" si="109">SUM(D144:D149)</f>
        <v>183</v>
      </c>
      <c r="E150" s="122">
        <f t="shared" ref="E150" si="110">SUM(E144:E149)</f>
        <v>183</v>
      </c>
      <c r="F150" s="12">
        <f t="shared" ref="F150" si="111">SUM(F144:F149)</f>
        <v>18</v>
      </c>
      <c r="G150" s="13">
        <f t="shared" ref="G150" si="112">SUM(G144:G149)</f>
        <v>18</v>
      </c>
      <c r="H150" s="14">
        <f t="shared" ref="H150" si="113">SUM(H144:H149)</f>
        <v>18</v>
      </c>
      <c r="I150" s="12">
        <f t="shared" ref="I150" si="114">SUM(I144:I149)</f>
        <v>139</v>
      </c>
      <c r="J150" s="13">
        <f t="shared" ref="J150" si="115">SUM(J144:J149)</f>
        <v>139</v>
      </c>
      <c r="K150" s="14">
        <f t="shared" ref="K150" si="116">SUM(K144:K149)</f>
        <v>139</v>
      </c>
    </row>
    <row r="151" spans="1:11" ht="15" customHeight="1" x14ac:dyDescent="0.15">
      <c r="B151" s="1" t="s">
        <v>46</v>
      </c>
      <c r="C151" s="123">
        <f>C144/C$11*100</f>
        <v>88.52459016393442</v>
      </c>
      <c r="D151" s="124">
        <f t="shared" ref="D151:K151" si="117">D144/D$11*100</f>
        <v>90.163934426229503</v>
      </c>
      <c r="E151" s="125">
        <f t="shared" si="117"/>
        <v>86.338797814207652</v>
      </c>
      <c r="F151" s="15">
        <f t="shared" si="117"/>
        <v>38.888888888888893</v>
      </c>
      <c r="G151" s="16">
        <f t="shared" si="117"/>
        <v>38.888888888888893</v>
      </c>
      <c r="H151" s="17">
        <f t="shared" si="117"/>
        <v>44.444444444444443</v>
      </c>
      <c r="I151" s="15">
        <f t="shared" si="117"/>
        <v>69.064748201438846</v>
      </c>
      <c r="J151" s="16">
        <f t="shared" si="117"/>
        <v>67.625899280575538</v>
      </c>
      <c r="K151" s="17">
        <f t="shared" si="117"/>
        <v>64.02877697841727</v>
      </c>
    </row>
    <row r="152" spans="1:11" ht="15" customHeight="1" x14ac:dyDescent="0.15">
      <c r="B152" s="1" t="s">
        <v>47</v>
      </c>
      <c r="C152" s="126">
        <f t="shared" ref="C152:K152" si="118">C145/C$11*100</f>
        <v>4.3715846994535523</v>
      </c>
      <c r="D152" s="127">
        <f t="shared" si="118"/>
        <v>3.8251366120218582</v>
      </c>
      <c r="E152" s="128">
        <f t="shared" si="118"/>
        <v>3.8251366120218582</v>
      </c>
      <c r="F152" s="18">
        <f t="shared" si="118"/>
        <v>22.222222222222221</v>
      </c>
      <c r="G152" s="19">
        <f t="shared" si="118"/>
        <v>27.777777777777779</v>
      </c>
      <c r="H152" s="20">
        <f t="shared" si="118"/>
        <v>16.666666666666664</v>
      </c>
      <c r="I152" s="18">
        <f t="shared" si="118"/>
        <v>14.388489208633093</v>
      </c>
      <c r="J152" s="19">
        <f t="shared" si="118"/>
        <v>12.949640287769784</v>
      </c>
      <c r="K152" s="20">
        <f t="shared" si="118"/>
        <v>12.949640287769784</v>
      </c>
    </row>
    <row r="153" spans="1:11" ht="15" customHeight="1" x14ac:dyDescent="0.15">
      <c r="B153" s="1" t="s">
        <v>48</v>
      </c>
      <c r="C153" s="126">
        <f t="shared" ref="C153:K153" si="119">C146/C$11*100</f>
        <v>2.7322404371584699</v>
      </c>
      <c r="D153" s="127">
        <f t="shared" si="119"/>
        <v>2.1857923497267762</v>
      </c>
      <c r="E153" s="128">
        <f t="shared" si="119"/>
        <v>2.1857923497267762</v>
      </c>
      <c r="F153" s="18">
        <f t="shared" si="119"/>
        <v>27.777777777777779</v>
      </c>
      <c r="G153" s="19">
        <f t="shared" si="119"/>
        <v>16.666666666666664</v>
      </c>
      <c r="H153" s="20">
        <f t="shared" si="119"/>
        <v>16.666666666666664</v>
      </c>
      <c r="I153" s="18">
        <f t="shared" si="119"/>
        <v>7.1942446043165464</v>
      </c>
      <c r="J153" s="19">
        <f t="shared" si="119"/>
        <v>9.3525179856115113</v>
      </c>
      <c r="K153" s="20">
        <f t="shared" si="119"/>
        <v>10.071942446043165</v>
      </c>
    </row>
    <row r="154" spans="1:11" ht="15" customHeight="1" x14ac:dyDescent="0.15">
      <c r="B154" s="1" t="s">
        <v>49</v>
      </c>
      <c r="C154" s="126">
        <f t="shared" ref="C154:K154" si="120">C147/C$11*100</f>
        <v>0.54644808743169404</v>
      </c>
      <c r="D154" s="127">
        <f t="shared" si="120"/>
        <v>1.639344262295082</v>
      </c>
      <c r="E154" s="128">
        <f t="shared" si="120"/>
        <v>1.0928961748633881</v>
      </c>
      <c r="F154" s="18">
        <f t="shared" si="120"/>
        <v>11.111111111111111</v>
      </c>
      <c r="G154" s="19">
        <f t="shared" si="120"/>
        <v>16.666666666666664</v>
      </c>
      <c r="H154" s="20">
        <f t="shared" si="120"/>
        <v>16.666666666666664</v>
      </c>
      <c r="I154" s="18">
        <f t="shared" si="120"/>
        <v>5.0359712230215825</v>
      </c>
      <c r="J154" s="19">
        <f t="shared" si="120"/>
        <v>4.3165467625899279</v>
      </c>
      <c r="K154" s="20">
        <f t="shared" si="120"/>
        <v>3.5971223021582732</v>
      </c>
    </row>
    <row r="155" spans="1:11" ht="15" customHeight="1" x14ac:dyDescent="0.15">
      <c r="B155" s="1" t="s">
        <v>50</v>
      </c>
      <c r="C155" s="126">
        <f t="shared" ref="C155:K155" si="121">C148/C$11*100</f>
        <v>0.54644808743169404</v>
      </c>
      <c r="D155" s="127">
        <f t="shared" si="121"/>
        <v>0</v>
      </c>
      <c r="E155" s="128">
        <f t="shared" si="121"/>
        <v>0.54644808743169404</v>
      </c>
      <c r="F155" s="18">
        <f t="shared" si="121"/>
        <v>0</v>
      </c>
      <c r="G155" s="19">
        <f t="shared" si="121"/>
        <v>0</v>
      </c>
      <c r="H155" s="20">
        <f t="shared" si="121"/>
        <v>0</v>
      </c>
      <c r="I155" s="18">
        <f t="shared" si="121"/>
        <v>0</v>
      </c>
      <c r="J155" s="19">
        <f t="shared" si="121"/>
        <v>0</v>
      </c>
      <c r="K155" s="20">
        <f t="shared" si="121"/>
        <v>0</v>
      </c>
    </row>
    <row r="156" spans="1:11" ht="15" customHeight="1" x14ac:dyDescent="0.15">
      <c r="B156" s="1" t="s">
        <v>35</v>
      </c>
      <c r="C156" s="126">
        <f t="shared" ref="C156:K156" si="122">C149/C$11*100</f>
        <v>3.278688524590164</v>
      </c>
      <c r="D156" s="127">
        <f t="shared" si="122"/>
        <v>2.1857923497267762</v>
      </c>
      <c r="E156" s="128">
        <f t="shared" si="122"/>
        <v>6.0109289617486334</v>
      </c>
      <c r="F156" s="18">
        <f t="shared" si="122"/>
        <v>0</v>
      </c>
      <c r="G156" s="19">
        <f t="shared" si="122"/>
        <v>0</v>
      </c>
      <c r="H156" s="20">
        <f t="shared" si="122"/>
        <v>5.5555555555555554</v>
      </c>
      <c r="I156" s="18">
        <f t="shared" si="122"/>
        <v>4.3165467625899279</v>
      </c>
      <c r="J156" s="19">
        <f t="shared" si="122"/>
        <v>5.755395683453238</v>
      </c>
      <c r="K156" s="20">
        <f t="shared" si="122"/>
        <v>9.3525179856115113</v>
      </c>
    </row>
    <row r="157" spans="1:11" ht="15" customHeight="1" x14ac:dyDescent="0.15">
      <c r="B157" s="11" t="s">
        <v>8</v>
      </c>
      <c r="C157" s="129">
        <f>SUM(C151:C156)</f>
        <v>100</v>
      </c>
      <c r="D157" s="130">
        <f t="shared" ref="D157" si="123">SUM(D151:D156)</f>
        <v>100.00000000000001</v>
      </c>
      <c r="E157" s="131">
        <f t="shared" ref="E157" si="124">SUM(E151:E156)</f>
        <v>100.00000000000001</v>
      </c>
      <c r="F157" s="21">
        <f t="shared" ref="F157" si="125">SUM(F151:F156)</f>
        <v>100</v>
      </c>
      <c r="G157" s="22">
        <f t="shared" ref="G157" si="126">SUM(G151:G156)</f>
        <v>100</v>
      </c>
      <c r="H157" s="23">
        <f t="shared" ref="H157" si="127">SUM(H151:H156)</f>
        <v>99.999999999999986</v>
      </c>
      <c r="I157" s="21">
        <f t="shared" ref="I157" si="128">SUM(I151:I156)</f>
        <v>99.999999999999986</v>
      </c>
      <c r="J157" s="22">
        <f t="shared" ref="J157" si="129">SUM(J151:J156)</f>
        <v>100</v>
      </c>
      <c r="K157" s="23">
        <f t="shared" ref="K157" si="130">SUM(K151:K156)</f>
        <v>100</v>
      </c>
    </row>
    <row r="158" spans="1:11" s="107" customFormat="1" ht="15" customHeight="1" x14ac:dyDescent="0.15">
      <c r="B158" s="157" t="s">
        <v>9</v>
      </c>
      <c r="C158" s="158">
        <v>3.0444084794013149</v>
      </c>
      <c r="D158" s="159">
        <v>2.9579205523241701</v>
      </c>
      <c r="E158" s="160">
        <v>3.2021631232082068</v>
      </c>
      <c r="F158" s="158">
        <v>19.290598017754998</v>
      </c>
      <c r="G158" s="159">
        <v>17.903412246745223</v>
      </c>
      <c r="H158" s="160">
        <v>18.765076754385966</v>
      </c>
      <c r="I158" s="158">
        <v>7.7523179322772169</v>
      </c>
      <c r="J158" s="159">
        <v>7.3395143264281009</v>
      </c>
      <c r="K158" s="160">
        <v>7.6133875101110489</v>
      </c>
    </row>
    <row r="160" spans="1:11" ht="15" customHeight="1" x14ac:dyDescent="0.15">
      <c r="A160" s="2" t="s">
        <v>51</v>
      </c>
    </row>
    <row r="161" spans="2:11" ht="15" customHeight="1" x14ac:dyDescent="0.15">
      <c r="B161" s="93"/>
      <c r="C161" s="93"/>
      <c r="D161" s="95" t="s">
        <v>57</v>
      </c>
      <c r="E161" s="94"/>
      <c r="F161" s="93"/>
      <c r="G161" s="95" t="s">
        <v>63</v>
      </c>
      <c r="H161" s="94"/>
      <c r="I161" s="93"/>
      <c r="J161" s="95" t="s">
        <v>64</v>
      </c>
      <c r="K161" s="94"/>
    </row>
    <row r="162" spans="2:11" ht="15" customHeight="1" x14ac:dyDescent="0.15">
      <c r="B162" s="81" t="s">
        <v>52</v>
      </c>
      <c r="C162" s="82">
        <v>166</v>
      </c>
      <c r="D162" s="83">
        <v>895</v>
      </c>
      <c r="E162" s="84">
        <v>26.145251396648046</v>
      </c>
      <c r="F162" s="82">
        <v>172</v>
      </c>
      <c r="G162" s="83">
        <v>998</v>
      </c>
      <c r="H162" s="84">
        <v>30.160320641282567</v>
      </c>
      <c r="I162" s="82">
        <v>165</v>
      </c>
      <c r="J162" s="83">
        <v>928</v>
      </c>
      <c r="K162" s="84">
        <v>30.064655172413797</v>
      </c>
    </row>
    <row r="163" spans="2:11" ht="15" customHeight="1" x14ac:dyDescent="0.15">
      <c r="B163" s="138" t="s">
        <v>53</v>
      </c>
      <c r="C163" s="86">
        <v>152</v>
      </c>
      <c r="D163" s="87">
        <v>836</v>
      </c>
      <c r="E163" s="88">
        <v>26.435406698564595</v>
      </c>
      <c r="F163" s="86">
        <v>156</v>
      </c>
      <c r="G163" s="87">
        <v>925</v>
      </c>
      <c r="H163" s="88">
        <v>30.702702702702702</v>
      </c>
      <c r="I163" s="86">
        <v>150</v>
      </c>
      <c r="J163" s="87">
        <v>876</v>
      </c>
      <c r="K163" s="88">
        <v>30.93607305936073</v>
      </c>
    </row>
    <row r="164" spans="2:11" ht="15" customHeight="1" x14ac:dyDescent="0.15">
      <c r="B164" s="138" t="s">
        <v>54</v>
      </c>
      <c r="C164" s="86">
        <v>14</v>
      </c>
      <c r="D164" s="87">
        <v>59</v>
      </c>
      <c r="E164" s="88">
        <v>22.033898305084744</v>
      </c>
      <c r="F164" s="86">
        <v>16</v>
      </c>
      <c r="G164" s="87">
        <v>73</v>
      </c>
      <c r="H164" s="88">
        <v>23.287671232876711</v>
      </c>
      <c r="I164" s="86">
        <v>15</v>
      </c>
      <c r="J164" s="87">
        <v>52</v>
      </c>
      <c r="K164" s="88">
        <v>15.384615384615385</v>
      </c>
    </row>
    <row r="165" spans="2:11" ht="15" customHeight="1" x14ac:dyDescent="0.15">
      <c r="B165" s="85" t="s">
        <v>55</v>
      </c>
      <c r="C165" s="86">
        <v>138</v>
      </c>
      <c r="D165" s="87">
        <v>489</v>
      </c>
      <c r="E165" s="88">
        <v>29.243353783231086</v>
      </c>
      <c r="F165" s="86">
        <v>126</v>
      </c>
      <c r="G165" s="87">
        <v>454</v>
      </c>
      <c r="H165" s="88">
        <v>25.55066079295154</v>
      </c>
      <c r="I165" s="86">
        <v>136</v>
      </c>
      <c r="J165" s="87">
        <v>513</v>
      </c>
      <c r="K165" s="88">
        <v>28.26510721247563</v>
      </c>
    </row>
    <row r="166" spans="2:11" ht="15" customHeight="1" x14ac:dyDescent="0.15">
      <c r="B166" s="85" t="s">
        <v>56</v>
      </c>
      <c r="C166" s="86">
        <v>117</v>
      </c>
      <c r="D166" s="87">
        <v>359</v>
      </c>
      <c r="E166" s="88">
        <v>31.754874651810582</v>
      </c>
      <c r="F166" s="86">
        <v>105</v>
      </c>
      <c r="G166" s="87">
        <v>357</v>
      </c>
      <c r="H166" s="88">
        <v>25.770308123249297</v>
      </c>
      <c r="I166" s="86">
        <v>115</v>
      </c>
      <c r="J166" s="87">
        <v>387</v>
      </c>
      <c r="K166" s="88">
        <v>27.390180878552972</v>
      </c>
    </row>
    <row r="167" spans="2:11" ht="15" customHeight="1" x14ac:dyDescent="0.15">
      <c r="B167" s="89" t="s">
        <v>62</v>
      </c>
      <c r="C167" s="90">
        <v>173</v>
      </c>
      <c r="D167" s="91">
        <v>966</v>
      </c>
      <c r="E167" s="92">
        <v>25.879917184265011</v>
      </c>
      <c r="F167" s="90">
        <v>177</v>
      </c>
      <c r="G167" s="91">
        <v>1022</v>
      </c>
      <c r="H167" s="92">
        <v>30.136986301369863</v>
      </c>
      <c r="I167" s="90">
        <v>171</v>
      </c>
      <c r="J167" s="91">
        <v>1002</v>
      </c>
      <c r="K167" s="92">
        <v>30.938123752495013</v>
      </c>
    </row>
  </sheetData>
  <phoneticPr fontId="2"/>
  <pageMargins left="0.70866141732283472" right="0.70866141732283472" top="0.59055118110236227" bottom="0.39370078740157483" header="0.31496062992125984" footer="0.31496062992125984"/>
  <pageSetup paperSize="9" orientation="portrait" r:id="rId1"/>
  <rowBreaks count="3" manualBreakCount="3">
    <brk id="42" max="16383" man="1"/>
    <brk id="88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5"/>
  <sheetViews>
    <sheetView showGridLines="0" workbookViewId="0">
      <selection activeCell="C117" sqref="C117:K117"/>
    </sheetView>
  </sheetViews>
  <sheetFormatPr defaultColWidth="9.140625" defaultRowHeight="15" customHeight="1" x14ac:dyDescent="0.15"/>
  <cols>
    <col min="1" max="1" width="2.7109375" style="36" customWidth="1"/>
    <col min="2" max="2" width="22.85546875" style="36" customWidth="1"/>
    <col min="3" max="11" width="8.28515625" style="36" customWidth="1"/>
    <col min="12" max="16384" width="9.140625" style="36"/>
  </cols>
  <sheetData>
    <row r="1" spans="1:11" ht="15" customHeight="1" x14ac:dyDescent="0.15">
      <c r="A1" s="36" t="s">
        <v>0</v>
      </c>
    </row>
    <row r="2" spans="1:11" ht="15" customHeight="1" x14ac:dyDescent="0.15">
      <c r="B2" s="37"/>
      <c r="C2" s="38"/>
      <c r="D2" s="39" t="s">
        <v>61</v>
      </c>
      <c r="E2" s="40"/>
      <c r="F2" s="41"/>
      <c r="G2" s="42" t="s">
        <v>6</v>
      </c>
      <c r="H2" s="40"/>
      <c r="I2" s="41"/>
      <c r="J2" s="42" t="s">
        <v>7</v>
      </c>
      <c r="K2" s="43"/>
    </row>
    <row r="3" spans="1:11" ht="11.25" x14ac:dyDescent="0.15">
      <c r="B3" s="44"/>
      <c r="C3" s="45" t="s">
        <v>65</v>
      </c>
      <c r="D3" s="78" t="s">
        <v>63</v>
      </c>
      <c r="E3" s="79" t="s">
        <v>64</v>
      </c>
      <c r="F3" s="45" t="s">
        <v>66</v>
      </c>
      <c r="G3" s="78" t="s">
        <v>63</v>
      </c>
      <c r="H3" s="79" t="s">
        <v>64</v>
      </c>
      <c r="I3" s="45" t="s">
        <v>67</v>
      </c>
      <c r="J3" s="78" t="s">
        <v>63</v>
      </c>
      <c r="K3" s="79" t="s">
        <v>64</v>
      </c>
    </row>
    <row r="4" spans="1:11" ht="15" customHeight="1" x14ac:dyDescent="0.15">
      <c r="B4" s="46"/>
      <c r="C4" s="47">
        <v>183</v>
      </c>
      <c r="D4" s="48">
        <v>183</v>
      </c>
      <c r="E4" s="49">
        <v>183</v>
      </c>
      <c r="F4" s="47">
        <v>18</v>
      </c>
      <c r="G4" s="48">
        <v>18</v>
      </c>
      <c r="H4" s="49">
        <v>18</v>
      </c>
      <c r="I4" s="47">
        <v>139</v>
      </c>
      <c r="J4" s="48">
        <v>139</v>
      </c>
      <c r="K4" s="49">
        <v>139</v>
      </c>
    </row>
    <row r="5" spans="1:11" ht="15" customHeight="1" x14ac:dyDescent="0.15">
      <c r="B5" s="50" t="s">
        <v>1</v>
      </c>
      <c r="C5" s="51">
        <v>0</v>
      </c>
      <c r="D5" s="52">
        <v>0</v>
      </c>
      <c r="E5" s="53">
        <v>0</v>
      </c>
      <c r="F5" s="51">
        <v>1</v>
      </c>
      <c r="G5" s="52">
        <v>0</v>
      </c>
      <c r="H5" s="53">
        <v>0</v>
      </c>
      <c r="I5" s="51">
        <v>1</v>
      </c>
      <c r="J5" s="52">
        <v>1</v>
      </c>
      <c r="K5" s="53">
        <v>0</v>
      </c>
    </row>
    <row r="6" spans="1:11" ht="15" customHeight="1" x14ac:dyDescent="0.15">
      <c r="B6" s="50" t="s">
        <v>2</v>
      </c>
      <c r="C6" s="51">
        <v>2</v>
      </c>
      <c r="D6" s="52">
        <v>6</v>
      </c>
      <c r="E6" s="53">
        <v>7</v>
      </c>
      <c r="F6" s="51">
        <v>0</v>
      </c>
      <c r="G6" s="52">
        <v>4</v>
      </c>
      <c r="H6" s="53">
        <v>1</v>
      </c>
      <c r="I6" s="51">
        <v>7</v>
      </c>
      <c r="J6" s="52">
        <v>8</v>
      </c>
      <c r="K6" s="53">
        <v>10</v>
      </c>
    </row>
    <row r="7" spans="1:11" ht="15" customHeight="1" x14ac:dyDescent="0.15">
      <c r="B7" s="50" t="s">
        <v>3</v>
      </c>
      <c r="C7" s="51">
        <v>47</v>
      </c>
      <c r="D7" s="52">
        <v>45</v>
      </c>
      <c r="E7" s="53">
        <v>48</v>
      </c>
      <c r="F7" s="51">
        <v>7</v>
      </c>
      <c r="G7" s="52">
        <v>2</v>
      </c>
      <c r="H7" s="53">
        <v>6</v>
      </c>
      <c r="I7" s="51">
        <v>34</v>
      </c>
      <c r="J7" s="52">
        <v>33</v>
      </c>
      <c r="K7" s="53">
        <v>36</v>
      </c>
    </row>
    <row r="8" spans="1:11" ht="15" customHeight="1" x14ac:dyDescent="0.15">
      <c r="B8" s="50" t="s">
        <v>4</v>
      </c>
      <c r="C8" s="51">
        <v>90</v>
      </c>
      <c r="D8" s="52">
        <v>89</v>
      </c>
      <c r="E8" s="53">
        <v>89</v>
      </c>
      <c r="F8" s="51">
        <v>3</v>
      </c>
      <c r="G8" s="52">
        <v>5</v>
      </c>
      <c r="H8" s="53">
        <v>2</v>
      </c>
      <c r="I8" s="51">
        <v>45</v>
      </c>
      <c r="J8" s="52">
        <v>50</v>
      </c>
      <c r="K8" s="53">
        <v>46</v>
      </c>
    </row>
    <row r="9" spans="1:11" ht="15" customHeight="1" x14ac:dyDescent="0.15">
      <c r="B9" s="50" t="s">
        <v>5</v>
      </c>
      <c r="C9" s="51">
        <v>43</v>
      </c>
      <c r="D9" s="52">
        <v>41</v>
      </c>
      <c r="E9" s="53">
        <v>39</v>
      </c>
      <c r="F9" s="51">
        <v>6</v>
      </c>
      <c r="G9" s="52">
        <v>7</v>
      </c>
      <c r="H9" s="53">
        <v>9</v>
      </c>
      <c r="I9" s="51">
        <v>49</v>
      </c>
      <c r="J9" s="52">
        <v>45</v>
      </c>
      <c r="K9" s="53">
        <v>47</v>
      </c>
    </row>
    <row r="10" spans="1:11" ht="15" customHeight="1" x14ac:dyDescent="0.15">
      <c r="B10" s="50" t="s">
        <v>71</v>
      </c>
      <c r="C10" s="51">
        <v>1</v>
      </c>
      <c r="D10" s="52">
        <v>2</v>
      </c>
      <c r="E10" s="53">
        <v>0</v>
      </c>
      <c r="F10" s="51">
        <v>1</v>
      </c>
      <c r="G10" s="52">
        <v>0</v>
      </c>
      <c r="H10" s="53">
        <v>0</v>
      </c>
      <c r="I10" s="51">
        <v>3</v>
      </c>
      <c r="J10" s="52">
        <v>2</v>
      </c>
      <c r="K10" s="53">
        <v>0</v>
      </c>
    </row>
    <row r="11" spans="1:11" ht="15" customHeight="1" x14ac:dyDescent="0.15">
      <c r="B11" s="54" t="s">
        <v>8</v>
      </c>
      <c r="C11" s="55">
        <v>183</v>
      </c>
      <c r="D11" s="56">
        <v>183</v>
      </c>
      <c r="E11" s="57">
        <v>183</v>
      </c>
      <c r="F11" s="55">
        <v>18</v>
      </c>
      <c r="G11" s="56">
        <v>18</v>
      </c>
      <c r="H11" s="57">
        <v>18</v>
      </c>
      <c r="I11" s="55">
        <v>139</v>
      </c>
      <c r="J11" s="56">
        <v>139</v>
      </c>
      <c r="K11" s="57">
        <v>139</v>
      </c>
    </row>
    <row r="12" spans="1:11" ht="15" customHeight="1" x14ac:dyDescent="0.15">
      <c r="B12" s="50" t="s">
        <v>1</v>
      </c>
      <c r="C12" s="96">
        <v>0</v>
      </c>
      <c r="D12" s="97">
        <v>0</v>
      </c>
      <c r="E12" s="98">
        <v>0</v>
      </c>
      <c r="F12" s="96">
        <v>5.5555555555555554</v>
      </c>
      <c r="G12" s="97">
        <v>0</v>
      </c>
      <c r="H12" s="98">
        <v>0</v>
      </c>
      <c r="I12" s="96">
        <v>0.71942446043165476</v>
      </c>
      <c r="J12" s="97">
        <v>0.71942446043165476</v>
      </c>
      <c r="K12" s="98">
        <v>0</v>
      </c>
    </row>
    <row r="13" spans="1:11" ht="15" customHeight="1" x14ac:dyDescent="0.15">
      <c r="B13" s="50" t="s">
        <v>2</v>
      </c>
      <c r="C13" s="99">
        <v>1.0928961748633881</v>
      </c>
      <c r="D13" s="100">
        <v>3.278688524590164</v>
      </c>
      <c r="E13" s="101">
        <v>3.8251366120218582</v>
      </c>
      <c r="F13" s="99">
        <v>0</v>
      </c>
      <c r="G13" s="100">
        <v>22.222222222222221</v>
      </c>
      <c r="H13" s="101">
        <v>5.5555555555555554</v>
      </c>
      <c r="I13" s="99">
        <v>5.0359712230215825</v>
      </c>
      <c r="J13" s="100">
        <v>5.755395683453238</v>
      </c>
      <c r="K13" s="101">
        <v>7.1942446043165464</v>
      </c>
    </row>
    <row r="14" spans="1:11" ht="15" customHeight="1" x14ac:dyDescent="0.15">
      <c r="B14" s="50" t="s">
        <v>3</v>
      </c>
      <c r="C14" s="99">
        <v>25.683060109289617</v>
      </c>
      <c r="D14" s="100">
        <v>24.590163934426229</v>
      </c>
      <c r="E14" s="101">
        <v>26.229508196721312</v>
      </c>
      <c r="F14" s="99">
        <v>38.888888888888893</v>
      </c>
      <c r="G14" s="100">
        <v>11.111111111111111</v>
      </c>
      <c r="H14" s="101">
        <v>33.333333333333329</v>
      </c>
      <c r="I14" s="99">
        <v>24.46043165467626</v>
      </c>
      <c r="J14" s="100">
        <v>23.741007194244602</v>
      </c>
      <c r="K14" s="101">
        <v>25.899280575539567</v>
      </c>
    </row>
    <row r="15" spans="1:11" ht="15" customHeight="1" x14ac:dyDescent="0.15">
      <c r="B15" s="50" t="s">
        <v>4</v>
      </c>
      <c r="C15" s="99">
        <v>49.180327868852459</v>
      </c>
      <c r="D15" s="100">
        <v>48.633879781420767</v>
      </c>
      <c r="E15" s="101">
        <v>48.633879781420767</v>
      </c>
      <c r="F15" s="99">
        <v>16.666666666666664</v>
      </c>
      <c r="G15" s="100">
        <v>27.777777777777779</v>
      </c>
      <c r="H15" s="101">
        <v>11.111111111111111</v>
      </c>
      <c r="I15" s="99">
        <v>32.374100719424462</v>
      </c>
      <c r="J15" s="100">
        <v>35.97122302158273</v>
      </c>
      <c r="K15" s="101">
        <v>33.093525179856115</v>
      </c>
    </row>
    <row r="16" spans="1:11" ht="15" customHeight="1" x14ac:dyDescent="0.15">
      <c r="B16" s="50" t="s">
        <v>5</v>
      </c>
      <c r="C16" s="99">
        <v>23.497267759562842</v>
      </c>
      <c r="D16" s="100">
        <v>22.404371584699454</v>
      </c>
      <c r="E16" s="101">
        <v>21.311475409836063</v>
      </c>
      <c r="F16" s="99">
        <v>33.333333333333329</v>
      </c>
      <c r="G16" s="100">
        <v>38.888888888888893</v>
      </c>
      <c r="H16" s="101">
        <v>50</v>
      </c>
      <c r="I16" s="99">
        <v>35.251798561151077</v>
      </c>
      <c r="J16" s="100">
        <v>32.374100719424462</v>
      </c>
      <c r="K16" s="101">
        <v>33.812949640287769</v>
      </c>
    </row>
    <row r="17" spans="1:11" ht="15" customHeight="1" x14ac:dyDescent="0.15">
      <c r="B17" s="50" t="s">
        <v>71</v>
      </c>
      <c r="C17" s="99">
        <v>0.54644808743169404</v>
      </c>
      <c r="D17" s="100">
        <v>1.0928961748633881</v>
      </c>
      <c r="E17" s="101">
        <v>0</v>
      </c>
      <c r="F17" s="99">
        <v>5.5555555555555554</v>
      </c>
      <c r="G17" s="100">
        <v>0</v>
      </c>
      <c r="H17" s="101">
        <v>0</v>
      </c>
      <c r="I17" s="99">
        <v>2.1582733812949639</v>
      </c>
      <c r="J17" s="100">
        <v>1.4388489208633095</v>
      </c>
      <c r="K17" s="101">
        <v>0</v>
      </c>
    </row>
    <row r="18" spans="1:11" ht="15" customHeight="1" x14ac:dyDescent="0.15">
      <c r="B18" s="54" t="s">
        <v>8</v>
      </c>
      <c r="C18" s="102">
        <v>100.00000000000001</v>
      </c>
      <c r="D18" s="103">
        <v>99.999999999999986</v>
      </c>
      <c r="E18" s="104">
        <v>100</v>
      </c>
      <c r="F18" s="102">
        <v>100</v>
      </c>
      <c r="G18" s="103">
        <v>100</v>
      </c>
      <c r="H18" s="104">
        <v>100</v>
      </c>
      <c r="I18" s="102">
        <v>100</v>
      </c>
      <c r="J18" s="103">
        <v>100</v>
      </c>
      <c r="K18" s="104">
        <v>100</v>
      </c>
    </row>
    <row r="19" spans="1:11" ht="15" customHeight="1" x14ac:dyDescent="0.15">
      <c r="B19" s="54" t="s">
        <v>9</v>
      </c>
      <c r="C19" s="67">
        <v>92.878679723015082</v>
      </c>
      <c r="D19" s="68">
        <v>92.652151913370389</v>
      </c>
      <c r="E19" s="69">
        <v>92.399418764477034</v>
      </c>
      <c r="F19" s="67">
        <v>92.656094510172494</v>
      </c>
      <c r="G19" s="68">
        <v>88.536658454447121</v>
      </c>
      <c r="H19" s="69">
        <v>91.9123329156224</v>
      </c>
      <c r="I19" s="67">
        <v>91.149973577747815</v>
      </c>
      <c r="J19" s="68">
        <v>90.932807443490233</v>
      </c>
      <c r="K19" s="69">
        <v>91.14047739713844</v>
      </c>
    </row>
    <row r="21" spans="1:11" ht="15" customHeight="1" x14ac:dyDescent="0.15">
      <c r="A21" s="36" t="s">
        <v>10</v>
      </c>
    </row>
    <row r="22" spans="1:11" ht="15" customHeight="1" x14ac:dyDescent="0.15">
      <c r="B22" s="37"/>
      <c r="C22" s="38"/>
      <c r="D22" s="39" t="s">
        <v>61</v>
      </c>
      <c r="E22" s="40"/>
      <c r="F22" s="41"/>
      <c r="G22" s="42" t="s">
        <v>6</v>
      </c>
      <c r="H22" s="40"/>
      <c r="I22" s="41"/>
      <c r="J22" s="42" t="s">
        <v>7</v>
      </c>
      <c r="K22" s="43"/>
    </row>
    <row r="23" spans="1:11" ht="11.25" x14ac:dyDescent="0.15">
      <c r="B23" s="44"/>
      <c r="C23" s="45" t="s">
        <v>65</v>
      </c>
      <c r="D23" s="78" t="s">
        <v>63</v>
      </c>
      <c r="E23" s="79" t="s">
        <v>64</v>
      </c>
      <c r="F23" s="45" t="s">
        <v>66</v>
      </c>
      <c r="G23" s="78" t="s">
        <v>63</v>
      </c>
      <c r="H23" s="79" t="s">
        <v>64</v>
      </c>
      <c r="I23" s="45" t="s">
        <v>67</v>
      </c>
      <c r="J23" s="78" t="s">
        <v>63</v>
      </c>
      <c r="K23" s="79" t="s">
        <v>64</v>
      </c>
    </row>
    <row r="24" spans="1:11" ht="15" customHeight="1" x14ac:dyDescent="0.15">
      <c r="B24" s="46"/>
      <c r="C24" s="47">
        <v>183</v>
      </c>
      <c r="D24" s="48">
        <v>183</v>
      </c>
      <c r="E24" s="49">
        <v>183</v>
      </c>
      <c r="F24" s="47">
        <v>18</v>
      </c>
      <c r="G24" s="48">
        <v>18</v>
      </c>
      <c r="H24" s="49">
        <v>18</v>
      </c>
      <c r="I24" s="47">
        <v>139</v>
      </c>
      <c r="J24" s="48">
        <v>139</v>
      </c>
      <c r="K24" s="49">
        <v>139</v>
      </c>
    </row>
    <row r="25" spans="1:11" ht="15" customHeight="1" x14ac:dyDescent="0.15">
      <c r="B25" s="50" t="s">
        <v>11</v>
      </c>
      <c r="C25" s="71">
        <v>6</v>
      </c>
      <c r="D25" s="72">
        <v>10</v>
      </c>
      <c r="E25" s="73">
        <v>10</v>
      </c>
      <c r="F25" s="71">
        <v>2</v>
      </c>
      <c r="G25" s="72">
        <v>4</v>
      </c>
      <c r="H25" s="73">
        <v>2</v>
      </c>
      <c r="I25" s="71">
        <v>13</v>
      </c>
      <c r="J25" s="72">
        <v>16</v>
      </c>
      <c r="K25" s="73">
        <v>13</v>
      </c>
    </row>
    <row r="26" spans="1:11" ht="15" customHeight="1" x14ac:dyDescent="0.15">
      <c r="B26" s="50" t="s">
        <v>12</v>
      </c>
      <c r="C26" s="51">
        <v>16</v>
      </c>
      <c r="D26" s="52">
        <v>12</v>
      </c>
      <c r="E26" s="53">
        <v>13</v>
      </c>
      <c r="F26" s="51">
        <v>1</v>
      </c>
      <c r="G26" s="52">
        <v>1</v>
      </c>
      <c r="H26" s="53">
        <v>3</v>
      </c>
      <c r="I26" s="51">
        <v>16</v>
      </c>
      <c r="J26" s="52">
        <v>11</v>
      </c>
      <c r="K26" s="53">
        <v>12</v>
      </c>
    </row>
    <row r="27" spans="1:11" ht="15" customHeight="1" x14ac:dyDescent="0.15">
      <c r="B27" s="50" t="s">
        <v>13</v>
      </c>
      <c r="C27" s="51">
        <v>34</v>
      </c>
      <c r="D27" s="52">
        <v>33</v>
      </c>
      <c r="E27" s="53">
        <v>34</v>
      </c>
      <c r="F27" s="51">
        <v>6</v>
      </c>
      <c r="G27" s="52">
        <v>2</v>
      </c>
      <c r="H27" s="53">
        <v>4</v>
      </c>
      <c r="I27" s="51">
        <v>27</v>
      </c>
      <c r="J27" s="52">
        <v>30</v>
      </c>
      <c r="K27" s="53">
        <v>37</v>
      </c>
    </row>
    <row r="28" spans="1:11" ht="15" customHeight="1" x14ac:dyDescent="0.15">
      <c r="B28" s="50" t="s">
        <v>14</v>
      </c>
      <c r="C28" s="51">
        <v>30</v>
      </c>
      <c r="D28" s="52">
        <v>39</v>
      </c>
      <c r="E28" s="53">
        <v>32</v>
      </c>
      <c r="F28" s="51">
        <v>1</v>
      </c>
      <c r="G28" s="52">
        <v>4</v>
      </c>
      <c r="H28" s="53">
        <v>2</v>
      </c>
      <c r="I28" s="51">
        <v>28</v>
      </c>
      <c r="J28" s="52">
        <v>30</v>
      </c>
      <c r="K28" s="53">
        <v>22</v>
      </c>
    </row>
    <row r="29" spans="1:11" ht="15" customHeight="1" x14ac:dyDescent="0.15">
      <c r="B29" s="50" t="s">
        <v>58</v>
      </c>
      <c r="C29" s="51">
        <v>56</v>
      </c>
      <c r="D29" s="52">
        <v>46</v>
      </c>
      <c r="E29" s="53">
        <v>53</v>
      </c>
      <c r="F29" s="51">
        <v>3</v>
      </c>
      <c r="G29" s="52">
        <v>0</v>
      </c>
      <c r="H29" s="53">
        <v>1</v>
      </c>
      <c r="I29" s="51">
        <v>12</v>
      </c>
      <c r="J29" s="52">
        <v>17</v>
      </c>
      <c r="K29" s="53">
        <v>28</v>
      </c>
    </row>
    <row r="30" spans="1:11" ht="15" customHeight="1" x14ac:dyDescent="0.15">
      <c r="B30" s="50" t="s">
        <v>59</v>
      </c>
      <c r="C30" s="51">
        <v>41</v>
      </c>
      <c r="D30" s="52">
        <v>43</v>
      </c>
      <c r="E30" s="53">
        <v>39</v>
      </c>
      <c r="F30" s="51">
        <v>4</v>
      </c>
      <c r="G30" s="52">
        <v>7</v>
      </c>
      <c r="H30" s="53">
        <v>6</v>
      </c>
      <c r="I30" s="51">
        <v>36</v>
      </c>
      <c r="J30" s="52">
        <v>28</v>
      </c>
      <c r="K30" s="53">
        <v>25</v>
      </c>
    </row>
    <row r="31" spans="1:11" ht="15" customHeight="1" x14ac:dyDescent="0.15">
      <c r="B31" s="50" t="s">
        <v>35</v>
      </c>
      <c r="C31" s="51">
        <v>0</v>
      </c>
      <c r="D31" s="52">
        <v>0</v>
      </c>
      <c r="E31" s="53">
        <v>2</v>
      </c>
      <c r="F31" s="51">
        <v>1</v>
      </c>
      <c r="G31" s="52">
        <v>0</v>
      </c>
      <c r="H31" s="53">
        <v>0</v>
      </c>
      <c r="I31" s="51">
        <v>7</v>
      </c>
      <c r="J31" s="52">
        <v>7</v>
      </c>
      <c r="K31" s="53">
        <v>2</v>
      </c>
    </row>
    <row r="32" spans="1:11" ht="15" customHeight="1" x14ac:dyDescent="0.15">
      <c r="B32" s="54" t="s">
        <v>8</v>
      </c>
      <c r="C32" s="55">
        <v>183</v>
      </c>
      <c r="D32" s="56">
        <v>183</v>
      </c>
      <c r="E32" s="57">
        <v>183</v>
      </c>
      <c r="F32" s="55">
        <v>18</v>
      </c>
      <c r="G32" s="56">
        <v>18</v>
      </c>
      <c r="H32" s="57">
        <v>18</v>
      </c>
      <c r="I32" s="55">
        <v>139</v>
      </c>
      <c r="J32" s="56">
        <v>139</v>
      </c>
      <c r="K32" s="57">
        <v>139</v>
      </c>
    </row>
    <row r="33" spans="1:11" ht="15" customHeight="1" x14ac:dyDescent="0.15">
      <c r="B33" s="50" t="s">
        <v>11</v>
      </c>
      <c r="C33" s="96">
        <v>3.278688524590164</v>
      </c>
      <c r="D33" s="97">
        <v>5.4644808743169397</v>
      </c>
      <c r="E33" s="98">
        <v>5.4644808743169397</v>
      </c>
      <c r="F33" s="96">
        <v>11.111111111111111</v>
      </c>
      <c r="G33" s="97">
        <v>22.222222222222221</v>
      </c>
      <c r="H33" s="98">
        <v>11.111111111111111</v>
      </c>
      <c r="I33" s="96">
        <v>9.3525179856115113</v>
      </c>
      <c r="J33" s="97">
        <v>11.510791366906476</v>
      </c>
      <c r="K33" s="98">
        <v>9.3525179856115113</v>
      </c>
    </row>
    <row r="34" spans="1:11" ht="15" customHeight="1" x14ac:dyDescent="0.15">
      <c r="B34" s="50" t="s">
        <v>12</v>
      </c>
      <c r="C34" s="99">
        <v>8.7431693989071047</v>
      </c>
      <c r="D34" s="100">
        <v>6.557377049180328</v>
      </c>
      <c r="E34" s="101">
        <v>7.1038251366120218</v>
      </c>
      <c r="F34" s="99">
        <v>5.5555555555555554</v>
      </c>
      <c r="G34" s="100">
        <v>5.5555555555555554</v>
      </c>
      <c r="H34" s="101">
        <v>16.666666666666664</v>
      </c>
      <c r="I34" s="99">
        <v>11.510791366906476</v>
      </c>
      <c r="J34" s="100">
        <v>7.9136690647482011</v>
      </c>
      <c r="K34" s="101">
        <v>8.6330935251798557</v>
      </c>
    </row>
    <row r="35" spans="1:11" ht="15" customHeight="1" x14ac:dyDescent="0.15">
      <c r="B35" s="50" t="s">
        <v>13</v>
      </c>
      <c r="C35" s="99">
        <v>18.579234972677597</v>
      </c>
      <c r="D35" s="100">
        <v>18.032786885245901</v>
      </c>
      <c r="E35" s="101">
        <v>18.579234972677597</v>
      </c>
      <c r="F35" s="99">
        <v>33.333333333333329</v>
      </c>
      <c r="G35" s="100">
        <v>11.111111111111111</v>
      </c>
      <c r="H35" s="101">
        <v>22.222222222222221</v>
      </c>
      <c r="I35" s="99">
        <v>19.424460431654676</v>
      </c>
      <c r="J35" s="100">
        <v>21.582733812949641</v>
      </c>
      <c r="K35" s="101">
        <v>26.618705035971225</v>
      </c>
    </row>
    <row r="36" spans="1:11" ht="15" customHeight="1" x14ac:dyDescent="0.15">
      <c r="B36" s="50" t="s">
        <v>14</v>
      </c>
      <c r="C36" s="99">
        <v>16.393442622950818</v>
      </c>
      <c r="D36" s="100">
        <v>21.311475409836063</v>
      </c>
      <c r="E36" s="101">
        <v>17.486338797814209</v>
      </c>
      <c r="F36" s="99">
        <v>5.5555555555555554</v>
      </c>
      <c r="G36" s="100">
        <v>22.222222222222221</v>
      </c>
      <c r="H36" s="101">
        <v>11.111111111111111</v>
      </c>
      <c r="I36" s="99">
        <v>20.14388489208633</v>
      </c>
      <c r="J36" s="100">
        <v>21.582733812949641</v>
      </c>
      <c r="K36" s="101">
        <v>15.827338129496402</v>
      </c>
    </row>
    <row r="37" spans="1:11" ht="15" customHeight="1" x14ac:dyDescent="0.15">
      <c r="B37" s="50" t="s">
        <v>58</v>
      </c>
      <c r="C37" s="99">
        <v>30.601092896174865</v>
      </c>
      <c r="D37" s="100">
        <v>25.136612021857925</v>
      </c>
      <c r="E37" s="101">
        <v>28.961748633879779</v>
      </c>
      <c r="F37" s="99">
        <v>16.666666666666664</v>
      </c>
      <c r="G37" s="100">
        <v>0</v>
      </c>
      <c r="H37" s="101">
        <v>5.5555555555555554</v>
      </c>
      <c r="I37" s="99">
        <v>8.6330935251798557</v>
      </c>
      <c r="J37" s="100">
        <v>12.23021582733813</v>
      </c>
      <c r="K37" s="101">
        <v>20.14388489208633</v>
      </c>
    </row>
    <row r="38" spans="1:11" ht="15" customHeight="1" x14ac:dyDescent="0.15">
      <c r="B38" s="50" t="s">
        <v>59</v>
      </c>
      <c r="C38" s="99">
        <v>22.404371584699454</v>
      </c>
      <c r="D38" s="100">
        <v>23.497267759562842</v>
      </c>
      <c r="E38" s="101">
        <v>21.311475409836063</v>
      </c>
      <c r="F38" s="99">
        <v>22.222222222222221</v>
      </c>
      <c r="G38" s="100">
        <v>38.888888888888893</v>
      </c>
      <c r="H38" s="101">
        <v>33.333333333333329</v>
      </c>
      <c r="I38" s="99">
        <v>25.899280575539567</v>
      </c>
      <c r="J38" s="100">
        <v>20.14388489208633</v>
      </c>
      <c r="K38" s="101">
        <v>17.985611510791365</v>
      </c>
    </row>
    <row r="39" spans="1:11" ht="15" customHeight="1" x14ac:dyDescent="0.15">
      <c r="B39" s="50" t="s">
        <v>35</v>
      </c>
      <c r="C39" s="99">
        <v>0</v>
      </c>
      <c r="D39" s="100">
        <v>0</v>
      </c>
      <c r="E39" s="101">
        <v>1.0928961748633881</v>
      </c>
      <c r="F39" s="99">
        <v>5.5555555555555554</v>
      </c>
      <c r="G39" s="100">
        <v>0</v>
      </c>
      <c r="H39" s="101">
        <v>0</v>
      </c>
      <c r="I39" s="99">
        <v>5.0359712230215825</v>
      </c>
      <c r="J39" s="100">
        <v>5.0359712230215825</v>
      </c>
      <c r="K39" s="101">
        <v>1.4388489208633095</v>
      </c>
    </row>
    <row r="40" spans="1:11" ht="15" customHeight="1" x14ac:dyDescent="0.15">
      <c r="B40" s="54" t="s">
        <v>8</v>
      </c>
      <c r="C40" s="64">
        <v>100</v>
      </c>
      <c r="D40" s="65">
        <v>100</v>
      </c>
      <c r="E40" s="66">
        <v>100</v>
      </c>
      <c r="F40" s="64">
        <v>99.999999999999986</v>
      </c>
      <c r="G40" s="65">
        <v>100</v>
      </c>
      <c r="H40" s="66">
        <v>100</v>
      </c>
      <c r="I40" s="64">
        <v>100</v>
      </c>
      <c r="J40" s="65">
        <v>100</v>
      </c>
      <c r="K40" s="66">
        <v>100</v>
      </c>
    </row>
    <row r="41" spans="1:11" ht="15" customHeight="1" x14ac:dyDescent="0.15">
      <c r="B41" s="54" t="s">
        <v>9</v>
      </c>
      <c r="C41" s="67">
        <v>91.900432987492081</v>
      </c>
      <c r="D41" s="68">
        <v>91.747225365362837</v>
      </c>
      <c r="E41" s="69">
        <v>91.462078137641114</v>
      </c>
      <c r="F41" s="67">
        <v>88.933010421739127</v>
      </c>
      <c r="G41" s="68">
        <v>87.036182518790426</v>
      </c>
      <c r="H41" s="69">
        <v>86.097744974088087</v>
      </c>
      <c r="I41" s="67">
        <v>88.245127827736852</v>
      </c>
      <c r="J41" s="68">
        <v>87.612019575498621</v>
      </c>
      <c r="K41" s="69">
        <v>87.843044712969132</v>
      </c>
    </row>
    <row r="43" spans="1:11" s="107" customFormat="1" ht="15" customHeight="1" x14ac:dyDescent="0.15">
      <c r="A43" s="107" t="s">
        <v>93</v>
      </c>
    </row>
    <row r="44" spans="1:11" s="2" customFormat="1" ht="15" customHeight="1" x14ac:dyDescent="0.15">
      <c r="B44" s="3"/>
      <c r="C44" s="108"/>
      <c r="D44" s="109" t="s">
        <v>61</v>
      </c>
      <c r="E44" s="110"/>
      <c r="F44" s="31"/>
      <c r="G44" s="32" t="s">
        <v>6</v>
      </c>
      <c r="H44" s="30"/>
      <c r="I44" s="31"/>
      <c r="J44" s="32" t="s">
        <v>7</v>
      </c>
      <c r="K44" s="24"/>
    </row>
    <row r="45" spans="1:11" s="2" customFormat="1" ht="15" customHeight="1" x14ac:dyDescent="0.15">
      <c r="B45" s="25"/>
      <c r="C45" s="45" t="s">
        <v>100</v>
      </c>
      <c r="D45" s="77" t="s">
        <v>101</v>
      </c>
      <c r="E45" s="77" t="s">
        <v>102</v>
      </c>
      <c r="F45" s="45" t="s">
        <v>108</v>
      </c>
      <c r="G45" s="77" t="s">
        <v>103</v>
      </c>
      <c r="H45" s="77" t="s">
        <v>104</v>
      </c>
      <c r="I45" s="77" t="s">
        <v>105</v>
      </c>
      <c r="J45" s="77" t="s">
        <v>106</v>
      </c>
      <c r="K45" s="77" t="s">
        <v>107</v>
      </c>
    </row>
    <row r="46" spans="1:11" s="2" customFormat="1" ht="15" customHeight="1" x14ac:dyDescent="0.15">
      <c r="B46" s="26"/>
      <c r="C46" s="135">
        <v>9175</v>
      </c>
      <c r="D46" s="136">
        <v>9028</v>
      </c>
      <c r="E46" s="137">
        <v>9250</v>
      </c>
      <c r="F46" s="27">
        <v>387</v>
      </c>
      <c r="G46" s="28">
        <v>453</v>
      </c>
      <c r="H46" s="29">
        <v>450</v>
      </c>
      <c r="I46" s="27">
        <v>4474</v>
      </c>
      <c r="J46" s="28">
        <v>4435</v>
      </c>
      <c r="K46" s="29">
        <v>4770</v>
      </c>
    </row>
    <row r="47" spans="1:11" s="2" customFormat="1" ht="15" customHeight="1" x14ac:dyDescent="0.15">
      <c r="B47" s="1" t="s">
        <v>94</v>
      </c>
      <c r="C47" s="117">
        <v>68</v>
      </c>
      <c r="D47" s="118">
        <v>70</v>
      </c>
      <c r="E47" s="119">
        <v>67</v>
      </c>
      <c r="F47" s="8">
        <v>11</v>
      </c>
      <c r="G47" s="9">
        <v>8</v>
      </c>
      <c r="H47" s="10">
        <v>8</v>
      </c>
      <c r="I47" s="8">
        <v>89</v>
      </c>
      <c r="J47" s="9">
        <v>87</v>
      </c>
      <c r="K47" s="10">
        <v>88</v>
      </c>
    </row>
    <row r="48" spans="1:11" s="2" customFormat="1" ht="15" customHeight="1" x14ac:dyDescent="0.15">
      <c r="B48" s="1" t="s">
        <v>95</v>
      </c>
      <c r="C48" s="117">
        <v>390</v>
      </c>
      <c r="D48" s="118">
        <v>323</v>
      </c>
      <c r="E48" s="119">
        <v>336</v>
      </c>
      <c r="F48" s="8">
        <v>32</v>
      </c>
      <c r="G48" s="9">
        <v>40</v>
      </c>
      <c r="H48" s="10">
        <v>34</v>
      </c>
      <c r="I48" s="8">
        <v>311</v>
      </c>
      <c r="J48" s="9">
        <v>284</v>
      </c>
      <c r="K48" s="10">
        <v>311</v>
      </c>
    </row>
    <row r="49" spans="1:11" s="2" customFormat="1" ht="15" customHeight="1" x14ac:dyDescent="0.15">
      <c r="B49" s="1" t="s">
        <v>96</v>
      </c>
      <c r="C49" s="117">
        <v>599</v>
      </c>
      <c r="D49" s="118">
        <v>570</v>
      </c>
      <c r="E49" s="119">
        <v>562</v>
      </c>
      <c r="F49" s="8">
        <v>34</v>
      </c>
      <c r="G49" s="9">
        <v>59</v>
      </c>
      <c r="H49" s="10">
        <v>46</v>
      </c>
      <c r="I49" s="8">
        <v>384</v>
      </c>
      <c r="J49" s="9">
        <v>375</v>
      </c>
      <c r="K49" s="10">
        <v>405</v>
      </c>
    </row>
    <row r="50" spans="1:11" s="2" customFormat="1" ht="15" customHeight="1" x14ac:dyDescent="0.15">
      <c r="B50" s="1" t="s">
        <v>97</v>
      </c>
      <c r="C50" s="117">
        <v>1220</v>
      </c>
      <c r="D50" s="118">
        <v>1205</v>
      </c>
      <c r="E50" s="119">
        <v>1137</v>
      </c>
      <c r="F50" s="8">
        <v>62</v>
      </c>
      <c r="G50" s="9">
        <v>67</v>
      </c>
      <c r="H50" s="10">
        <v>65</v>
      </c>
      <c r="I50" s="8">
        <v>803</v>
      </c>
      <c r="J50" s="9">
        <v>770</v>
      </c>
      <c r="K50" s="10">
        <v>831</v>
      </c>
    </row>
    <row r="51" spans="1:11" s="2" customFormat="1" ht="15" customHeight="1" x14ac:dyDescent="0.15">
      <c r="B51" s="1" t="s">
        <v>98</v>
      </c>
      <c r="C51" s="117">
        <v>2704</v>
      </c>
      <c r="D51" s="118">
        <v>2531</v>
      </c>
      <c r="E51" s="119">
        <v>2481</v>
      </c>
      <c r="F51" s="8">
        <v>112</v>
      </c>
      <c r="G51" s="9">
        <v>121</v>
      </c>
      <c r="H51" s="10">
        <v>124</v>
      </c>
      <c r="I51" s="8">
        <v>1404</v>
      </c>
      <c r="J51" s="9">
        <v>1292</v>
      </c>
      <c r="K51" s="10">
        <v>1298</v>
      </c>
    </row>
    <row r="52" spans="1:11" s="2" customFormat="1" ht="15" customHeight="1" x14ac:dyDescent="0.15">
      <c r="B52" s="1" t="s">
        <v>99</v>
      </c>
      <c r="C52" s="117">
        <v>4173</v>
      </c>
      <c r="D52" s="118">
        <v>4241</v>
      </c>
      <c r="E52" s="119">
        <v>4523</v>
      </c>
      <c r="F52" s="8">
        <v>128</v>
      </c>
      <c r="G52" s="9">
        <v>158</v>
      </c>
      <c r="H52" s="10">
        <v>171</v>
      </c>
      <c r="I52" s="8">
        <v>1448</v>
      </c>
      <c r="J52" s="9">
        <v>1490</v>
      </c>
      <c r="K52" s="10">
        <v>1677</v>
      </c>
    </row>
    <row r="53" spans="1:11" s="2" customFormat="1" ht="15" customHeight="1" x14ac:dyDescent="0.15">
      <c r="B53" s="1" t="s">
        <v>44</v>
      </c>
      <c r="C53" s="117">
        <v>21</v>
      </c>
      <c r="D53" s="118">
        <v>88</v>
      </c>
      <c r="E53" s="119">
        <v>144</v>
      </c>
      <c r="F53" s="8">
        <v>8</v>
      </c>
      <c r="G53" s="9">
        <v>0</v>
      </c>
      <c r="H53" s="10">
        <v>2</v>
      </c>
      <c r="I53" s="8">
        <v>35</v>
      </c>
      <c r="J53" s="9">
        <v>137</v>
      </c>
      <c r="K53" s="10">
        <v>160</v>
      </c>
    </row>
    <row r="54" spans="1:11" s="2" customFormat="1" ht="15" customHeight="1" x14ac:dyDescent="0.15">
      <c r="B54" s="11" t="s">
        <v>8</v>
      </c>
      <c r="C54" s="120">
        <v>9175</v>
      </c>
      <c r="D54" s="121">
        <v>9028</v>
      </c>
      <c r="E54" s="122">
        <v>9250</v>
      </c>
      <c r="F54" s="12">
        <v>387</v>
      </c>
      <c r="G54" s="13">
        <v>453</v>
      </c>
      <c r="H54" s="14">
        <v>450</v>
      </c>
      <c r="I54" s="12">
        <v>4474</v>
      </c>
      <c r="J54" s="13">
        <v>4435</v>
      </c>
      <c r="K54" s="14">
        <v>4770</v>
      </c>
    </row>
    <row r="55" spans="1:11" s="2" customFormat="1" ht="15" customHeight="1" x14ac:dyDescent="0.15">
      <c r="B55" s="1" t="s">
        <v>94</v>
      </c>
      <c r="C55" s="139">
        <v>0.74114441416893739</v>
      </c>
      <c r="D55" s="140">
        <v>0.77536552946389004</v>
      </c>
      <c r="E55" s="141">
        <v>0.72432432432432436</v>
      </c>
      <c r="F55" s="142">
        <v>2.842377260981912</v>
      </c>
      <c r="G55" s="143">
        <v>1.7660044150110374</v>
      </c>
      <c r="H55" s="144">
        <v>1.7777777777777777</v>
      </c>
      <c r="I55" s="142">
        <v>1.9892713455520787</v>
      </c>
      <c r="J55" s="143">
        <v>1.9616685456595264</v>
      </c>
      <c r="K55" s="144">
        <v>1.8448637316561847</v>
      </c>
    </row>
    <row r="56" spans="1:11" s="2" customFormat="1" ht="15" customHeight="1" x14ac:dyDescent="0.15">
      <c r="B56" s="1" t="s">
        <v>95</v>
      </c>
      <c r="C56" s="145">
        <v>4.2506811989100823</v>
      </c>
      <c r="D56" s="146">
        <v>3.5777580859548075</v>
      </c>
      <c r="E56" s="147">
        <v>3.6324324324324322</v>
      </c>
      <c r="F56" s="148">
        <v>8.2687338501292</v>
      </c>
      <c r="G56" s="149">
        <v>8.8300220750551883</v>
      </c>
      <c r="H56" s="150">
        <v>7.5555555555555554</v>
      </c>
      <c r="I56" s="148">
        <v>6.9512740277156908</v>
      </c>
      <c r="J56" s="149">
        <v>6.4036076662908687</v>
      </c>
      <c r="K56" s="150">
        <v>6.5199161425576522</v>
      </c>
    </row>
    <row r="57" spans="1:11" s="2" customFormat="1" ht="15" customHeight="1" x14ac:dyDescent="0.15">
      <c r="B57" s="1" t="s">
        <v>96</v>
      </c>
      <c r="C57" s="145">
        <v>6.5286103542234342</v>
      </c>
      <c r="D57" s="146">
        <v>6.313690739920248</v>
      </c>
      <c r="E57" s="147">
        <v>6.0756756756756758</v>
      </c>
      <c r="F57" s="148">
        <v>8.7855297157622729</v>
      </c>
      <c r="G57" s="149">
        <v>13.024282560706402</v>
      </c>
      <c r="H57" s="150">
        <v>10.222222222222223</v>
      </c>
      <c r="I57" s="148">
        <v>8.5829235583370593</v>
      </c>
      <c r="J57" s="149">
        <v>8.4554678692220975</v>
      </c>
      <c r="K57" s="150">
        <v>8.4905660377358494</v>
      </c>
    </row>
    <row r="58" spans="1:11" s="2" customFormat="1" ht="15" customHeight="1" x14ac:dyDescent="0.15">
      <c r="B58" s="1" t="s">
        <v>97</v>
      </c>
      <c r="C58" s="145">
        <v>13.297002724795639</v>
      </c>
      <c r="D58" s="146">
        <v>13.347363757199822</v>
      </c>
      <c r="E58" s="147">
        <v>12.291891891891892</v>
      </c>
      <c r="F58" s="148">
        <v>16.020671834625322</v>
      </c>
      <c r="G58" s="149">
        <v>14.790286975717439</v>
      </c>
      <c r="H58" s="150">
        <v>14.444444444444443</v>
      </c>
      <c r="I58" s="148">
        <v>17.948144836835048</v>
      </c>
      <c r="J58" s="149">
        <v>17.361894024802709</v>
      </c>
      <c r="K58" s="150">
        <v>17.421383647798741</v>
      </c>
    </row>
    <row r="59" spans="1:11" s="2" customFormat="1" ht="15" customHeight="1" x14ac:dyDescent="0.15">
      <c r="B59" s="1" t="s">
        <v>98</v>
      </c>
      <c r="C59" s="145">
        <v>29.471389645776568</v>
      </c>
      <c r="D59" s="146">
        <v>28.035002215330085</v>
      </c>
      <c r="E59" s="147">
        <v>26.82162162162162</v>
      </c>
      <c r="F59" s="148">
        <v>28.940568475452196</v>
      </c>
      <c r="G59" s="149">
        <v>26.710816777041941</v>
      </c>
      <c r="H59" s="150">
        <v>27.555555555555557</v>
      </c>
      <c r="I59" s="148">
        <v>31.381314260169869</v>
      </c>
      <c r="J59" s="149">
        <v>29.131905298759865</v>
      </c>
      <c r="K59" s="150">
        <v>27.211740041928721</v>
      </c>
    </row>
    <row r="60" spans="1:11" s="2" customFormat="1" ht="15" customHeight="1" x14ac:dyDescent="0.15">
      <c r="B60" s="1" t="s">
        <v>99</v>
      </c>
      <c r="C60" s="145">
        <v>45.482288828337872</v>
      </c>
      <c r="D60" s="146">
        <v>46.97607443509083</v>
      </c>
      <c r="E60" s="147">
        <v>48.8972972972973</v>
      </c>
      <c r="F60" s="148">
        <v>33.0749354005168</v>
      </c>
      <c r="G60" s="149">
        <v>34.87858719646799</v>
      </c>
      <c r="H60" s="150">
        <v>38</v>
      </c>
      <c r="I60" s="148">
        <v>32.364774251229321</v>
      </c>
      <c r="J60" s="149">
        <v>33.596392333709133</v>
      </c>
      <c r="K60" s="150">
        <v>35.15723270440251</v>
      </c>
    </row>
    <row r="61" spans="1:11" s="2" customFormat="1" ht="15" customHeight="1" x14ac:dyDescent="0.15">
      <c r="B61" s="1" t="s">
        <v>44</v>
      </c>
      <c r="C61" s="145">
        <v>0.22888283378746593</v>
      </c>
      <c r="D61" s="146">
        <v>0.9747452370403189</v>
      </c>
      <c r="E61" s="147">
        <v>1.5567567567567566</v>
      </c>
      <c r="F61" s="148">
        <v>2.0671834625323</v>
      </c>
      <c r="G61" s="149">
        <v>0</v>
      </c>
      <c r="H61" s="150">
        <v>0.44444444444444442</v>
      </c>
      <c r="I61" s="148">
        <v>0.78229772016092991</v>
      </c>
      <c r="J61" s="149">
        <v>3.0890642615558064</v>
      </c>
      <c r="K61" s="150">
        <v>3.3542976939203357</v>
      </c>
    </row>
    <row r="62" spans="1:11" s="2" customFormat="1" ht="15" customHeight="1" x14ac:dyDescent="0.15">
      <c r="B62" s="11" t="s">
        <v>8</v>
      </c>
      <c r="C62" s="129">
        <v>100</v>
      </c>
      <c r="D62" s="130">
        <v>100.00000000000001</v>
      </c>
      <c r="E62" s="131">
        <v>100</v>
      </c>
      <c r="F62" s="21">
        <v>100.00000000000001</v>
      </c>
      <c r="G62" s="22">
        <v>100</v>
      </c>
      <c r="H62" s="23">
        <v>100</v>
      </c>
      <c r="I62" s="21">
        <v>100</v>
      </c>
      <c r="J62" s="22">
        <v>100</v>
      </c>
      <c r="K62" s="23">
        <v>100</v>
      </c>
    </row>
    <row r="63" spans="1:11" s="2" customFormat="1" ht="15" customHeight="1" x14ac:dyDescent="0.15">
      <c r="C63" s="107"/>
      <c r="D63" s="107"/>
      <c r="E63" s="107"/>
    </row>
    <row r="64" spans="1:11" ht="15" customHeight="1" x14ac:dyDescent="0.15">
      <c r="A64" s="36" t="s">
        <v>36</v>
      </c>
    </row>
    <row r="65" spans="2:11" ht="15" customHeight="1" x14ac:dyDescent="0.15">
      <c r="B65" s="37"/>
      <c r="C65" s="38"/>
      <c r="D65" s="39" t="s">
        <v>61</v>
      </c>
      <c r="E65" s="40"/>
      <c r="F65" s="41"/>
      <c r="G65" s="42" t="s">
        <v>6</v>
      </c>
      <c r="H65" s="40"/>
      <c r="I65" s="41"/>
      <c r="J65" s="42" t="s">
        <v>7</v>
      </c>
      <c r="K65" s="43"/>
    </row>
    <row r="66" spans="2:11" ht="15" customHeight="1" x14ac:dyDescent="0.15">
      <c r="B66" s="44"/>
      <c r="C66" s="45" t="s">
        <v>68</v>
      </c>
      <c r="D66" s="77" t="s">
        <v>69</v>
      </c>
      <c r="E66" s="77" t="s">
        <v>70</v>
      </c>
      <c r="F66" s="45" t="s">
        <v>90</v>
      </c>
      <c r="G66" s="77" t="s">
        <v>72</v>
      </c>
      <c r="H66" s="77" t="s">
        <v>73</v>
      </c>
      <c r="I66" s="77" t="s">
        <v>74</v>
      </c>
      <c r="J66" s="77" t="s">
        <v>75</v>
      </c>
      <c r="K66" s="77" t="s">
        <v>76</v>
      </c>
    </row>
    <row r="67" spans="2:11" ht="15" customHeight="1" x14ac:dyDescent="0.15">
      <c r="B67" s="46"/>
      <c r="C67" s="27">
        <v>9030</v>
      </c>
      <c r="D67" s="28">
        <v>9242</v>
      </c>
      <c r="E67" s="29">
        <v>9304</v>
      </c>
      <c r="F67" s="27">
        <v>385</v>
      </c>
      <c r="G67" s="28">
        <v>453</v>
      </c>
      <c r="H67" s="29">
        <v>450</v>
      </c>
      <c r="I67" s="27">
        <v>4425</v>
      </c>
      <c r="J67" s="28">
        <v>4563</v>
      </c>
      <c r="K67" s="29">
        <v>4719</v>
      </c>
    </row>
    <row r="68" spans="2:11" ht="15" customHeight="1" x14ac:dyDescent="0.15">
      <c r="B68" s="50" t="s">
        <v>15</v>
      </c>
      <c r="C68" s="51">
        <v>277</v>
      </c>
      <c r="D68" s="52">
        <v>267</v>
      </c>
      <c r="E68" s="53">
        <v>269</v>
      </c>
      <c r="F68" s="51">
        <v>2</v>
      </c>
      <c r="G68" s="52">
        <v>5</v>
      </c>
      <c r="H68" s="53">
        <v>7</v>
      </c>
      <c r="I68" s="51">
        <v>511</v>
      </c>
      <c r="J68" s="52">
        <v>533</v>
      </c>
      <c r="K68" s="53">
        <v>587</v>
      </c>
    </row>
    <row r="69" spans="2:11" ht="15" customHeight="1" x14ac:dyDescent="0.15">
      <c r="B69" s="50" t="s">
        <v>16</v>
      </c>
      <c r="C69" s="51">
        <v>662</v>
      </c>
      <c r="D69" s="52">
        <v>639</v>
      </c>
      <c r="E69" s="53">
        <v>626</v>
      </c>
      <c r="F69" s="51">
        <v>11</v>
      </c>
      <c r="G69" s="52">
        <v>15</v>
      </c>
      <c r="H69" s="53">
        <v>7</v>
      </c>
      <c r="I69" s="51">
        <v>295</v>
      </c>
      <c r="J69" s="52">
        <v>285</v>
      </c>
      <c r="K69" s="53">
        <v>295</v>
      </c>
    </row>
    <row r="70" spans="2:11" ht="15" customHeight="1" x14ac:dyDescent="0.15">
      <c r="B70" s="50" t="s">
        <v>17</v>
      </c>
      <c r="C70" s="51">
        <v>549</v>
      </c>
      <c r="D70" s="52">
        <v>510</v>
      </c>
      <c r="E70" s="53">
        <v>505</v>
      </c>
      <c r="F70" s="51">
        <v>19</v>
      </c>
      <c r="G70" s="52">
        <v>22</v>
      </c>
      <c r="H70" s="53">
        <v>22</v>
      </c>
      <c r="I70" s="51">
        <v>350</v>
      </c>
      <c r="J70" s="52">
        <v>323</v>
      </c>
      <c r="K70" s="53">
        <v>345</v>
      </c>
    </row>
    <row r="71" spans="2:11" ht="15" customHeight="1" x14ac:dyDescent="0.15">
      <c r="B71" s="50" t="s">
        <v>18</v>
      </c>
      <c r="C71" s="51">
        <v>2027</v>
      </c>
      <c r="D71" s="52">
        <v>2043</v>
      </c>
      <c r="E71" s="53">
        <v>2008</v>
      </c>
      <c r="F71" s="51">
        <v>90</v>
      </c>
      <c r="G71" s="52">
        <v>60</v>
      </c>
      <c r="H71" s="53">
        <v>64</v>
      </c>
      <c r="I71" s="51">
        <v>981</v>
      </c>
      <c r="J71" s="52">
        <v>981</v>
      </c>
      <c r="K71" s="53">
        <v>1036</v>
      </c>
    </row>
    <row r="72" spans="2:11" ht="15" customHeight="1" x14ac:dyDescent="0.15">
      <c r="B72" s="50" t="s">
        <v>19</v>
      </c>
      <c r="C72" s="51">
        <v>1625</v>
      </c>
      <c r="D72" s="52">
        <v>1726</v>
      </c>
      <c r="E72" s="53">
        <v>1754</v>
      </c>
      <c r="F72" s="51">
        <v>67</v>
      </c>
      <c r="G72" s="52">
        <v>72</v>
      </c>
      <c r="H72" s="53">
        <v>73</v>
      </c>
      <c r="I72" s="51">
        <v>874</v>
      </c>
      <c r="J72" s="52">
        <v>838</v>
      </c>
      <c r="K72" s="53">
        <v>866</v>
      </c>
    </row>
    <row r="73" spans="2:11" ht="15" customHeight="1" x14ac:dyDescent="0.15">
      <c r="B73" s="50" t="s">
        <v>20</v>
      </c>
      <c r="C73" s="51">
        <v>1355</v>
      </c>
      <c r="D73" s="52">
        <v>1402</v>
      </c>
      <c r="E73" s="53">
        <v>1450</v>
      </c>
      <c r="F73" s="51">
        <v>75</v>
      </c>
      <c r="G73" s="52">
        <v>93</v>
      </c>
      <c r="H73" s="53">
        <v>80</v>
      </c>
      <c r="I73" s="51">
        <v>574</v>
      </c>
      <c r="J73" s="52">
        <v>582</v>
      </c>
      <c r="K73" s="53">
        <v>630</v>
      </c>
    </row>
    <row r="74" spans="2:11" ht="15" customHeight="1" x14ac:dyDescent="0.15">
      <c r="B74" s="50" t="s">
        <v>21</v>
      </c>
      <c r="C74" s="51">
        <v>1554</v>
      </c>
      <c r="D74" s="52">
        <v>1652</v>
      </c>
      <c r="E74" s="53">
        <v>1610</v>
      </c>
      <c r="F74" s="51">
        <v>59</v>
      </c>
      <c r="G74" s="52">
        <v>97</v>
      </c>
      <c r="H74" s="53">
        <v>113</v>
      </c>
      <c r="I74" s="51">
        <v>458</v>
      </c>
      <c r="J74" s="52">
        <v>527</v>
      </c>
      <c r="K74" s="53">
        <v>545</v>
      </c>
    </row>
    <row r="75" spans="2:11" ht="15" customHeight="1" x14ac:dyDescent="0.15">
      <c r="B75" s="50" t="s">
        <v>22</v>
      </c>
      <c r="C75" s="51">
        <v>945</v>
      </c>
      <c r="D75" s="52">
        <v>978</v>
      </c>
      <c r="E75" s="53">
        <v>971</v>
      </c>
      <c r="F75" s="51">
        <v>59</v>
      </c>
      <c r="G75" s="52">
        <v>87</v>
      </c>
      <c r="H75" s="53">
        <v>84</v>
      </c>
      <c r="I75" s="51">
        <v>261</v>
      </c>
      <c r="J75" s="52">
        <v>282</v>
      </c>
      <c r="K75" s="53">
        <v>320</v>
      </c>
    </row>
    <row r="76" spans="2:11" ht="15" customHeight="1" x14ac:dyDescent="0.15">
      <c r="B76" s="50" t="s">
        <v>23</v>
      </c>
      <c r="C76" s="51">
        <v>36</v>
      </c>
      <c r="D76" s="52">
        <v>25</v>
      </c>
      <c r="E76" s="53">
        <v>111</v>
      </c>
      <c r="F76" s="51">
        <v>3</v>
      </c>
      <c r="G76" s="52">
        <v>2</v>
      </c>
      <c r="H76" s="53">
        <v>0</v>
      </c>
      <c r="I76" s="51">
        <v>121</v>
      </c>
      <c r="J76" s="52">
        <v>212</v>
      </c>
      <c r="K76" s="53">
        <v>95</v>
      </c>
    </row>
    <row r="77" spans="2:11" ht="15" customHeight="1" x14ac:dyDescent="0.15">
      <c r="B77" s="54" t="s">
        <v>8</v>
      </c>
      <c r="C77" s="55">
        <v>9030</v>
      </c>
      <c r="D77" s="56">
        <v>9242</v>
      </c>
      <c r="E77" s="57">
        <v>9304</v>
      </c>
      <c r="F77" s="55">
        <v>385</v>
      </c>
      <c r="G77" s="56">
        <v>453</v>
      </c>
      <c r="H77" s="57">
        <v>450</v>
      </c>
      <c r="I77" s="55">
        <v>4425</v>
      </c>
      <c r="J77" s="56">
        <v>4563</v>
      </c>
      <c r="K77" s="57">
        <v>4719</v>
      </c>
    </row>
    <row r="78" spans="2:11" ht="15" customHeight="1" x14ac:dyDescent="0.15">
      <c r="B78" s="50" t="s">
        <v>15</v>
      </c>
      <c r="C78" s="96">
        <v>3.0675526024363235</v>
      </c>
      <c r="D78" s="97">
        <v>2.8889850681670635</v>
      </c>
      <c r="E78" s="98">
        <v>2.8912295786758384</v>
      </c>
      <c r="F78" s="96">
        <v>0.51948051948051943</v>
      </c>
      <c r="G78" s="97">
        <v>1.1037527593818985</v>
      </c>
      <c r="H78" s="98">
        <v>1.5555555555555556</v>
      </c>
      <c r="I78" s="96">
        <v>11.548022598870057</v>
      </c>
      <c r="J78" s="97">
        <v>11.680911680911681</v>
      </c>
      <c r="K78" s="98">
        <v>12.439076075439711</v>
      </c>
    </row>
    <row r="79" spans="2:11" ht="15" customHeight="1" x14ac:dyDescent="0.15">
      <c r="B79" s="50" t="s">
        <v>16</v>
      </c>
      <c r="C79" s="99">
        <v>7.3311184939091918</v>
      </c>
      <c r="D79" s="100">
        <v>6.9140878597706124</v>
      </c>
      <c r="E79" s="101">
        <v>6.7282889079965607</v>
      </c>
      <c r="F79" s="99">
        <v>2.8571428571428572</v>
      </c>
      <c r="G79" s="100">
        <v>3.3112582781456954</v>
      </c>
      <c r="H79" s="101">
        <v>1.5555555555555556</v>
      </c>
      <c r="I79" s="99">
        <v>6.666666666666667</v>
      </c>
      <c r="J79" s="100">
        <v>6.245890861275476</v>
      </c>
      <c r="K79" s="101">
        <v>6.2513244331426145</v>
      </c>
    </row>
    <row r="80" spans="2:11" ht="15" customHeight="1" x14ac:dyDescent="0.15">
      <c r="B80" s="50" t="s">
        <v>17</v>
      </c>
      <c r="C80" s="99">
        <v>6.0797342192691026</v>
      </c>
      <c r="D80" s="100">
        <v>5.5182860852629299</v>
      </c>
      <c r="E80" s="101">
        <v>5.4277730008598448</v>
      </c>
      <c r="F80" s="99">
        <v>4.9350649350649354</v>
      </c>
      <c r="G80" s="100">
        <v>4.8565121412803531</v>
      </c>
      <c r="H80" s="101">
        <v>4.8888888888888893</v>
      </c>
      <c r="I80" s="99">
        <v>7.9096045197740121</v>
      </c>
      <c r="J80" s="100">
        <v>7.07867630944554</v>
      </c>
      <c r="K80" s="101">
        <v>7.3108709472345836</v>
      </c>
    </row>
    <row r="81" spans="1:11" ht="15" customHeight="1" x14ac:dyDescent="0.15">
      <c r="B81" s="50" t="s">
        <v>18</v>
      </c>
      <c r="C81" s="99">
        <v>22.447397563676631</v>
      </c>
      <c r="D81" s="100">
        <v>22.105604847435618</v>
      </c>
      <c r="E81" s="101">
        <v>21.582115219260533</v>
      </c>
      <c r="F81" s="99">
        <v>23.376623376623375</v>
      </c>
      <c r="G81" s="100">
        <v>13.245033112582782</v>
      </c>
      <c r="H81" s="101">
        <v>14.222222222222221</v>
      </c>
      <c r="I81" s="99">
        <v>22.16949152542373</v>
      </c>
      <c r="J81" s="100">
        <v>21.499013806706113</v>
      </c>
      <c r="K81" s="101">
        <v>21.953803771985587</v>
      </c>
    </row>
    <row r="82" spans="1:11" ht="15" customHeight="1" x14ac:dyDescent="0.15">
      <c r="B82" s="50" t="s">
        <v>19</v>
      </c>
      <c r="C82" s="99">
        <v>17.995570321151718</v>
      </c>
      <c r="D82" s="100">
        <v>18.675611339536896</v>
      </c>
      <c r="E82" s="101">
        <v>18.852106620808254</v>
      </c>
      <c r="F82" s="99">
        <v>17.402597402597404</v>
      </c>
      <c r="G82" s="100">
        <v>15.894039735099339</v>
      </c>
      <c r="H82" s="101">
        <v>16.222222222222221</v>
      </c>
      <c r="I82" s="99">
        <v>19.751412429378533</v>
      </c>
      <c r="J82" s="100">
        <v>18.365110672802981</v>
      </c>
      <c r="K82" s="101">
        <v>18.351345624072895</v>
      </c>
    </row>
    <row r="83" spans="1:11" ht="15" customHeight="1" x14ac:dyDescent="0.15">
      <c r="B83" s="50" t="s">
        <v>20</v>
      </c>
      <c r="C83" s="99">
        <v>15.005537098560353</v>
      </c>
      <c r="D83" s="100">
        <v>15.169876650075743</v>
      </c>
      <c r="E83" s="101">
        <v>15.58469475494411</v>
      </c>
      <c r="F83" s="99">
        <v>19.480519480519483</v>
      </c>
      <c r="G83" s="100">
        <v>20.52980132450331</v>
      </c>
      <c r="H83" s="101">
        <v>17.777777777777779</v>
      </c>
      <c r="I83" s="99">
        <v>12.971751412429377</v>
      </c>
      <c r="J83" s="100">
        <v>12.754766600920448</v>
      </c>
      <c r="K83" s="101">
        <v>13.350286077558804</v>
      </c>
    </row>
    <row r="84" spans="1:11" ht="15" customHeight="1" x14ac:dyDescent="0.15">
      <c r="B84" s="50" t="s">
        <v>21</v>
      </c>
      <c r="C84" s="99">
        <v>17.209302325581397</v>
      </c>
      <c r="D84" s="100">
        <v>17.87491884873404</v>
      </c>
      <c r="E84" s="101">
        <v>17.304385210662083</v>
      </c>
      <c r="F84" s="99">
        <v>15.324675324675324</v>
      </c>
      <c r="G84" s="100">
        <v>21.41280353200883</v>
      </c>
      <c r="H84" s="101">
        <v>25.111111111111111</v>
      </c>
      <c r="I84" s="99">
        <v>10.350282485875706</v>
      </c>
      <c r="J84" s="100">
        <v>11.549419241726934</v>
      </c>
      <c r="K84" s="101">
        <v>11.549057003602458</v>
      </c>
    </row>
    <row r="85" spans="1:11" ht="15" customHeight="1" x14ac:dyDescent="0.15">
      <c r="B85" s="50" t="s">
        <v>22</v>
      </c>
      <c r="C85" s="99">
        <v>10.465116279069768</v>
      </c>
      <c r="D85" s="100">
        <v>10.582125081151265</v>
      </c>
      <c r="E85" s="101">
        <v>10.436371453138435</v>
      </c>
      <c r="F85" s="99">
        <v>15.324675324675324</v>
      </c>
      <c r="G85" s="100">
        <v>19.205298013245034</v>
      </c>
      <c r="H85" s="101">
        <v>18.666666666666668</v>
      </c>
      <c r="I85" s="99">
        <v>5.898305084745763</v>
      </c>
      <c r="J85" s="100">
        <v>6.1801446416831034</v>
      </c>
      <c r="K85" s="101">
        <v>6.7810976901885995</v>
      </c>
    </row>
    <row r="86" spans="1:11" ht="15" customHeight="1" x14ac:dyDescent="0.15">
      <c r="B86" s="50" t="s">
        <v>23</v>
      </c>
      <c r="C86" s="99">
        <v>0.3986710963455149</v>
      </c>
      <c r="D86" s="100">
        <v>0.2705042198658299</v>
      </c>
      <c r="E86" s="101">
        <v>1.1930352536543423</v>
      </c>
      <c r="F86" s="99">
        <v>0.77922077922077926</v>
      </c>
      <c r="G86" s="100">
        <v>0.44150110375275936</v>
      </c>
      <c r="H86" s="101">
        <v>0</v>
      </c>
      <c r="I86" s="99">
        <v>2.7344632768361583</v>
      </c>
      <c r="J86" s="100">
        <v>4.6460661845277231</v>
      </c>
      <c r="K86" s="101">
        <v>2.0131383767747404</v>
      </c>
    </row>
    <row r="87" spans="1:11" ht="15" customHeight="1" x14ac:dyDescent="0.15">
      <c r="B87" s="54" t="s">
        <v>8</v>
      </c>
      <c r="C87" s="64">
        <v>100</v>
      </c>
      <c r="D87" s="65">
        <v>100</v>
      </c>
      <c r="E87" s="66">
        <v>100.00000000000001</v>
      </c>
      <c r="F87" s="64">
        <v>100.00000000000001</v>
      </c>
      <c r="G87" s="65">
        <v>100</v>
      </c>
      <c r="H87" s="66">
        <v>100</v>
      </c>
      <c r="I87" s="64">
        <v>99.999999999999986</v>
      </c>
      <c r="J87" s="65">
        <v>100</v>
      </c>
      <c r="K87" s="66">
        <v>99.999999999999986</v>
      </c>
    </row>
    <row r="89" spans="1:11" ht="15" customHeight="1" x14ac:dyDescent="0.15">
      <c r="A89" s="36" t="s">
        <v>24</v>
      </c>
    </row>
    <row r="90" spans="1:11" ht="15" customHeight="1" x14ac:dyDescent="0.15">
      <c r="B90" s="37"/>
      <c r="C90" s="38"/>
      <c r="D90" s="39" t="s">
        <v>61</v>
      </c>
      <c r="E90" s="40"/>
      <c r="F90" s="41"/>
      <c r="G90" s="42" t="s">
        <v>6</v>
      </c>
      <c r="H90" s="40"/>
      <c r="I90" s="41"/>
      <c r="J90" s="42" t="s">
        <v>7</v>
      </c>
      <c r="K90" s="43"/>
    </row>
    <row r="91" spans="1:11" ht="11.25" x14ac:dyDescent="0.15">
      <c r="B91" s="44"/>
      <c r="C91" s="45" t="s">
        <v>65</v>
      </c>
      <c r="D91" s="78" t="s">
        <v>63</v>
      </c>
      <c r="E91" s="79" t="s">
        <v>64</v>
      </c>
      <c r="F91" s="45" t="s">
        <v>66</v>
      </c>
      <c r="G91" s="78" t="s">
        <v>63</v>
      </c>
      <c r="H91" s="79" t="s">
        <v>64</v>
      </c>
      <c r="I91" s="45" t="s">
        <v>67</v>
      </c>
      <c r="J91" s="78" t="s">
        <v>63</v>
      </c>
      <c r="K91" s="79" t="s">
        <v>64</v>
      </c>
    </row>
    <row r="92" spans="1:11" ht="15" customHeight="1" x14ac:dyDescent="0.15">
      <c r="B92" s="70"/>
      <c r="C92" s="47">
        <v>183</v>
      </c>
      <c r="D92" s="48">
        <v>183</v>
      </c>
      <c r="E92" s="49">
        <v>183</v>
      </c>
      <c r="F92" s="47">
        <v>18</v>
      </c>
      <c r="G92" s="48">
        <v>18</v>
      </c>
      <c r="H92" s="49">
        <v>18</v>
      </c>
      <c r="I92" s="47">
        <v>139</v>
      </c>
      <c r="J92" s="48">
        <v>139</v>
      </c>
      <c r="K92" s="49">
        <v>139</v>
      </c>
    </row>
    <row r="93" spans="1:11" ht="15" customHeight="1" x14ac:dyDescent="0.15">
      <c r="B93" s="50" t="s">
        <v>25</v>
      </c>
      <c r="C93" s="71">
        <v>1</v>
      </c>
      <c r="D93" s="72">
        <v>0</v>
      </c>
      <c r="E93" s="73">
        <v>0</v>
      </c>
      <c r="F93" s="71">
        <v>0</v>
      </c>
      <c r="G93" s="72">
        <v>0</v>
      </c>
      <c r="H93" s="73">
        <v>0</v>
      </c>
      <c r="I93" s="71">
        <v>3</v>
      </c>
      <c r="J93" s="72">
        <v>7</v>
      </c>
      <c r="K93" s="73">
        <v>5</v>
      </c>
    </row>
    <row r="94" spans="1:11" ht="15" customHeight="1" x14ac:dyDescent="0.15">
      <c r="B94" s="50" t="s">
        <v>26</v>
      </c>
      <c r="C94" s="51">
        <v>3</v>
      </c>
      <c r="D94" s="52">
        <v>4</v>
      </c>
      <c r="E94" s="53">
        <v>4</v>
      </c>
      <c r="F94" s="51">
        <v>0</v>
      </c>
      <c r="G94" s="52">
        <v>1</v>
      </c>
      <c r="H94" s="53">
        <v>1</v>
      </c>
      <c r="I94" s="51">
        <v>12</v>
      </c>
      <c r="J94" s="52">
        <v>12</v>
      </c>
      <c r="K94" s="53">
        <v>13</v>
      </c>
    </row>
    <row r="95" spans="1:11" ht="15" customHeight="1" x14ac:dyDescent="0.15">
      <c r="B95" s="50" t="s">
        <v>27</v>
      </c>
      <c r="C95" s="51">
        <v>7</v>
      </c>
      <c r="D95" s="52">
        <v>4</v>
      </c>
      <c r="E95" s="53">
        <v>5</v>
      </c>
      <c r="F95" s="51">
        <v>2</v>
      </c>
      <c r="G95" s="52">
        <v>1</v>
      </c>
      <c r="H95" s="53">
        <v>0</v>
      </c>
      <c r="I95" s="51">
        <v>27</v>
      </c>
      <c r="J95" s="52">
        <v>22</v>
      </c>
      <c r="K95" s="53">
        <v>21</v>
      </c>
    </row>
    <row r="96" spans="1:11" ht="15" customHeight="1" x14ac:dyDescent="0.15">
      <c r="B96" s="50" t="s">
        <v>28</v>
      </c>
      <c r="C96" s="51">
        <v>20</v>
      </c>
      <c r="D96" s="52">
        <v>20</v>
      </c>
      <c r="E96" s="53">
        <v>21</v>
      </c>
      <c r="F96" s="51">
        <v>2</v>
      </c>
      <c r="G96" s="52">
        <v>2</v>
      </c>
      <c r="H96" s="53">
        <v>2</v>
      </c>
      <c r="I96" s="51">
        <v>28</v>
      </c>
      <c r="J96" s="52">
        <v>32</v>
      </c>
      <c r="K96" s="53">
        <v>31</v>
      </c>
    </row>
    <row r="97" spans="2:11" ht="15" customHeight="1" x14ac:dyDescent="0.15">
      <c r="B97" s="50" t="s">
        <v>29</v>
      </c>
      <c r="C97" s="51">
        <v>73</v>
      </c>
      <c r="D97" s="52">
        <v>75</v>
      </c>
      <c r="E97" s="53">
        <v>67</v>
      </c>
      <c r="F97" s="51">
        <v>2</v>
      </c>
      <c r="G97" s="52">
        <v>2</v>
      </c>
      <c r="H97" s="53">
        <v>2</v>
      </c>
      <c r="I97" s="51">
        <v>22</v>
      </c>
      <c r="J97" s="52">
        <v>21</v>
      </c>
      <c r="K97" s="53">
        <v>22</v>
      </c>
    </row>
    <row r="98" spans="2:11" ht="15" customHeight="1" x14ac:dyDescent="0.15">
      <c r="B98" s="50" t="s">
        <v>30</v>
      </c>
      <c r="C98" s="51">
        <v>51</v>
      </c>
      <c r="D98" s="52">
        <v>57</v>
      </c>
      <c r="E98" s="53">
        <v>62</v>
      </c>
      <c r="F98" s="51">
        <v>3</v>
      </c>
      <c r="G98" s="52">
        <v>2</v>
      </c>
      <c r="H98" s="53">
        <v>2</v>
      </c>
      <c r="I98" s="51">
        <v>20</v>
      </c>
      <c r="J98" s="52">
        <v>16</v>
      </c>
      <c r="K98" s="53">
        <v>20</v>
      </c>
    </row>
    <row r="99" spans="2:11" ht="15" customHeight="1" x14ac:dyDescent="0.15">
      <c r="B99" s="50" t="s">
        <v>31</v>
      </c>
      <c r="C99" s="51">
        <v>15</v>
      </c>
      <c r="D99" s="52">
        <v>15</v>
      </c>
      <c r="E99" s="53">
        <v>16</v>
      </c>
      <c r="F99" s="51">
        <v>4</v>
      </c>
      <c r="G99" s="52">
        <v>4</v>
      </c>
      <c r="H99" s="53">
        <v>2</v>
      </c>
      <c r="I99" s="51">
        <v>10</v>
      </c>
      <c r="J99" s="52">
        <v>15</v>
      </c>
      <c r="K99" s="53">
        <v>14</v>
      </c>
    </row>
    <row r="100" spans="2:11" ht="15" customHeight="1" x14ac:dyDescent="0.15">
      <c r="B100" s="50" t="s">
        <v>32</v>
      </c>
      <c r="C100" s="51">
        <v>6</v>
      </c>
      <c r="D100" s="52">
        <v>6</v>
      </c>
      <c r="E100" s="53">
        <v>6</v>
      </c>
      <c r="F100" s="51">
        <v>2</v>
      </c>
      <c r="G100" s="52">
        <v>3</v>
      </c>
      <c r="H100" s="53">
        <v>8</v>
      </c>
      <c r="I100" s="51">
        <v>6</v>
      </c>
      <c r="J100" s="52">
        <v>6</v>
      </c>
      <c r="K100" s="53">
        <v>5</v>
      </c>
    </row>
    <row r="101" spans="2:11" ht="15" customHeight="1" x14ac:dyDescent="0.15">
      <c r="B101" s="50" t="s">
        <v>33</v>
      </c>
      <c r="C101" s="51">
        <v>0</v>
      </c>
      <c r="D101" s="52">
        <v>1</v>
      </c>
      <c r="E101" s="53">
        <v>1</v>
      </c>
      <c r="F101" s="51">
        <v>1</v>
      </c>
      <c r="G101" s="52">
        <v>3</v>
      </c>
      <c r="H101" s="53">
        <v>1</v>
      </c>
      <c r="I101" s="51">
        <v>3</v>
      </c>
      <c r="J101" s="52">
        <v>4</v>
      </c>
      <c r="K101" s="53">
        <v>3</v>
      </c>
    </row>
    <row r="102" spans="2:11" ht="15" customHeight="1" x14ac:dyDescent="0.15">
      <c r="B102" s="50" t="s">
        <v>34</v>
      </c>
      <c r="C102" s="51">
        <v>0</v>
      </c>
      <c r="D102" s="52">
        <v>0</v>
      </c>
      <c r="E102" s="53">
        <v>0</v>
      </c>
      <c r="F102" s="51">
        <v>0</v>
      </c>
      <c r="G102" s="52">
        <v>0</v>
      </c>
      <c r="H102" s="53">
        <v>0</v>
      </c>
      <c r="I102" s="51">
        <v>0</v>
      </c>
      <c r="J102" s="52">
        <v>0</v>
      </c>
      <c r="K102" s="53">
        <v>0</v>
      </c>
    </row>
    <row r="103" spans="2:11" ht="15" customHeight="1" x14ac:dyDescent="0.15">
      <c r="B103" s="50" t="s">
        <v>35</v>
      </c>
      <c r="C103" s="51">
        <v>7</v>
      </c>
      <c r="D103" s="52">
        <v>1</v>
      </c>
      <c r="E103" s="53">
        <v>1</v>
      </c>
      <c r="F103" s="51">
        <v>2</v>
      </c>
      <c r="G103" s="52">
        <v>0</v>
      </c>
      <c r="H103" s="53">
        <v>0</v>
      </c>
      <c r="I103" s="51">
        <v>8</v>
      </c>
      <c r="J103" s="52">
        <v>4</v>
      </c>
      <c r="K103" s="53">
        <v>5</v>
      </c>
    </row>
    <row r="104" spans="2:11" ht="15" customHeight="1" x14ac:dyDescent="0.15">
      <c r="B104" s="54" t="s">
        <v>8</v>
      </c>
      <c r="C104" s="55">
        <v>183</v>
      </c>
      <c r="D104" s="56">
        <v>183</v>
      </c>
      <c r="E104" s="57">
        <v>183</v>
      </c>
      <c r="F104" s="55">
        <v>18</v>
      </c>
      <c r="G104" s="56">
        <v>18</v>
      </c>
      <c r="H104" s="57">
        <v>18</v>
      </c>
      <c r="I104" s="55">
        <v>139</v>
      </c>
      <c r="J104" s="56">
        <v>139</v>
      </c>
      <c r="K104" s="57">
        <v>139</v>
      </c>
    </row>
    <row r="105" spans="2:11" ht="15" customHeight="1" x14ac:dyDescent="0.15">
      <c r="B105" s="50" t="s">
        <v>25</v>
      </c>
      <c r="C105" s="96">
        <v>0.54644808743169404</v>
      </c>
      <c r="D105" s="97">
        <v>0</v>
      </c>
      <c r="E105" s="98">
        <v>0</v>
      </c>
      <c r="F105" s="96">
        <v>0</v>
      </c>
      <c r="G105" s="97">
        <v>0</v>
      </c>
      <c r="H105" s="98">
        <v>0</v>
      </c>
      <c r="I105" s="96">
        <v>2.1582733812949639</v>
      </c>
      <c r="J105" s="97">
        <v>5.0359712230215825</v>
      </c>
      <c r="K105" s="98">
        <v>3.5971223021582732</v>
      </c>
    </row>
    <row r="106" spans="2:11" ht="15" customHeight="1" x14ac:dyDescent="0.15">
      <c r="B106" s="50" t="s">
        <v>26</v>
      </c>
      <c r="C106" s="99">
        <v>1.639344262295082</v>
      </c>
      <c r="D106" s="100">
        <v>2.1857923497267762</v>
      </c>
      <c r="E106" s="101">
        <v>2.1857923497267762</v>
      </c>
      <c r="F106" s="99">
        <v>0</v>
      </c>
      <c r="G106" s="100">
        <v>5.5555555555555554</v>
      </c>
      <c r="H106" s="101">
        <v>5.5555555555555554</v>
      </c>
      <c r="I106" s="99">
        <v>8.6330935251798557</v>
      </c>
      <c r="J106" s="100">
        <v>8.6330935251798557</v>
      </c>
      <c r="K106" s="101">
        <v>9.3525179856115113</v>
      </c>
    </row>
    <row r="107" spans="2:11" ht="15" customHeight="1" x14ac:dyDescent="0.15">
      <c r="B107" s="50" t="s">
        <v>27</v>
      </c>
      <c r="C107" s="99">
        <v>3.8251366120218582</v>
      </c>
      <c r="D107" s="100">
        <v>2.1857923497267762</v>
      </c>
      <c r="E107" s="101">
        <v>2.7322404371584699</v>
      </c>
      <c r="F107" s="99">
        <v>11.111111111111111</v>
      </c>
      <c r="G107" s="100">
        <v>5.5555555555555554</v>
      </c>
      <c r="H107" s="101">
        <v>0</v>
      </c>
      <c r="I107" s="99">
        <v>19.424460431654676</v>
      </c>
      <c r="J107" s="100">
        <v>15.827338129496402</v>
      </c>
      <c r="K107" s="101">
        <v>15.107913669064748</v>
      </c>
    </row>
    <row r="108" spans="2:11" ht="15" customHeight="1" x14ac:dyDescent="0.15">
      <c r="B108" s="50" t="s">
        <v>28</v>
      </c>
      <c r="C108" s="99">
        <v>10.928961748633879</v>
      </c>
      <c r="D108" s="100">
        <v>10.928961748633879</v>
      </c>
      <c r="E108" s="101">
        <v>11.475409836065573</v>
      </c>
      <c r="F108" s="99">
        <v>11.111111111111111</v>
      </c>
      <c r="G108" s="100">
        <v>11.111111111111111</v>
      </c>
      <c r="H108" s="101">
        <v>11.111111111111111</v>
      </c>
      <c r="I108" s="99">
        <v>20.14388489208633</v>
      </c>
      <c r="J108" s="100">
        <v>23.021582733812952</v>
      </c>
      <c r="K108" s="101">
        <v>22.302158273381295</v>
      </c>
    </row>
    <row r="109" spans="2:11" ht="15" customHeight="1" x14ac:dyDescent="0.15">
      <c r="B109" s="50" t="s">
        <v>29</v>
      </c>
      <c r="C109" s="99">
        <v>39.89071038251366</v>
      </c>
      <c r="D109" s="100">
        <v>40.983606557377051</v>
      </c>
      <c r="E109" s="101">
        <v>36.612021857923501</v>
      </c>
      <c r="F109" s="99">
        <v>11.111111111111111</v>
      </c>
      <c r="G109" s="100">
        <v>11.111111111111111</v>
      </c>
      <c r="H109" s="101">
        <v>11.111111111111111</v>
      </c>
      <c r="I109" s="99">
        <v>15.827338129496402</v>
      </c>
      <c r="J109" s="100">
        <v>15.107913669064748</v>
      </c>
      <c r="K109" s="101">
        <v>15.827338129496402</v>
      </c>
    </row>
    <row r="110" spans="2:11" ht="15" customHeight="1" x14ac:dyDescent="0.15">
      <c r="B110" s="50" t="s">
        <v>30</v>
      </c>
      <c r="C110" s="99">
        <v>27.868852459016392</v>
      </c>
      <c r="D110" s="100">
        <v>31.147540983606557</v>
      </c>
      <c r="E110" s="101">
        <v>33.879781420765028</v>
      </c>
      <c r="F110" s="99">
        <v>16.666666666666664</v>
      </c>
      <c r="G110" s="100">
        <v>11.111111111111111</v>
      </c>
      <c r="H110" s="101">
        <v>11.111111111111111</v>
      </c>
      <c r="I110" s="99">
        <v>14.388489208633093</v>
      </c>
      <c r="J110" s="100">
        <v>11.510791366906476</v>
      </c>
      <c r="K110" s="101">
        <v>14.388489208633093</v>
      </c>
    </row>
    <row r="111" spans="2:11" ht="15" customHeight="1" x14ac:dyDescent="0.15">
      <c r="B111" s="50" t="s">
        <v>31</v>
      </c>
      <c r="C111" s="99">
        <v>8.1967213114754092</v>
      </c>
      <c r="D111" s="100">
        <v>8.1967213114754092</v>
      </c>
      <c r="E111" s="101">
        <v>8.7431693989071047</v>
      </c>
      <c r="F111" s="99">
        <v>22.222222222222221</v>
      </c>
      <c r="G111" s="100">
        <v>22.222222222222221</v>
      </c>
      <c r="H111" s="101">
        <v>11.111111111111111</v>
      </c>
      <c r="I111" s="99">
        <v>7.1942446043165464</v>
      </c>
      <c r="J111" s="100">
        <v>10.791366906474821</v>
      </c>
      <c r="K111" s="101">
        <v>10.071942446043165</v>
      </c>
    </row>
    <row r="112" spans="2:11" ht="15" customHeight="1" x14ac:dyDescent="0.15">
      <c r="B112" s="50" t="s">
        <v>32</v>
      </c>
      <c r="C112" s="99">
        <v>3.278688524590164</v>
      </c>
      <c r="D112" s="100">
        <v>3.278688524590164</v>
      </c>
      <c r="E112" s="101">
        <v>3.278688524590164</v>
      </c>
      <c r="F112" s="99">
        <v>11.111111111111111</v>
      </c>
      <c r="G112" s="100">
        <v>16.666666666666664</v>
      </c>
      <c r="H112" s="101">
        <v>44.444444444444443</v>
      </c>
      <c r="I112" s="99">
        <v>4.3165467625899279</v>
      </c>
      <c r="J112" s="100">
        <v>4.3165467625899279</v>
      </c>
      <c r="K112" s="101">
        <v>3.5971223021582732</v>
      </c>
    </row>
    <row r="113" spans="1:11" ht="15" customHeight="1" x14ac:dyDescent="0.15">
      <c r="B113" s="50" t="s">
        <v>33</v>
      </c>
      <c r="C113" s="99">
        <v>0</v>
      </c>
      <c r="D113" s="100">
        <v>0.54644808743169404</v>
      </c>
      <c r="E113" s="101">
        <v>0.54644808743169404</v>
      </c>
      <c r="F113" s="99">
        <v>5.5555555555555554</v>
      </c>
      <c r="G113" s="100">
        <v>16.666666666666664</v>
      </c>
      <c r="H113" s="101">
        <v>5.5555555555555554</v>
      </c>
      <c r="I113" s="99">
        <v>2.1582733812949639</v>
      </c>
      <c r="J113" s="100">
        <v>2.877697841726619</v>
      </c>
      <c r="K113" s="101">
        <v>2.1582733812949639</v>
      </c>
    </row>
    <row r="114" spans="1:11" ht="15" customHeight="1" x14ac:dyDescent="0.15">
      <c r="B114" s="50" t="s">
        <v>34</v>
      </c>
      <c r="C114" s="99">
        <v>0</v>
      </c>
      <c r="D114" s="100">
        <v>0</v>
      </c>
      <c r="E114" s="101">
        <v>0</v>
      </c>
      <c r="F114" s="99">
        <v>0</v>
      </c>
      <c r="G114" s="100">
        <v>0</v>
      </c>
      <c r="H114" s="101">
        <v>0</v>
      </c>
      <c r="I114" s="99">
        <v>0</v>
      </c>
      <c r="J114" s="100">
        <v>0</v>
      </c>
      <c r="K114" s="101">
        <v>0</v>
      </c>
    </row>
    <row r="115" spans="1:11" ht="15" customHeight="1" x14ac:dyDescent="0.15">
      <c r="B115" s="50" t="s">
        <v>35</v>
      </c>
      <c r="C115" s="99">
        <v>3.8251366120218582</v>
      </c>
      <c r="D115" s="100">
        <v>0.54644808743169404</v>
      </c>
      <c r="E115" s="101">
        <v>0.54644808743169404</v>
      </c>
      <c r="F115" s="99">
        <v>11.111111111111111</v>
      </c>
      <c r="G115" s="100">
        <v>0</v>
      </c>
      <c r="H115" s="101">
        <v>0</v>
      </c>
      <c r="I115" s="99">
        <v>5.755395683453238</v>
      </c>
      <c r="J115" s="100">
        <v>2.877697841726619</v>
      </c>
      <c r="K115" s="101">
        <v>3.5971223021582732</v>
      </c>
    </row>
    <row r="116" spans="1:11" ht="15" customHeight="1" x14ac:dyDescent="0.15">
      <c r="B116" s="54" t="s">
        <v>8</v>
      </c>
      <c r="C116" s="64">
        <v>100.00000000000001</v>
      </c>
      <c r="D116" s="65">
        <v>100.00000000000001</v>
      </c>
      <c r="E116" s="66">
        <v>100.00000000000001</v>
      </c>
      <c r="F116" s="64">
        <v>100</v>
      </c>
      <c r="G116" s="65">
        <v>99.999999999999972</v>
      </c>
      <c r="H116" s="66">
        <v>100</v>
      </c>
      <c r="I116" s="64">
        <v>100</v>
      </c>
      <c r="J116" s="65">
        <v>99.999999999999986</v>
      </c>
      <c r="K116" s="66">
        <v>99.999999999999986</v>
      </c>
    </row>
    <row r="117" spans="1:11" ht="15" customHeight="1" x14ac:dyDescent="0.15">
      <c r="B117" s="54" t="s">
        <v>9</v>
      </c>
      <c r="C117" s="64">
        <v>2.4056101836086836</v>
      </c>
      <c r="D117" s="65">
        <v>2.4518260738774997</v>
      </c>
      <c r="E117" s="66">
        <v>2.4624402732326702</v>
      </c>
      <c r="F117" s="64">
        <v>2.6839978910986173</v>
      </c>
      <c r="G117" s="65">
        <v>2.7232727777492505</v>
      </c>
      <c r="H117" s="66">
        <v>2.9935701851763437</v>
      </c>
      <c r="I117" s="64">
        <v>2.0064982700637768</v>
      </c>
      <c r="J117" s="65">
        <v>2.0465606180913589</v>
      </c>
      <c r="K117" s="66">
        <v>2.0616572864774092</v>
      </c>
    </row>
    <row r="119" spans="1:11" ht="15" customHeight="1" x14ac:dyDescent="0.15">
      <c r="A119" s="36" t="s">
        <v>37</v>
      </c>
    </row>
    <row r="120" spans="1:11" ht="15" customHeight="1" x14ac:dyDescent="0.15">
      <c r="B120" s="37"/>
      <c r="C120" s="38"/>
      <c r="D120" s="39" t="s">
        <v>61</v>
      </c>
      <c r="E120" s="40"/>
      <c r="F120" s="41"/>
      <c r="G120" s="42" t="s">
        <v>6</v>
      </c>
      <c r="H120" s="40"/>
      <c r="I120" s="41"/>
      <c r="J120" s="42" t="s">
        <v>7</v>
      </c>
      <c r="K120" s="43"/>
    </row>
    <row r="121" spans="1:11" ht="45" x14ac:dyDescent="0.15">
      <c r="B121" s="44"/>
      <c r="C121" s="45" t="s">
        <v>77</v>
      </c>
      <c r="D121" s="77" t="s">
        <v>78</v>
      </c>
      <c r="E121" s="77" t="s">
        <v>79</v>
      </c>
      <c r="F121" s="45" t="s">
        <v>91</v>
      </c>
      <c r="G121" s="77" t="s">
        <v>80</v>
      </c>
      <c r="H121" s="77" t="s">
        <v>81</v>
      </c>
      <c r="I121" s="77" t="s">
        <v>82</v>
      </c>
      <c r="J121" s="77" t="s">
        <v>83</v>
      </c>
      <c r="K121" s="77" t="s">
        <v>84</v>
      </c>
    </row>
    <row r="122" spans="1:11" ht="15" customHeight="1" x14ac:dyDescent="0.15">
      <c r="B122" s="46"/>
      <c r="C122" s="74">
        <v>8140</v>
      </c>
      <c r="D122" s="75">
        <v>8197</v>
      </c>
      <c r="E122" s="76">
        <v>9010</v>
      </c>
      <c r="F122" s="74">
        <v>285</v>
      </c>
      <c r="G122" s="75">
        <v>385</v>
      </c>
      <c r="H122" s="76">
        <v>400</v>
      </c>
      <c r="I122" s="74">
        <v>3903</v>
      </c>
      <c r="J122" s="75">
        <v>3587</v>
      </c>
      <c r="K122" s="76">
        <v>4476</v>
      </c>
    </row>
    <row r="123" spans="1:11" ht="15" customHeight="1" x14ac:dyDescent="0.15">
      <c r="B123" s="50" t="s">
        <v>38</v>
      </c>
      <c r="C123" s="51">
        <v>699</v>
      </c>
      <c r="D123" s="52">
        <v>827</v>
      </c>
      <c r="E123" s="53">
        <v>710</v>
      </c>
      <c r="F123" s="51">
        <v>31</v>
      </c>
      <c r="G123" s="52">
        <v>34</v>
      </c>
      <c r="H123" s="53">
        <v>40</v>
      </c>
      <c r="I123" s="51">
        <v>887</v>
      </c>
      <c r="J123" s="52">
        <v>805</v>
      </c>
      <c r="K123" s="53">
        <v>1006</v>
      </c>
    </row>
    <row r="124" spans="1:11" ht="15" customHeight="1" x14ac:dyDescent="0.15">
      <c r="B124" s="50" t="s">
        <v>39</v>
      </c>
      <c r="C124" s="51">
        <v>918</v>
      </c>
      <c r="D124" s="52">
        <v>1179</v>
      </c>
      <c r="E124" s="53">
        <v>1141</v>
      </c>
      <c r="F124" s="51">
        <v>44</v>
      </c>
      <c r="G124" s="52">
        <v>56</v>
      </c>
      <c r="H124" s="53">
        <v>60</v>
      </c>
      <c r="I124" s="51">
        <v>494</v>
      </c>
      <c r="J124" s="52">
        <v>466</v>
      </c>
      <c r="K124" s="53">
        <v>541</v>
      </c>
    </row>
    <row r="125" spans="1:11" ht="15" customHeight="1" x14ac:dyDescent="0.15">
      <c r="B125" s="50" t="s">
        <v>40</v>
      </c>
      <c r="C125" s="51">
        <v>1957</v>
      </c>
      <c r="D125" s="52">
        <v>2465</v>
      </c>
      <c r="E125" s="53">
        <v>2673</v>
      </c>
      <c r="F125" s="51">
        <v>67</v>
      </c>
      <c r="G125" s="52">
        <v>94</v>
      </c>
      <c r="H125" s="53">
        <v>96</v>
      </c>
      <c r="I125" s="51">
        <v>587</v>
      </c>
      <c r="J125" s="52">
        <v>709</v>
      </c>
      <c r="K125" s="53">
        <v>709</v>
      </c>
    </row>
    <row r="126" spans="1:11" ht="15" customHeight="1" x14ac:dyDescent="0.15">
      <c r="B126" s="50" t="s">
        <v>41</v>
      </c>
      <c r="C126" s="51">
        <v>1638</v>
      </c>
      <c r="D126" s="52">
        <v>1898</v>
      </c>
      <c r="E126" s="53">
        <v>1945</v>
      </c>
      <c r="F126" s="51">
        <v>48</v>
      </c>
      <c r="G126" s="52">
        <v>54</v>
      </c>
      <c r="H126" s="53">
        <v>42</v>
      </c>
      <c r="I126" s="51">
        <v>334</v>
      </c>
      <c r="J126" s="52">
        <v>338</v>
      </c>
      <c r="K126" s="53">
        <v>351</v>
      </c>
    </row>
    <row r="127" spans="1:11" ht="15" customHeight="1" x14ac:dyDescent="0.15">
      <c r="B127" s="50" t="s">
        <v>42</v>
      </c>
      <c r="C127" s="51">
        <v>568</v>
      </c>
      <c r="D127" s="52">
        <v>754</v>
      </c>
      <c r="E127" s="53">
        <v>708</v>
      </c>
      <c r="F127" s="51">
        <v>28</v>
      </c>
      <c r="G127" s="52">
        <v>21</v>
      </c>
      <c r="H127" s="53">
        <v>25</v>
      </c>
      <c r="I127" s="51">
        <v>152</v>
      </c>
      <c r="J127" s="52">
        <v>150</v>
      </c>
      <c r="K127" s="53">
        <v>134</v>
      </c>
    </row>
    <row r="128" spans="1:11" ht="15" customHeight="1" x14ac:dyDescent="0.15">
      <c r="B128" s="50" t="s">
        <v>43</v>
      </c>
      <c r="C128" s="51">
        <v>161</v>
      </c>
      <c r="D128" s="52">
        <v>163</v>
      </c>
      <c r="E128" s="53">
        <v>197</v>
      </c>
      <c r="F128" s="51">
        <v>4</v>
      </c>
      <c r="G128" s="52">
        <v>9</v>
      </c>
      <c r="H128" s="53">
        <v>6</v>
      </c>
      <c r="I128" s="51">
        <v>53</v>
      </c>
      <c r="J128" s="52">
        <v>52</v>
      </c>
      <c r="K128" s="53">
        <v>30</v>
      </c>
    </row>
    <row r="129" spans="1:11" ht="15" customHeight="1" x14ac:dyDescent="0.15">
      <c r="B129" s="50" t="s">
        <v>44</v>
      </c>
      <c r="C129" s="51">
        <v>2199</v>
      </c>
      <c r="D129" s="52">
        <v>911</v>
      </c>
      <c r="E129" s="53">
        <v>1636</v>
      </c>
      <c r="F129" s="51">
        <v>63</v>
      </c>
      <c r="G129" s="52">
        <v>117</v>
      </c>
      <c r="H129" s="53">
        <v>131</v>
      </c>
      <c r="I129" s="51">
        <v>1396</v>
      </c>
      <c r="J129" s="52">
        <v>1067</v>
      </c>
      <c r="K129" s="53">
        <v>1705</v>
      </c>
    </row>
    <row r="130" spans="1:11" ht="15" customHeight="1" x14ac:dyDescent="0.15">
      <c r="B130" s="54" t="s">
        <v>8</v>
      </c>
      <c r="C130" s="55">
        <v>8140</v>
      </c>
      <c r="D130" s="56">
        <v>8197</v>
      </c>
      <c r="E130" s="57">
        <v>9010</v>
      </c>
      <c r="F130" s="55">
        <v>285</v>
      </c>
      <c r="G130" s="56">
        <v>385</v>
      </c>
      <c r="H130" s="57">
        <v>400</v>
      </c>
      <c r="I130" s="55">
        <v>3903</v>
      </c>
      <c r="J130" s="56">
        <v>3587</v>
      </c>
      <c r="K130" s="57">
        <v>4476</v>
      </c>
    </row>
    <row r="131" spans="1:11" ht="15" customHeight="1" x14ac:dyDescent="0.15">
      <c r="B131" s="50" t="s">
        <v>38</v>
      </c>
      <c r="C131" s="58">
        <v>8.5872235872235869</v>
      </c>
      <c r="D131" s="59">
        <v>10.08905697206295</v>
      </c>
      <c r="E131" s="60">
        <v>7.880133185349611</v>
      </c>
      <c r="F131" s="58">
        <v>10.87719298245614</v>
      </c>
      <c r="G131" s="59">
        <v>8.8311688311688314</v>
      </c>
      <c r="H131" s="60">
        <v>10</v>
      </c>
      <c r="I131" s="58">
        <v>22.72610812195747</v>
      </c>
      <c r="J131" s="59">
        <v>22.442152216336773</v>
      </c>
      <c r="K131" s="60">
        <v>22.475424486148345</v>
      </c>
    </row>
    <row r="132" spans="1:11" ht="15" customHeight="1" x14ac:dyDescent="0.15">
      <c r="B132" s="50" t="s">
        <v>39</v>
      </c>
      <c r="C132" s="61">
        <v>11.277641277641278</v>
      </c>
      <c r="D132" s="62">
        <v>14.383310967427107</v>
      </c>
      <c r="E132" s="63">
        <v>12.663706992230855</v>
      </c>
      <c r="F132" s="61">
        <v>15.43859649122807</v>
      </c>
      <c r="G132" s="62">
        <v>14.545454545454545</v>
      </c>
      <c r="H132" s="63">
        <v>15</v>
      </c>
      <c r="I132" s="61">
        <v>12.656930566231104</v>
      </c>
      <c r="J132" s="62">
        <v>12.991357680512964</v>
      </c>
      <c r="K132" s="63">
        <v>12.086684539767651</v>
      </c>
    </row>
    <row r="133" spans="1:11" ht="15" customHeight="1" x14ac:dyDescent="0.15">
      <c r="B133" s="50" t="s">
        <v>40</v>
      </c>
      <c r="C133" s="61">
        <v>24.041769041769044</v>
      </c>
      <c r="D133" s="62">
        <v>30.071977552763208</v>
      </c>
      <c r="E133" s="63">
        <v>29.667036625971143</v>
      </c>
      <c r="F133" s="61">
        <v>23.508771929824562</v>
      </c>
      <c r="G133" s="62">
        <v>24.415584415584416</v>
      </c>
      <c r="H133" s="63">
        <v>24</v>
      </c>
      <c r="I133" s="61">
        <v>15.039713041250321</v>
      </c>
      <c r="J133" s="62">
        <v>19.765821020351268</v>
      </c>
      <c r="K133" s="63">
        <v>15.840035746201966</v>
      </c>
    </row>
    <row r="134" spans="1:11" ht="15" customHeight="1" x14ac:dyDescent="0.15">
      <c r="B134" s="50" t="s">
        <v>41</v>
      </c>
      <c r="C134" s="61">
        <v>20.122850122850121</v>
      </c>
      <c r="D134" s="62">
        <v>23.154812736366964</v>
      </c>
      <c r="E134" s="63">
        <v>21.587125416204216</v>
      </c>
      <c r="F134" s="61">
        <v>16.842105263157894</v>
      </c>
      <c r="G134" s="62">
        <v>14.025974025974024</v>
      </c>
      <c r="H134" s="63">
        <v>10.5</v>
      </c>
      <c r="I134" s="61">
        <v>8.5575198565206243</v>
      </c>
      <c r="J134" s="62">
        <v>9.4229160858656265</v>
      </c>
      <c r="K134" s="63">
        <v>7.8418230563002673</v>
      </c>
    </row>
    <row r="135" spans="1:11" ht="15" customHeight="1" x14ac:dyDescent="0.15">
      <c r="B135" s="50" t="s">
        <v>42</v>
      </c>
      <c r="C135" s="61">
        <v>6.9778869778869783</v>
      </c>
      <c r="D135" s="62">
        <v>9.1984872514334519</v>
      </c>
      <c r="E135" s="63">
        <v>7.8579356270810212</v>
      </c>
      <c r="F135" s="61">
        <v>9.8245614035087723</v>
      </c>
      <c r="G135" s="62">
        <v>5.4545454545454541</v>
      </c>
      <c r="H135" s="63">
        <v>6.25</v>
      </c>
      <c r="I135" s="61">
        <v>3.8944401742249548</v>
      </c>
      <c r="J135" s="62">
        <v>4.1817674937273486</v>
      </c>
      <c r="K135" s="63">
        <v>2.9937444146559429</v>
      </c>
    </row>
    <row r="136" spans="1:11" ht="15" customHeight="1" x14ac:dyDescent="0.15">
      <c r="B136" s="50" t="s">
        <v>43</v>
      </c>
      <c r="C136" s="61">
        <v>1.9778869778869779</v>
      </c>
      <c r="D136" s="62">
        <v>1.9885323898987433</v>
      </c>
      <c r="E136" s="63">
        <v>2.1864594894561598</v>
      </c>
      <c r="F136" s="61">
        <v>1.4035087719298245</v>
      </c>
      <c r="G136" s="62">
        <v>2.3376623376623376</v>
      </c>
      <c r="H136" s="63">
        <v>1.5</v>
      </c>
      <c r="I136" s="61">
        <v>1.357929797591596</v>
      </c>
      <c r="J136" s="62">
        <v>1.4496793978254809</v>
      </c>
      <c r="K136" s="63">
        <v>0.67024128686327078</v>
      </c>
    </row>
    <row r="137" spans="1:11" ht="15" customHeight="1" x14ac:dyDescent="0.15">
      <c r="B137" s="50" t="s">
        <v>44</v>
      </c>
      <c r="C137" s="61">
        <v>27.014742014742016</v>
      </c>
      <c r="D137" s="62">
        <v>11.113822130047577</v>
      </c>
      <c r="E137" s="63">
        <v>18.157602663706992</v>
      </c>
      <c r="F137" s="61">
        <v>22.105263157894736</v>
      </c>
      <c r="G137" s="62">
        <v>30.38961038961039</v>
      </c>
      <c r="H137" s="63">
        <v>32.75</v>
      </c>
      <c r="I137" s="61">
        <v>35.76735844222393</v>
      </c>
      <c r="J137" s="62">
        <v>29.746306105380544</v>
      </c>
      <c r="K137" s="63">
        <v>38.092046470062556</v>
      </c>
    </row>
    <row r="138" spans="1:11" ht="15" customHeight="1" x14ac:dyDescent="0.15">
      <c r="B138" s="54" t="s">
        <v>8</v>
      </c>
      <c r="C138" s="64">
        <v>100</v>
      </c>
      <c r="D138" s="65">
        <v>100</v>
      </c>
      <c r="E138" s="66">
        <v>100</v>
      </c>
      <c r="F138" s="64">
        <v>100</v>
      </c>
      <c r="G138" s="65">
        <v>100</v>
      </c>
      <c r="H138" s="66">
        <v>100</v>
      </c>
      <c r="I138" s="64">
        <v>100</v>
      </c>
      <c r="J138" s="65">
        <v>100</v>
      </c>
      <c r="K138" s="66">
        <v>100</v>
      </c>
    </row>
    <row r="140" spans="1:11" ht="15" customHeight="1" x14ac:dyDescent="0.15">
      <c r="A140" s="36" t="s">
        <v>45</v>
      </c>
    </row>
    <row r="141" spans="1:11" ht="15" customHeight="1" x14ac:dyDescent="0.15">
      <c r="B141" s="37"/>
      <c r="C141" s="38"/>
      <c r="D141" s="39" t="s">
        <v>61</v>
      </c>
      <c r="E141" s="40"/>
      <c r="F141" s="41"/>
      <c r="G141" s="42" t="s">
        <v>6</v>
      </c>
      <c r="H141" s="40"/>
      <c r="I141" s="41"/>
      <c r="J141" s="42" t="s">
        <v>7</v>
      </c>
      <c r="K141" s="43"/>
    </row>
    <row r="142" spans="1:11" ht="11.25" x14ac:dyDescent="0.15">
      <c r="B142" s="44"/>
      <c r="C142" s="45" t="s">
        <v>65</v>
      </c>
      <c r="D142" s="78" t="s">
        <v>63</v>
      </c>
      <c r="E142" s="79" t="s">
        <v>64</v>
      </c>
      <c r="F142" s="45" t="s">
        <v>66</v>
      </c>
      <c r="G142" s="78" t="s">
        <v>63</v>
      </c>
      <c r="H142" s="79" t="s">
        <v>64</v>
      </c>
      <c r="I142" s="45" t="s">
        <v>67</v>
      </c>
      <c r="J142" s="78" t="s">
        <v>63</v>
      </c>
      <c r="K142" s="79" t="s">
        <v>64</v>
      </c>
    </row>
    <row r="143" spans="1:11" ht="15" customHeight="1" x14ac:dyDescent="0.15">
      <c r="B143" s="70"/>
      <c r="C143" s="47">
        <v>183</v>
      </c>
      <c r="D143" s="48">
        <v>183</v>
      </c>
      <c r="E143" s="49">
        <v>183</v>
      </c>
      <c r="F143" s="47">
        <v>18</v>
      </c>
      <c r="G143" s="48">
        <v>18</v>
      </c>
      <c r="H143" s="49">
        <v>18</v>
      </c>
      <c r="I143" s="47">
        <v>139</v>
      </c>
      <c r="J143" s="48">
        <v>139</v>
      </c>
      <c r="K143" s="49">
        <v>139</v>
      </c>
    </row>
    <row r="144" spans="1:11" ht="15" customHeight="1" x14ac:dyDescent="0.15">
      <c r="B144" s="50" t="s">
        <v>46</v>
      </c>
      <c r="C144" s="71">
        <v>162</v>
      </c>
      <c r="D144" s="72">
        <v>165</v>
      </c>
      <c r="E144" s="73">
        <v>158</v>
      </c>
      <c r="F144" s="71">
        <v>7</v>
      </c>
      <c r="G144" s="72">
        <v>7</v>
      </c>
      <c r="H144" s="73">
        <v>8</v>
      </c>
      <c r="I144" s="71">
        <v>96</v>
      </c>
      <c r="J144" s="72">
        <v>94</v>
      </c>
      <c r="K144" s="73">
        <v>89</v>
      </c>
    </row>
    <row r="145" spans="1:11" ht="15" customHeight="1" x14ac:dyDescent="0.15">
      <c r="B145" s="50" t="s">
        <v>47</v>
      </c>
      <c r="C145" s="51">
        <v>8</v>
      </c>
      <c r="D145" s="52">
        <v>7</v>
      </c>
      <c r="E145" s="53">
        <v>7</v>
      </c>
      <c r="F145" s="51">
        <v>4</v>
      </c>
      <c r="G145" s="52">
        <v>5</v>
      </c>
      <c r="H145" s="53">
        <v>3</v>
      </c>
      <c r="I145" s="51">
        <v>20</v>
      </c>
      <c r="J145" s="52">
        <v>18</v>
      </c>
      <c r="K145" s="53">
        <v>18</v>
      </c>
    </row>
    <row r="146" spans="1:11" ht="15" customHeight="1" x14ac:dyDescent="0.15">
      <c r="B146" s="50" t="s">
        <v>48</v>
      </c>
      <c r="C146" s="51">
        <v>5</v>
      </c>
      <c r="D146" s="52">
        <v>4</v>
      </c>
      <c r="E146" s="53">
        <v>4</v>
      </c>
      <c r="F146" s="51">
        <v>5</v>
      </c>
      <c r="G146" s="52">
        <v>3</v>
      </c>
      <c r="H146" s="53">
        <v>3</v>
      </c>
      <c r="I146" s="51">
        <v>10</v>
      </c>
      <c r="J146" s="52">
        <v>13</v>
      </c>
      <c r="K146" s="53">
        <v>14</v>
      </c>
    </row>
    <row r="147" spans="1:11" ht="15" customHeight="1" x14ac:dyDescent="0.15">
      <c r="B147" s="50" t="s">
        <v>49</v>
      </c>
      <c r="C147" s="51">
        <v>1</v>
      </c>
      <c r="D147" s="52">
        <v>3</v>
      </c>
      <c r="E147" s="53">
        <v>2</v>
      </c>
      <c r="F147" s="51">
        <v>2</v>
      </c>
      <c r="G147" s="52">
        <v>3</v>
      </c>
      <c r="H147" s="53">
        <v>3</v>
      </c>
      <c r="I147" s="51">
        <v>7</v>
      </c>
      <c r="J147" s="52">
        <v>6</v>
      </c>
      <c r="K147" s="53">
        <v>5</v>
      </c>
    </row>
    <row r="148" spans="1:11" ht="15" customHeight="1" x14ac:dyDescent="0.15">
      <c r="B148" s="50" t="s">
        <v>50</v>
      </c>
      <c r="C148" s="51">
        <v>1</v>
      </c>
      <c r="D148" s="52">
        <v>0</v>
      </c>
      <c r="E148" s="53">
        <v>1</v>
      </c>
      <c r="F148" s="51">
        <v>0</v>
      </c>
      <c r="G148" s="52">
        <v>0</v>
      </c>
      <c r="H148" s="53">
        <v>0</v>
      </c>
      <c r="I148" s="51">
        <v>0</v>
      </c>
      <c r="J148" s="52">
        <v>0</v>
      </c>
      <c r="K148" s="53">
        <v>0</v>
      </c>
    </row>
    <row r="149" spans="1:11" ht="15" customHeight="1" x14ac:dyDescent="0.15">
      <c r="B149" s="50" t="s">
        <v>35</v>
      </c>
      <c r="C149" s="51">
        <v>6</v>
      </c>
      <c r="D149" s="52">
        <v>4</v>
      </c>
      <c r="E149" s="53">
        <v>11</v>
      </c>
      <c r="F149" s="51">
        <v>0</v>
      </c>
      <c r="G149" s="52">
        <v>0</v>
      </c>
      <c r="H149" s="53">
        <v>1</v>
      </c>
      <c r="I149" s="51">
        <v>6</v>
      </c>
      <c r="J149" s="52">
        <v>8</v>
      </c>
      <c r="K149" s="53">
        <v>13</v>
      </c>
    </row>
    <row r="150" spans="1:11" ht="15" customHeight="1" x14ac:dyDescent="0.15">
      <c r="B150" s="54" t="s">
        <v>8</v>
      </c>
      <c r="C150" s="55">
        <v>183</v>
      </c>
      <c r="D150" s="56">
        <v>183</v>
      </c>
      <c r="E150" s="57">
        <v>183</v>
      </c>
      <c r="F150" s="55">
        <v>18</v>
      </c>
      <c r="G150" s="56">
        <v>18</v>
      </c>
      <c r="H150" s="57">
        <v>18</v>
      </c>
      <c r="I150" s="55">
        <v>139</v>
      </c>
      <c r="J150" s="56">
        <v>139</v>
      </c>
      <c r="K150" s="57">
        <v>139</v>
      </c>
    </row>
    <row r="151" spans="1:11" ht="15" customHeight="1" x14ac:dyDescent="0.15">
      <c r="B151" s="50" t="s">
        <v>46</v>
      </c>
      <c r="C151" s="96">
        <v>88.52459016393442</v>
      </c>
      <c r="D151" s="97">
        <v>90.163934426229503</v>
      </c>
      <c r="E151" s="98">
        <v>86.338797814207652</v>
      </c>
      <c r="F151" s="96">
        <v>38.888888888888893</v>
      </c>
      <c r="G151" s="97">
        <v>38.888888888888893</v>
      </c>
      <c r="H151" s="98">
        <v>44.444444444444443</v>
      </c>
      <c r="I151" s="96">
        <v>69.064748201438846</v>
      </c>
      <c r="J151" s="97">
        <v>67.625899280575538</v>
      </c>
      <c r="K151" s="98">
        <v>64.02877697841727</v>
      </c>
    </row>
    <row r="152" spans="1:11" ht="15" customHeight="1" x14ac:dyDescent="0.15">
      <c r="B152" s="50" t="s">
        <v>47</v>
      </c>
      <c r="C152" s="99">
        <v>4.3715846994535523</v>
      </c>
      <c r="D152" s="100">
        <v>3.8251366120218582</v>
      </c>
      <c r="E152" s="101">
        <v>3.8251366120218582</v>
      </c>
      <c r="F152" s="99">
        <v>22.222222222222221</v>
      </c>
      <c r="G152" s="100">
        <v>27.777777777777779</v>
      </c>
      <c r="H152" s="101">
        <v>16.666666666666664</v>
      </c>
      <c r="I152" s="99">
        <v>14.388489208633093</v>
      </c>
      <c r="J152" s="100">
        <v>12.949640287769784</v>
      </c>
      <c r="K152" s="101">
        <v>12.949640287769784</v>
      </c>
    </row>
    <row r="153" spans="1:11" ht="15" customHeight="1" x14ac:dyDescent="0.15">
      <c r="B153" s="50" t="s">
        <v>48</v>
      </c>
      <c r="C153" s="99">
        <v>2.7322404371584699</v>
      </c>
      <c r="D153" s="100">
        <v>2.1857923497267762</v>
      </c>
      <c r="E153" s="101">
        <v>2.1857923497267762</v>
      </c>
      <c r="F153" s="99">
        <v>27.777777777777779</v>
      </c>
      <c r="G153" s="100">
        <v>16.666666666666664</v>
      </c>
      <c r="H153" s="101">
        <v>16.666666666666664</v>
      </c>
      <c r="I153" s="99">
        <v>7.1942446043165464</v>
      </c>
      <c r="J153" s="100">
        <v>9.3525179856115113</v>
      </c>
      <c r="K153" s="101">
        <v>10.071942446043165</v>
      </c>
    </row>
    <row r="154" spans="1:11" ht="15" customHeight="1" x14ac:dyDescent="0.15">
      <c r="B154" s="50" t="s">
        <v>49</v>
      </c>
      <c r="C154" s="99">
        <v>0.54644808743169404</v>
      </c>
      <c r="D154" s="100">
        <v>1.639344262295082</v>
      </c>
      <c r="E154" s="101">
        <v>1.0928961748633881</v>
      </c>
      <c r="F154" s="99">
        <v>11.111111111111111</v>
      </c>
      <c r="G154" s="100">
        <v>16.666666666666664</v>
      </c>
      <c r="H154" s="101">
        <v>16.666666666666664</v>
      </c>
      <c r="I154" s="99">
        <v>5.0359712230215825</v>
      </c>
      <c r="J154" s="100">
        <v>4.3165467625899279</v>
      </c>
      <c r="K154" s="101">
        <v>3.5971223021582732</v>
      </c>
    </row>
    <row r="155" spans="1:11" ht="15" customHeight="1" x14ac:dyDescent="0.15">
      <c r="B155" s="50" t="s">
        <v>50</v>
      </c>
      <c r="C155" s="99">
        <v>0.54644808743169404</v>
      </c>
      <c r="D155" s="100">
        <v>0</v>
      </c>
      <c r="E155" s="101">
        <v>0.54644808743169404</v>
      </c>
      <c r="F155" s="99">
        <v>0</v>
      </c>
      <c r="G155" s="100">
        <v>0</v>
      </c>
      <c r="H155" s="101">
        <v>0</v>
      </c>
      <c r="I155" s="99">
        <v>0</v>
      </c>
      <c r="J155" s="100">
        <v>0</v>
      </c>
      <c r="K155" s="101">
        <v>0</v>
      </c>
    </row>
    <row r="156" spans="1:11" ht="15" customHeight="1" x14ac:dyDescent="0.15">
      <c r="B156" s="50" t="s">
        <v>35</v>
      </c>
      <c r="C156" s="99">
        <v>3.278688524590164</v>
      </c>
      <c r="D156" s="100">
        <v>2.1857923497267762</v>
      </c>
      <c r="E156" s="101">
        <v>6.0109289617486334</v>
      </c>
      <c r="F156" s="99">
        <v>0</v>
      </c>
      <c r="G156" s="100">
        <v>0</v>
      </c>
      <c r="H156" s="101">
        <v>5.5555555555555554</v>
      </c>
      <c r="I156" s="99">
        <v>4.3165467625899279</v>
      </c>
      <c r="J156" s="100">
        <v>5.755395683453238</v>
      </c>
      <c r="K156" s="101">
        <v>9.3525179856115113</v>
      </c>
    </row>
    <row r="157" spans="1:11" ht="15" customHeight="1" x14ac:dyDescent="0.15">
      <c r="B157" s="54" t="s">
        <v>8</v>
      </c>
      <c r="C157" s="64">
        <v>100</v>
      </c>
      <c r="D157" s="65">
        <v>100.00000000000001</v>
      </c>
      <c r="E157" s="66">
        <v>100.00000000000001</v>
      </c>
      <c r="F157" s="64">
        <v>100</v>
      </c>
      <c r="G157" s="65">
        <v>100</v>
      </c>
      <c r="H157" s="66">
        <v>99.999999999999986</v>
      </c>
      <c r="I157" s="64">
        <v>99.999999999999986</v>
      </c>
      <c r="J157" s="65">
        <v>100</v>
      </c>
      <c r="K157" s="66">
        <v>100</v>
      </c>
    </row>
    <row r="158" spans="1:11" ht="15" customHeight="1" x14ac:dyDescent="0.15">
      <c r="B158" s="54" t="s">
        <v>9</v>
      </c>
      <c r="C158" s="67">
        <v>3.0444084794013149</v>
      </c>
      <c r="D158" s="68">
        <v>2.9579205523241701</v>
      </c>
      <c r="E158" s="69">
        <v>3.2021631232082068</v>
      </c>
      <c r="F158" s="67">
        <v>19.290598017754998</v>
      </c>
      <c r="G158" s="68">
        <v>17.903412246745223</v>
      </c>
      <c r="H158" s="69">
        <v>18.765076754385966</v>
      </c>
      <c r="I158" s="67">
        <v>7.7523179322772169</v>
      </c>
      <c r="J158" s="68">
        <v>7.3395143264281009</v>
      </c>
      <c r="K158" s="69">
        <v>7.6133875101110489</v>
      </c>
    </row>
    <row r="160" spans="1:11" s="2" customFormat="1" ht="15" customHeight="1" x14ac:dyDescent="0.15">
      <c r="A160" s="2" t="s">
        <v>51</v>
      </c>
    </row>
    <row r="161" spans="1:11" s="2" customFormat="1" ht="15" customHeight="1" x14ac:dyDescent="0.15">
      <c r="B161" s="93"/>
      <c r="C161" s="93"/>
      <c r="D161" s="95" t="s">
        <v>57</v>
      </c>
      <c r="E161" s="94"/>
      <c r="F161" s="93"/>
      <c r="G161" s="95" t="s">
        <v>63</v>
      </c>
      <c r="H161" s="94"/>
      <c r="I161" s="93"/>
      <c r="J161" s="95" t="s">
        <v>64</v>
      </c>
      <c r="K161" s="94"/>
    </row>
    <row r="162" spans="1:11" s="2" customFormat="1" ht="15" customHeight="1" x14ac:dyDescent="0.15">
      <c r="B162" s="81" t="s">
        <v>52</v>
      </c>
      <c r="C162" s="82">
        <v>166</v>
      </c>
      <c r="D162" s="83">
        <v>895</v>
      </c>
      <c r="E162" s="84">
        <v>26.145251396648046</v>
      </c>
      <c r="F162" s="82">
        <v>172</v>
      </c>
      <c r="G162" s="83">
        <v>998</v>
      </c>
      <c r="H162" s="84">
        <v>30.160320641282567</v>
      </c>
      <c r="I162" s="82">
        <v>165</v>
      </c>
      <c r="J162" s="83">
        <v>928</v>
      </c>
      <c r="K162" s="84">
        <v>30.064655172413797</v>
      </c>
    </row>
    <row r="163" spans="1:11" s="2" customFormat="1" ht="15" customHeight="1" x14ac:dyDescent="0.15">
      <c r="B163" s="85" t="s">
        <v>53</v>
      </c>
      <c r="C163" s="86">
        <v>152</v>
      </c>
      <c r="D163" s="87">
        <v>836</v>
      </c>
      <c r="E163" s="88">
        <v>26.435406698564595</v>
      </c>
      <c r="F163" s="86">
        <v>156</v>
      </c>
      <c r="G163" s="87">
        <v>925</v>
      </c>
      <c r="H163" s="88">
        <v>30.702702702702702</v>
      </c>
      <c r="I163" s="86">
        <v>150</v>
      </c>
      <c r="J163" s="87">
        <v>876</v>
      </c>
      <c r="K163" s="88">
        <v>30.93607305936073</v>
      </c>
    </row>
    <row r="164" spans="1:11" s="2" customFormat="1" ht="15" customHeight="1" x14ac:dyDescent="0.15">
      <c r="B164" s="85" t="s">
        <v>54</v>
      </c>
      <c r="C164" s="86">
        <v>14</v>
      </c>
      <c r="D164" s="87">
        <v>59</v>
      </c>
      <c r="E164" s="88">
        <v>22.033898305084744</v>
      </c>
      <c r="F164" s="86">
        <v>16</v>
      </c>
      <c r="G164" s="87">
        <v>73</v>
      </c>
      <c r="H164" s="88">
        <v>23.287671232876711</v>
      </c>
      <c r="I164" s="86">
        <v>15</v>
      </c>
      <c r="J164" s="87">
        <v>52</v>
      </c>
      <c r="K164" s="88">
        <v>15.384615384615385</v>
      </c>
    </row>
    <row r="165" spans="1:11" s="2" customFormat="1" ht="15" customHeight="1" x14ac:dyDescent="0.15">
      <c r="B165" s="85" t="s">
        <v>55</v>
      </c>
      <c r="C165" s="86">
        <v>138</v>
      </c>
      <c r="D165" s="87">
        <v>489</v>
      </c>
      <c r="E165" s="88">
        <v>29.243353783231086</v>
      </c>
      <c r="F165" s="86">
        <v>126</v>
      </c>
      <c r="G165" s="87">
        <v>454</v>
      </c>
      <c r="H165" s="88">
        <v>25.55066079295154</v>
      </c>
      <c r="I165" s="86">
        <v>136</v>
      </c>
      <c r="J165" s="87">
        <v>513</v>
      </c>
      <c r="K165" s="88">
        <v>28.26510721247563</v>
      </c>
    </row>
    <row r="166" spans="1:11" s="2" customFormat="1" ht="15" customHeight="1" x14ac:dyDescent="0.15">
      <c r="B166" s="85" t="s">
        <v>56</v>
      </c>
      <c r="C166" s="86">
        <v>117</v>
      </c>
      <c r="D166" s="87">
        <v>359</v>
      </c>
      <c r="E166" s="88">
        <v>31.754874651810582</v>
      </c>
      <c r="F166" s="86">
        <v>105</v>
      </c>
      <c r="G166" s="87">
        <v>357</v>
      </c>
      <c r="H166" s="88">
        <v>25.770308123249297</v>
      </c>
      <c r="I166" s="86">
        <v>115</v>
      </c>
      <c r="J166" s="87">
        <v>387</v>
      </c>
      <c r="K166" s="88">
        <v>27.390180878552972</v>
      </c>
    </row>
    <row r="167" spans="1:11" s="2" customFormat="1" ht="15" customHeight="1" x14ac:dyDescent="0.15">
      <c r="B167" s="89" t="s">
        <v>62</v>
      </c>
      <c r="C167" s="90">
        <v>173</v>
      </c>
      <c r="D167" s="91">
        <v>966</v>
      </c>
      <c r="E167" s="92">
        <v>25.879917184265011</v>
      </c>
      <c r="F167" s="90">
        <v>177</v>
      </c>
      <c r="G167" s="91">
        <v>1022</v>
      </c>
      <c r="H167" s="92">
        <v>30.136986301369863</v>
      </c>
      <c r="I167" s="90">
        <v>171</v>
      </c>
      <c r="J167" s="91">
        <v>1002</v>
      </c>
      <c r="K167" s="92">
        <v>30.938123752495013</v>
      </c>
    </row>
    <row r="168" spans="1:11" s="2" customFormat="1" ht="15" customHeight="1" x14ac:dyDescent="0.15"/>
    <row r="169" spans="1:11" ht="15" customHeight="1" x14ac:dyDescent="0.15">
      <c r="C169" s="36" t="s">
        <v>57</v>
      </c>
      <c r="D169" s="36" t="s">
        <v>63</v>
      </c>
      <c r="E169" s="36" t="s">
        <v>64</v>
      </c>
    </row>
    <row r="170" spans="1:11" s="106" customFormat="1" ht="33.75" x14ac:dyDescent="0.15">
      <c r="A170" s="80"/>
      <c r="B170" s="105" t="s">
        <v>85</v>
      </c>
      <c r="C170" s="84">
        <f t="shared" ref="C170:C175" si="0">E162</f>
        <v>26.145251396648046</v>
      </c>
      <c r="D170" s="84">
        <f t="shared" ref="D170:D175" si="1">H162</f>
        <v>30.160320641282567</v>
      </c>
      <c r="E170" s="84">
        <f t="shared" ref="E170:E175" si="2">K162</f>
        <v>30.064655172413797</v>
      </c>
      <c r="F170" s="36"/>
      <c r="G170" s="36"/>
      <c r="H170" s="36"/>
      <c r="I170" s="36"/>
    </row>
    <row r="171" spans="1:11" s="106" customFormat="1" ht="33.75" x14ac:dyDescent="0.15">
      <c r="A171" s="80"/>
      <c r="B171" s="105" t="s">
        <v>86</v>
      </c>
      <c r="C171" s="88">
        <f t="shared" si="0"/>
        <v>26.435406698564595</v>
      </c>
      <c r="D171" s="88">
        <f t="shared" si="1"/>
        <v>30.702702702702702</v>
      </c>
      <c r="E171" s="88">
        <f t="shared" si="2"/>
        <v>30.93607305936073</v>
      </c>
      <c r="F171" s="36"/>
      <c r="G171" s="36"/>
      <c r="H171" s="36"/>
      <c r="I171" s="36"/>
    </row>
    <row r="172" spans="1:11" s="106" customFormat="1" ht="33.75" x14ac:dyDescent="0.15">
      <c r="A172" s="80"/>
      <c r="B172" s="105" t="s">
        <v>87</v>
      </c>
      <c r="C172" s="88">
        <f t="shared" si="0"/>
        <v>22.033898305084744</v>
      </c>
      <c r="D172" s="88">
        <f t="shared" si="1"/>
        <v>23.287671232876711</v>
      </c>
      <c r="E172" s="88">
        <f t="shared" si="2"/>
        <v>15.384615384615385</v>
      </c>
      <c r="F172" s="36"/>
      <c r="G172" s="36"/>
      <c r="H172" s="36"/>
      <c r="I172" s="36"/>
    </row>
    <row r="173" spans="1:11" s="106" customFormat="1" ht="33.75" x14ac:dyDescent="0.15">
      <c r="A173" s="80"/>
      <c r="B173" s="105" t="s">
        <v>88</v>
      </c>
      <c r="C173" s="88">
        <f t="shared" si="0"/>
        <v>29.243353783231086</v>
      </c>
      <c r="D173" s="88">
        <f t="shared" si="1"/>
        <v>25.55066079295154</v>
      </c>
      <c r="E173" s="88">
        <f t="shared" si="2"/>
        <v>28.26510721247563</v>
      </c>
      <c r="F173" s="36"/>
      <c r="G173" s="36"/>
      <c r="H173" s="36"/>
      <c r="I173" s="36"/>
    </row>
    <row r="174" spans="1:11" s="106" customFormat="1" ht="33.75" x14ac:dyDescent="0.15">
      <c r="A174" s="80"/>
      <c r="B174" s="105" t="s">
        <v>89</v>
      </c>
      <c r="C174" s="88">
        <f t="shared" si="0"/>
        <v>31.754874651810582</v>
      </c>
      <c r="D174" s="88">
        <f t="shared" si="1"/>
        <v>25.770308123249297</v>
      </c>
      <c r="E174" s="88">
        <f t="shared" si="2"/>
        <v>27.390180878552972</v>
      </c>
      <c r="F174" s="36"/>
      <c r="G174" s="36"/>
      <c r="H174" s="36"/>
      <c r="I174" s="36"/>
    </row>
    <row r="175" spans="1:11" s="106" customFormat="1" ht="33.75" x14ac:dyDescent="0.15">
      <c r="A175" s="80"/>
      <c r="B175" s="105" t="s">
        <v>92</v>
      </c>
      <c r="C175" s="92">
        <f t="shared" si="0"/>
        <v>25.879917184265011</v>
      </c>
      <c r="D175" s="92">
        <f t="shared" si="1"/>
        <v>30.136986301369863</v>
      </c>
      <c r="E175" s="92">
        <f t="shared" si="2"/>
        <v>30.938123752495013</v>
      </c>
      <c r="F175" s="36"/>
      <c r="G175" s="36"/>
      <c r="H175" s="36"/>
      <c r="I175" s="36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集計表</vt:lpstr>
      <vt:lpstr>グラフ用データ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yokohama2</dc:creator>
  <cp:lastModifiedBy>Taiji Okada (JP)</cp:lastModifiedBy>
  <cp:lastPrinted>2024-02-29T06:42:04Z</cp:lastPrinted>
  <dcterms:created xsi:type="dcterms:W3CDTF">2017-12-19T05:48:43Z</dcterms:created>
  <dcterms:modified xsi:type="dcterms:W3CDTF">2024-04-06T06:36:42Z</dcterms:modified>
</cp:coreProperties>
</file>